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onzalez.INMOTION\Documents\Personales\Personales\Personales\Ucabmart-Proyecto\"/>
    </mc:Choice>
  </mc:AlternateContent>
  <xr:revisionPtr revIDLastSave="0" documentId="8_{A143ADE8-89B2-40EB-81B7-DFE89DF8604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ERT's" sheetId="2" r:id="rId1"/>
    <sheet name="UPDATE's" sheetId="4" r:id="rId2"/>
    <sheet name="Formulas INSERTS" sheetId="1" r:id="rId3"/>
    <sheet name="Formulas UPDATES" sheetId="3" r:id="rId4"/>
  </sheets>
  <definedNames>
    <definedName name="_xlnm._FilterDatabase" localSheetId="2" hidden="1">'Formulas INSERTS'!$A$1:$O$1160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2" i="3"/>
  <c r="J1160" i="3"/>
  <c r="K1160" i="3" s="1"/>
  <c r="F1160" i="3"/>
  <c r="G1160" i="3" s="1"/>
  <c r="B1160" i="3"/>
  <c r="C1160" i="3" s="1"/>
  <c r="J1159" i="3"/>
  <c r="K1159" i="3" s="1"/>
  <c r="G1159" i="3"/>
  <c r="F1159" i="3"/>
  <c r="B1159" i="3"/>
  <c r="C1159" i="3" s="1"/>
  <c r="J1158" i="3"/>
  <c r="K1158" i="3" s="1"/>
  <c r="F1158" i="3"/>
  <c r="G1158" i="3" s="1"/>
  <c r="B1158" i="3"/>
  <c r="C1158" i="3" s="1"/>
  <c r="J1157" i="3"/>
  <c r="K1157" i="3" s="1"/>
  <c r="G1157" i="3"/>
  <c r="F1157" i="3"/>
  <c r="B1157" i="3"/>
  <c r="C1157" i="3" s="1"/>
  <c r="J1156" i="3"/>
  <c r="K1156" i="3" s="1"/>
  <c r="F1156" i="3"/>
  <c r="G1156" i="3" s="1"/>
  <c r="B1156" i="3"/>
  <c r="C1156" i="3" s="1"/>
  <c r="K1155" i="3"/>
  <c r="J1155" i="3"/>
  <c r="F1155" i="3"/>
  <c r="G1155" i="3" s="1"/>
  <c r="B1155" i="3"/>
  <c r="C1155" i="3" s="1"/>
  <c r="J1154" i="3"/>
  <c r="K1154" i="3" s="1"/>
  <c r="F1154" i="3"/>
  <c r="G1154" i="3" s="1"/>
  <c r="B1154" i="3"/>
  <c r="C1154" i="3" s="1"/>
  <c r="J1153" i="3"/>
  <c r="K1153" i="3" s="1"/>
  <c r="F1153" i="3"/>
  <c r="G1153" i="3" s="1"/>
  <c r="B1153" i="3"/>
  <c r="C1153" i="3" s="1"/>
  <c r="J1152" i="3"/>
  <c r="K1152" i="3" s="1"/>
  <c r="F1152" i="3"/>
  <c r="G1152" i="3" s="1"/>
  <c r="B1152" i="3"/>
  <c r="C1152" i="3" s="1"/>
  <c r="K1151" i="3"/>
  <c r="J1151" i="3"/>
  <c r="F1151" i="3"/>
  <c r="G1151" i="3" s="1"/>
  <c r="B1151" i="3"/>
  <c r="C1151" i="3" s="1"/>
  <c r="J1150" i="3"/>
  <c r="K1150" i="3" s="1"/>
  <c r="F1150" i="3"/>
  <c r="G1150" i="3" s="1"/>
  <c r="B1150" i="3"/>
  <c r="C1150" i="3" s="1"/>
  <c r="J1149" i="3"/>
  <c r="K1149" i="3" s="1"/>
  <c r="F1149" i="3"/>
  <c r="G1149" i="3" s="1"/>
  <c r="C1149" i="3"/>
  <c r="B1149" i="3"/>
  <c r="J1148" i="3"/>
  <c r="K1148" i="3" s="1"/>
  <c r="F1148" i="3"/>
  <c r="G1148" i="3" s="1"/>
  <c r="B1148" i="3"/>
  <c r="C1148" i="3" s="1"/>
  <c r="J1147" i="3"/>
  <c r="K1147" i="3" s="1"/>
  <c r="G1147" i="3"/>
  <c r="F1147" i="3"/>
  <c r="C1147" i="3"/>
  <c r="B1147" i="3"/>
  <c r="J1146" i="3"/>
  <c r="K1146" i="3" s="1"/>
  <c r="F1146" i="3"/>
  <c r="G1146" i="3" s="1"/>
  <c r="B1146" i="3"/>
  <c r="C1146" i="3" s="1"/>
  <c r="J1145" i="3"/>
  <c r="K1145" i="3" s="1"/>
  <c r="G1145" i="3"/>
  <c r="F1145" i="3"/>
  <c r="B1145" i="3"/>
  <c r="C1145" i="3" s="1"/>
  <c r="J1144" i="3"/>
  <c r="K1144" i="3" s="1"/>
  <c r="F1144" i="3"/>
  <c r="G1144" i="3" s="1"/>
  <c r="B1144" i="3"/>
  <c r="C1144" i="3" s="1"/>
  <c r="K1143" i="3"/>
  <c r="J1143" i="3"/>
  <c r="F1143" i="3"/>
  <c r="G1143" i="3" s="1"/>
  <c r="B1143" i="3"/>
  <c r="C1143" i="3" s="1"/>
  <c r="J1142" i="3"/>
  <c r="K1142" i="3" s="1"/>
  <c r="F1142" i="3"/>
  <c r="G1142" i="3" s="1"/>
  <c r="B1142" i="3"/>
  <c r="C1142" i="3" s="1"/>
  <c r="K1141" i="3"/>
  <c r="J1141" i="3"/>
  <c r="G1141" i="3"/>
  <c r="F1141" i="3"/>
  <c r="B1141" i="3"/>
  <c r="C1141" i="3" s="1"/>
  <c r="J1140" i="3"/>
  <c r="K1140" i="3" s="1"/>
  <c r="F1140" i="3"/>
  <c r="G1140" i="3" s="1"/>
  <c r="B1140" i="3"/>
  <c r="C1140" i="3" s="1"/>
  <c r="J1139" i="3"/>
  <c r="K1139" i="3" s="1"/>
  <c r="F1139" i="3"/>
  <c r="G1139" i="3" s="1"/>
  <c r="B1139" i="3"/>
  <c r="C1139" i="3" s="1"/>
  <c r="J1138" i="3"/>
  <c r="K1138" i="3" s="1"/>
  <c r="F1138" i="3"/>
  <c r="G1138" i="3" s="1"/>
  <c r="B1138" i="3"/>
  <c r="C1138" i="3" s="1"/>
  <c r="K1137" i="3"/>
  <c r="J1137" i="3"/>
  <c r="F1137" i="3"/>
  <c r="G1137" i="3" s="1"/>
  <c r="C1137" i="3"/>
  <c r="B1137" i="3"/>
  <c r="J1136" i="3"/>
  <c r="K1136" i="3" s="1"/>
  <c r="F1136" i="3"/>
  <c r="G1136" i="3" s="1"/>
  <c r="B1136" i="3"/>
  <c r="C1136" i="3" s="1"/>
  <c r="J1135" i="3"/>
  <c r="K1135" i="3" s="1"/>
  <c r="F1135" i="3"/>
  <c r="G1135" i="3" s="1"/>
  <c r="C1135" i="3"/>
  <c r="B1135" i="3"/>
  <c r="J1134" i="3"/>
  <c r="K1134" i="3" s="1"/>
  <c r="F1134" i="3"/>
  <c r="G1134" i="3" s="1"/>
  <c r="B1134" i="3"/>
  <c r="C1134" i="3" s="1"/>
  <c r="J1133" i="3"/>
  <c r="K1133" i="3" s="1"/>
  <c r="G1133" i="3"/>
  <c r="F1133" i="3"/>
  <c r="B1133" i="3"/>
  <c r="C1133" i="3" s="1"/>
  <c r="J1132" i="3"/>
  <c r="K1132" i="3" s="1"/>
  <c r="F1132" i="3"/>
  <c r="G1132" i="3" s="1"/>
  <c r="B1132" i="3"/>
  <c r="C1132" i="3" s="1"/>
  <c r="J1131" i="3"/>
  <c r="K1131" i="3" s="1"/>
  <c r="G1131" i="3"/>
  <c r="F1131" i="3"/>
  <c r="C1131" i="3"/>
  <c r="B1131" i="3"/>
  <c r="J1130" i="3"/>
  <c r="K1130" i="3" s="1"/>
  <c r="F1130" i="3"/>
  <c r="G1130" i="3" s="1"/>
  <c r="B1130" i="3"/>
  <c r="C1130" i="3" s="1"/>
  <c r="K1129" i="3"/>
  <c r="J1129" i="3"/>
  <c r="F1129" i="3"/>
  <c r="G1129" i="3" s="1"/>
  <c r="B1129" i="3"/>
  <c r="C1129" i="3" s="1"/>
  <c r="J1128" i="3"/>
  <c r="K1128" i="3" s="1"/>
  <c r="F1128" i="3"/>
  <c r="G1128" i="3" s="1"/>
  <c r="B1128" i="3"/>
  <c r="C1128" i="3" s="1"/>
  <c r="J1127" i="3"/>
  <c r="K1127" i="3" s="1"/>
  <c r="F1127" i="3"/>
  <c r="G1127" i="3" s="1"/>
  <c r="B1127" i="3"/>
  <c r="C1127" i="3" s="1"/>
  <c r="J1126" i="3"/>
  <c r="K1126" i="3" s="1"/>
  <c r="F1126" i="3"/>
  <c r="G1126" i="3" s="1"/>
  <c r="B1126" i="3"/>
  <c r="C1126" i="3" s="1"/>
  <c r="K1125" i="3"/>
  <c r="J1125" i="3"/>
  <c r="F1125" i="3"/>
  <c r="G1125" i="3" s="1"/>
  <c r="C1125" i="3"/>
  <c r="B1125" i="3"/>
  <c r="J1124" i="3"/>
  <c r="K1124" i="3" s="1"/>
  <c r="F1124" i="3"/>
  <c r="G1124" i="3" s="1"/>
  <c r="B1124" i="3"/>
  <c r="C1124" i="3" s="1"/>
  <c r="J1123" i="3"/>
  <c r="K1123" i="3" s="1"/>
  <c r="F1123" i="3"/>
  <c r="G1123" i="3" s="1"/>
  <c r="C1123" i="3"/>
  <c r="B1123" i="3"/>
  <c r="J1122" i="3"/>
  <c r="K1122" i="3" s="1"/>
  <c r="F1122" i="3"/>
  <c r="G1122" i="3" s="1"/>
  <c r="B1122" i="3"/>
  <c r="C1122" i="3" s="1"/>
  <c r="J1121" i="3"/>
  <c r="K1121" i="3" s="1"/>
  <c r="G1121" i="3"/>
  <c r="F1121" i="3"/>
  <c r="B1121" i="3"/>
  <c r="C1121" i="3" s="1"/>
  <c r="J1120" i="3"/>
  <c r="K1120" i="3" s="1"/>
  <c r="F1120" i="3"/>
  <c r="G1120" i="3" s="1"/>
  <c r="B1120" i="3"/>
  <c r="C1120" i="3" s="1"/>
  <c r="K1119" i="3"/>
  <c r="J1119" i="3"/>
  <c r="G1119" i="3"/>
  <c r="F1119" i="3"/>
  <c r="C1119" i="3"/>
  <c r="B1119" i="3"/>
  <c r="J1118" i="3"/>
  <c r="K1118" i="3" s="1"/>
  <c r="F1118" i="3"/>
  <c r="G1118" i="3" s="1"/>
  <c r="B1118" i="3"/>
  <c r="C1118" i="3" s="1"/>
  <c r="K1117" i="3"/>
  <c r="J1117" i="3"/>
  <c r="F1117" i="3"/>
  <c r="G1117" i="3" s="1"/>
  <c r="C1117" i="3"/>
  <c r="B1117" i="3"/>
  <c r="J1116" i="3"/>
  <c r="K1116" i="3" s="1"/>
  <c r="F1116" i="3"/>
  <c r="G1116" i="3" s="1"/>
  <c r="B1116" i="3"/>
  <c r="C1116" i="3" s="1"/>
  <c r="K1115" i="3"/>
  <c r="J1115" i="3"/>
  <c r="G1115" i="3"/>
  <c r="F1115" i="3"/>
  <c r="B1115" i="3"/>
  <c r="C1115" i="3" s="1"/>
  <c r="J1114" i="3"/>
  <c r="K1114" i="3" s="1"/>
  <c r="F1114" i="3"/>
  <c r="G1114" i="3" s="1"/>
  <c r="B1114" i="3"/>
  <c r="C1114" i="3" s="1"/>
  <c r="J1113" i="3"/>
  <c r="K1113" i="3" s="1"/>
  <c r="F1113" i="3"/>
  <c r="G1113" i="3" s="1"/>
  <c r="B1113" i="3"/>
  <c r="C1113" i="3" s="1"/>
  <c r="J1112" i="3"/>
  <c r="K1112" i="3" s="1"/>
  <c r="G1112" i="3"/>
  <c r="F1112" i="3"/>
  <c r="B1112" i="3"/>
  <c r="C1112" i="3" s="1"/>
  <c r="J1111" i="3"/>
  <c r="K1111" i="3" s="1"/>
  <c r="F1111" i="3"/>
  <c r="G1111" i="3" s="1"/>
  <c r="B1111" i="3"/>
  <c r="C1111" i="3" s="1"/>
  <c r="J1110" i="3"/>
  <c r="K1110" i="3" s="1"/>
  <c r="G1110" i="3"/>
  <c r="F1110" i="3"/>
  <c r="C1110" i="3"/>
  <c r="B1110" i="3"/>
  <c r="J1109" i="3"/>
  <c r="K1109" i="3" s="1"/>
  <c r="F1109" i="3"/>
  <c r="G1109" i="3" s="1"/>
  <c r="B1109" i="3"/>
  <c r="C1109" i="3" s="1"/>
  <c r="K1108" i="3"/>
  <c r="J1108" i="3"/>
  <c r="G1108" i="3"/>
  <c r="F1108" i="3"/>
  <c r="B1108" i="3"/>
  <c r="C1108" i="3" s="1"/>
  <c r="J1107" i="3"/>
  <c r="K1107" i="3" s="1"/>
  <c r="G1107" i="3"/>
  <c r="F1107" i="3"/>
  <c r="C1107" i="3"/>
  <c r="B1107" i="3"/>
  <c r="J1106" i="3"/>
  <c r="K1106" i="3" s="1"/>
  <c r="F1106" i="3"/>
  <c r="G1106" i="3" s="1"/>
  <c r="B1106" i="3"/>
  <c r="C1106" i="3" s="1"/>
  <c r="K1105" i="3"/>
  <c r="J1105" i="3"/>
  <c r="F1105" i="3"/>
  <c r="G1105" i="3" s="1"/>
  <c r="C1105" i="3"/>
  <c r="B1105" i="3"/>
  <c r="K1104" i="3"/>
  <c r="J1104" i="3"/>
  <c r="G1104" i="3"/>
  <c r="F1104" i="3"/>
  <c r="C1104" i="3"/>
  <c r="B1104" i="3"/>
  <c r="J1103" i="3"/>
  <c r="K1103" i="3" s="1"/>
  <c r="F1103" i="3"/>
  <c r="G1103" i="3" s="1"/>
  <c r="B1103" i="3"/>
  <c r="C1103" i="3" s="1"/>
  <c r="K1102" i="3"/>
  <c r="J1102" i="3"/>
  <c r="F1102" i="3"/>
  <c r="G1102" i="3" s="1"/>
  <c r="C1102" i="3"/>
  <c r="B1102" i="3"/>
  <c r="J1101" i="3"/>
  <c r="K1101" i="3" s="1"/>
  <c r="F1101" i="3"/>
  <c r="G1101" i="3" s="1"/>
  <c r="B1101" i="3"/>
  <c r="C1101" i="3" s="1"/>
  <c r="J1100" i="3"/>
  <c r="K1100" i="3" s="1"/>
  <c r="F1100" i="3"/>
  <c r="G1100" i="3" s="1"/>
  <c r="B1100" i="3"/>
  <c r="C1100" i="3" s="1"/>
  <c r="J1099" i="3"/>
  <c r="K1099" i="3" s="1"/>
  <c r="F1099" i="3"/>
  <c r="G1099" i="3" s="1"/>
  <c r="C1099" i="3"/>
  <c r="B1099" i="3"/>
  <c r="J1098" i="3"/>
  <c r="K1098" i="3" s="1"/>
  <c r="F1098" i="3"/>
  <c r="G1098" i="3" s="1"/>
  <c r="B1098" i="3"/>
  <c r="C1098" i="3" s="1"/>
  <c r="J1097" i="3"/>
  <c r="K1097" i="3" s="1"/>
  <c r="G1097" i="3"/>
  <c r="F1097" i="3"/>
  <c r="B1097" i="3"/>
  <c r="C1097" i="3" s="1"/>
  <c r="J1096" i="3"/>
  <c r="K1096" i="3" s="1"/>
  <c r="F1096" i="3"/>
  <c r="G1096" i="3" s="1"/>
  <c r="B1096" i="3"/>
  <c r="C1096" i="3" s="1"/>
  <c r="J1095" i="3"/>
  <c r="K1095" i="3" s="1"/>
  <c r="G1095" i="3"/>
  <c r="F1095" i="3"/>
  <c r="C1095" i="3"/>
  <c r="B1095" i="3"/>
  <c r="J1094" i="3"/>
  <c r="K1094" i="3" s="1"/>
  <c r="F1094" i="3"/>
  <c r="G1094" i="3" s="1"/>
  <c r="B1094" i="3"/>
  <c r="C1094" i="3" s="1"/>
  <c r="J1093" i="3"/>
  <c r="K1093" i="3" s="1"/>
  <c r="F1093" i="3"/>
  <c r="G1093" i="3" s="1"/>
  <c r="B1093" i="3"/>
  <c r="C1093" i="3" s="1"/>
  <c r="K1092" i="3"/>
  <c r="J1092" i="3"/>
  <c r="F1092" i="3"/>
  <c r="G1092" i="3" s="1"/>
  <c r="C1092" i="3"/>
  <c r="B1092" i="3"/>
  <c r="J1091" i="3"/>
  <c r="K1091" i="3" s="1"/>
  <c r="F1091" i="3"/>
  <c r="G1091" i="3" s="1"/>
  <c r="B1091" i="3"/>
  <c r="C1091" i="3" s="1"/>
  <c r="J1090" i="3"/>
  <c r="K1090" i="3" s="1"/>
  <c r="F1090" i="3"/>
  <c r="G1090" i="3" s="1"/>
  <c r="B1090" i="3"/>
  <c r="C1090" i="3" s="1"/>
  <c r="K1089" i="3"/>
  <c r="J1089" i="3"/>
  <c r="F1089" i="3"/>
  <c r="G1089" i="3" s="1"/>
  <c r="C1089" i="3"/>
  <c r="B1089" i="3"/>
  <c r="J1088" i="3"/>
  <c r="K1088" i="3" s="1"/>
  <c r="F1088" i="3"/>
  <c r="G1088" i="3" s="1"/>
  <c r="B1088" i="3"/>
  <c r="C1088" i="3" s="1"/>
  <c r="K1087" i="3"/>
  <c r="J1087" i="3"/>
  <c r="G1087" i="3"/>
  <c r="F1087" i="3"/>
  <c r="B1087" i="3"/>
  <c r="C1087" i="3" s="1"/>
  <c r="K1086" i="3"/>
  <c r="J1086" i="3"/>
  <c r="G1086" i="3"/>
  <c r="F1086" i="3"/>
  <c r="C1086" i="3"/>
  <c r="B1086" i="3"/>
  <c r="J1085" i="3"/>
  <c r="K1085" i="3" s="1"/>
  <c r="F1085" i="3"/>
  <c r="G1085" i="3" s="1"/>
  <c r="B1085" i="3"/>
  <c r="C1085" i="3" s="1"/>
  <c r="K1084" i="3"/>
  <c r="J1084" i="3"/>
  <c r="F1084" i="3"/>
  <c r="G1084" i="3" s="1"/>
  <c r="C1084" i="3"/>
  <c r="B1084" i="3"/>
  <c r="J1083" i="3"/>
  <c r="K1083" i="3" s="1"/>
  <c r="F1083" i="3"/>
  <c r="G1083" i="3" s="1"/>
  <c r="B1083" i="3"/>
  <c r="C1083" i="3" s="1"/>
  <c r="J1082" i="3"/>
  <c r="K1082" i="3" s="1"/>
  <c r="G1082" i="3"/>
  <c r="F1082" i="3"/>
  <c r="B1082" i="3"/>
  <c r="C1082" i="3" s="1"/>
  <c r="K1081" i="3"/>
  <c r="J1081" i="3"/>
  <c r="F1081" i="3"/>
  <c r="G1081" i="3" s="1"/>
  <c r="C1081" i="3"/>
  <c r="B1081" i="3"/>
  <c r="J1080" i="3"/>
  <c r="K1080" i="3" s="1"/>
  <c r="F1080" i="3"/>
  <c r="G1080" i="3" s="1"/>
  <c r="B1080" i="3"/>
  <c r="C1080" i="3" s="1"/>
  <c r="K1079" i="3"/>
  <c r="J1079" i="3"/>
  <c r="G1079" i="3"/>
  <c r="F1079" i="3"/>
  <c r="B1079" i="3"/>
  <c r="C1079" i="3" s="1"/>
  <c r="J1078" i="3"/>
  <c r="K1078" i="3" s="1"/>
  <c r="F1078" i="3"/>
  <c r="G1078" i="3" s="1"/>
  <c r="B1078" i="3"/>
  <c r="C1078" i="3" s="1"/>
  <c r="K1077" i="3"/>
  <c r="J1077" i="3"/>
  <c r="F1077" i="3"/>
  <c r="G1077" i="3" s="1"/>
  <c r="C1077" i="3"/>
  <c r="B1077" i="3"/>
  <c r="J1076" i="3"/>
  <c r="K1076" i="3" s="1"/>
  <c r="F1076" i="3"/>
  <c r="G1076" i="3" s="1"/>
  <c r="B1076" i="3"/>
  <c r="C1076" i="3" s="1"/>
  <c r="K1075" i="3"/>
  <c r="J1075" i="3"/>
  <c r="F1075" i="3"/>
  <c r="G1075" i="3" s="1"/>
  <c r="C1075" i="3"/>
  <c r="B1075" i="3"/>
  <c r="J1074" i="3"/>
  <c r="K1074" i="3" s="1"/>
  <c r="F1074" i="3"/>
  <c r="G1074" i="3" s="1"/>
  <c r="B1074" i="3"/>
  <c r="C1074" i="3" s="1"/>
  <c r="J1073" i="3"/>
  <c r="K1073" i="3" s="1"/>
  <c r="G1073" i="3"/>
  <c r="F1073" i="3"/>
  <c r="C1073" i="3"/>
  <c r="B1073" i="3"/>
  <c r="J1072" i="3"/>
  <c r="K1072" i="3" s="1"/>
  <c r="F1072" i="3"/>
  <c r="G1072" i="3" s="1"/>
  <c r="B1072" i="3"/>
  <c r="C1072" i="3" s="1"/>
  <c r="J1071" i="3"/>
  <c r="K1071" i="3" s="1"/>
  <c r="G1071" i="3"/>
  <c r="F1071" i="3"/>
  <c r="B1071" i="3"/>
  <c r="C1071" i="3" s="1"/>
  <c r="J1070" i="3"/>
  <c r="K1070" i="3" s="1"/>
  <c r="F1070" i="3"/>
  <c r="G1070" i="3" s="1"/>
  <c r="B1070" i="3"/>
  <c r="C1070" i="3" s="1"/>
  <c r="K1069" i="3"/>
  <c r="J1069" i="3"/>
  <c r="F1069" i="3"/>
  <c r="G1069" i="3" s="1"/>
  <c r="C1069" i="3"/>
  <c r="B1069" i="3"/>
  <c r="J1068" i="3"/>
  <c r="K1068" i="3" s="1"/>
  <c r="F1068" i="3"/>
  <c r="G1068" i="3" s="1"/>
  <c r="B1068" i="3"/>
  <c r="C1068" i="3" s="1"/>
  <c r="K1067" i="3"/>
  <c r="J1067" i="3"/>
  <c r="G1067" i="3"/>
  <c r="F1067" i="3"/>
  <c r="B1067" i="3"/>
  <c r="C1067" i="3" s="1"/>
  <c r="J1066" i="3"/>
  <c r="K1066" i="3" s="1"/>
  <c r="F1066" i="3"/>
  <c r="G1066" i="3" s="1"/>
  <c r="B1066" i="3"/>
  <c r="C1066" i="3" s="1"/>
  <c r="J1065" i="3"/>
  <c r="K1065" i="3" s="1"/>
  <c r="G1065" i="3"/>
  <c r="F1065" i="3"/>
  <c r="B1065" i="3"/>
  <c r="C1065" i="3" s="1"/>
  <c r="J1064" i="3"/>
  <c r="K1064" i="3" s="1"/>
  <c r="F1064" i="3"/>
  <c r="G1064" i="3" s="1"/>
  <c r="B1064" i="3"/>
  <c r="C1064" i="3" s="1"/>
  <c r="J1063" i="3"/>
  <c r="K1063" i="3" s="1"/>
  <c r="F1063" i="3"/>
  <c r="G1063" i="3" s="1"/>
  <c r="B1063" i="3"/>
  <c r="C1063" i="3" s="1"/>
  <c r="J1062" i="3"/>
  <c r="K1062" i="3" s="1"/>
  <c r="G1062" i="3"/>
  <c r="F1062" i="3"/>
  <c r="B1062" i="3"/>
  <c r="C1062" i="3" s="1"/>
  <c r="J1061" i="3"/>
  <c r="K1061" i="3" s="1"/>
  <c r="F1061" i="3"/>
  <c r="G1061" i="3" s="1"/>
  <c r="B1061" i="3"/>
  <c r="C1061" i="3" s="1"/>
  <c r="J1060" i="3"/>
  <c r="K1060" i="3" s="1"/>
  <c r="G1060" i="3"/>
  <c r="F1060" i="3"/>
  <c r="C1060" i="3"/>
  <c r="B1060" i="3"/>
  <c r="J1059" i="3"/>
  <c r="K1059" i="3" s="1"/>
  <c r="F1059" i="3"/>
  <c r="G1059" i="3" s="1"/>
  <c r="B1059" i="3"/>
  <c r="C1059" i="3" s="1"/>
  <c r="K1058" i="3"/>
  <c r="J1058" i="3"/>
  <c r="F1058" i="3"/>
  <c r="G1058" i="3" s="1"/>
  <c r="C1058" i="3"/>
  <c r="B1058" i="3"/>
  <c r="J1057" i="3"/>
  <c r="K1057" i="3" s="1"/>
  <c r="F1057" i="3"/>
  <c r="G1057" i="3" s="1"/>
  <c r="B1057" i="3"/>
  <c r="C1057" i="3" s="1"/>
  <c r="J1056" i="3"/>
  <c r="K1056" i="3" s="1"/>
  <c r="F1056" i="3"/>
  <c r="G1056" i="3" s="1"/>
  <c r="B1056" i="3"/>
  <c r="C1056" i="3" s="1"/>
  <c r="J1055" i="3"/>
  <c r="K1055" i="3" s="1"/>
  <c r="G1055" i="3"/>
  <c r="F1055" i="3"/>
  <c r="C1055" i="3"/>
  <c r="B1055" i="3"/>
  <c r="J1054" i="3"/>
  <c r="K1054" i="3" s="1"/>
  <c r="F1054" i="3"/>
  <c r="G1054" i="3" s="1"/>
  <c r="B1054" i="3"/>
  <c r="C1054" i="3" s="1"/>
  <c r="J1053" i="3"/>
  <c r="K1053" i="3" s="1"/>
  <c r="G1053" i="3"/>
  <c r="F1053" i="3"/>
  <c r="B1053" i="3"/>
  <c r="C1053" i="3" s="1"/>
  <c r="J1052" i="3"/>
  <c r="K1052" i="3" s="1"/>
  <c r="G1052" i="3"/>
  <c r="F1052" i="3"/>
  <c r="C1052" i="3"/>
  <c r="B1052" i="3"/>
  <c r="J1051" i="3"/>
  <c r="K1051" i="3" s="1"/>
  <c r="F1051" i="3"/>
  <c r="G1051" i="3" s="1"/>
  <c r="B1051" i="3"/>
  <c r="C1051" i="3" s="1"/>
  <c r="J1050" i="3"/>
  <c r="K1050" i="3" s="1"/>
  <c r="G1050" i="3"/>
  <c r="F1050" i="3"/>
  <c r="B1050" i="3"/>
  <c r="C1050" i="3" s="1"/>
  <c r="J1049" i="3"/>
  <c r="K1049" i="3" s="1"/>
  <c r="F1049" i="3"/>
  <c r="G1049" i="3" s="1"/>
  <c r="B1049" i="3"/>
  <c r="C1049" i="3" s="1"/>
  <c r="K1048" i="3"/>
  <c r="J1048" i="3"/>
  <c r="G1048" i="3"/>
  <c r="F1048" i="3"/>
  <c r="C1048" i="3"/>
  <c r="B1048" i="3"/>
  <c r="J1047" i="3"/>
  <c r="K1047" i="3" s="1"/>
  <c r="G1047" i="3"/>
  <c r="F1047" i="3"/>
  <c r="B1047" i="3"/>
  <c r="C1047" i="3" s="1"/>
  <c r="J1046" i="3"/>
  <c r="K1046" i="3" s="1"/>
  <c r="F1046" i="3"/>
  <c r="G1046" i="3" s="1"/>
  <c r="B1046" i="3"/>
  <c r="C1046" i="3" s="1"/>
  <c r="J1045" i="3"/>
  <c r="K1045" i="3" s="1"/>
  <c r="G1045" i="3"/>
  <c r="F1045" i="3"/>
  <c r="C1045" i="3"/>
  <c r="B1045" i="3"/>
  <c r="J1044" i="3"/>
  <c r="K1044" i="3" s="1"/>
  <c r="F1044" i="3"/>
  <c r="G1044" i="3" s="1"/>
  <c r="B1044" i="3"/>
  <c r="C1044" i="3" s="1"/>
  <c r="K1043" i="3"/>
  <c r="J1043" i="3"/>
  <c r="F1043" i="3"/>
  <c r="G1043" i="3" s="1"/>
  <c r="C1043" i="3"/>
  <c r="B1043" i="3"/>
  <c r="J1042" i="3"/>
  <c r="K1042" i="3" s="1"/>
  <c r="G1042" i="3"/>
  <c r="F1042" i="3"/>
  <c r="B1042" i="3"/>
  <c r="C1042" i="3" s="1"/>
  <c r="J1041" i="3"/>
  <c r="K1041" i="3" s="1"/>
  <c r="F1041" i="3"/>
  <c r="G1041" i="3" s="1"/>
  <c r="B1041" i="3"/>
  <c r="C1041" i="3" s="1"/>
  <c r="J1040" i="3"/>
  <c r="K1040" i="3" s="1"/>
  <c r="F1040" i="3"/>
  <c r="G1040" i="3" s="1"/>
  <c r="B1040" i="3"/>
  <c r="C1040" i="3" s="1"/>
  <c r="K1039" i="3"/>
  <c r="J1039" i="3"/>
  <c r="F1039" i="3"/>
  <c r="G1039" i="3" s="1"/>
  <c r="C1039" i="3"/>
  <c r="B1039" i="3"/>
  <c r="J1038" i="3"/>
  <c r="K1038" i="3" s="1"/>
  <c r="F1038" i="3"/>
  <c r="G1038" i="3" s="1"/>
  <c r="B1038" i="3"/>
  <c r="C1038" i="3" s="1"/>
  <c r="K1037" i="3"/>
  <c r="J1037" i="3"/>
  <c r="F1037" i="3"/>
  <c r="G1037" i="3" s="1"/>
  <c r="C1037" i="3"/>
  <c r="B1037" i="3"/>
  <c r="J1036" i="3"/>
  <c r="K1036" i="3" s="1"/>
  <c r="G1036" i="3"/>
  <c r="F1036" i="3"/>
  <c r="B1036" i="3"/>
  <c r="C1036" i="3" s="1"/>
  <c r="J1035" i="3"/>
  <c r="K1035" i="3" s="1"/>
  <c r="F1035" i="3"/>
  <c r="G1035" i="3" s="1"/>
  <c r="B1035" i="3"/>
  <c r="C1035" i="3" s="1"/>
  <c r="K1034" i="3"/>
  <c r="J1034" i="3"/>
  <c r="F1034" i="3"/>
  <c r="G1034" i="3" s="1"/>
  <c r="C1034" i="3"/>
  <c r="B1034" i="3"/>
  <c r="J1033" i="3"/>
  <c r="K1033" i="3" s="1"/>
  <c r="F1033" i="3"/>
  <c r="G1033" i="3" s="1"/>
  <c r="B1033" i="3"/>
  <c r="C1033" i="3" s="1"/>
  <c r="J1032" i="3"/>
  <c r="K1032" i="3" s="1"/>
  <c r="F1032" i="3"/>
  <c r="G1032" i="3" s="1"/>
  <c r="B1032" i="3"/>
  <c r="C1032" i="3" s="1"/>
  <c r="K1031" i="3"/>
  <c r="J1031" i="3"/>
  <c r="G1031" i="3"/>
  <c r="F1031" i="3"/>
  <c r="C1031" i="3"/>
  <c r="B1031" i="3"/>
  <c r="J1030" i="3"/>
  <c r="K1030" i="3" s="1"/>
  <c r="F1030" i="3"/>
  <c r="G1030" i="3" s="1"/>
  <c r="B1030" i="3"/>
  <c r="C1030" i="3" s="1"/>
  <c r="K1029" i="3"/>
  <c r="J1029" i="3"/>
  <c r="F1029" i="3"/>
  <c r="G1029" i="3" s="1"/>
  <c r="C1029" i="3"/>
  <c r="B1029" i="3"/>
  <c r="J1028" i="3"/>
  <c r="K1028" i="3" s="1"/>
  <c r="F1028" i="3"/>
  <c r="G1028" i="3" s="1"/>
  <c r="B1028" i="3"/>
  <c r="C1028" i="3" s="1"/>
  <c r="J1027" i="3"/>
  <c r="K1027" i="3" s="1"/>
  <c r="F1027" i="3"/>
  <c r="G1027" i="3" s="1"/>
  <c r="B1027" i="3"/>
  <c r="C1027" i="3" s="1"/>
  <c r="K1026" i="3"/>
  <c r="J1026" i="3"/>
  <c r="F1026" i="3"/>
  <c r="G1026" i="3" s="1"/>
  <c r="C1026" i="3"/>
  <c r="B1026" i="3"/>
  <c r="K1025" i="3"/>
  <c r="J1025" i="3"/>
  <c r="F1025" i="3"/>
  <c r="G1025" i="3" s="1"/>
  <c r="C1025" i="3"/>
  <c r="B1025" i="3"/>
  <c r="J1024" i="3"/>
  <c r="K1024" i="3" s="1"/>
  <c r="F1024" i="3"/>
  <c r="G1024" i="3" s="1"/>
  <c r="B1024" i="3"/>
  <c r="C1024" i="3" s="1"/>
  <c r="J1023" i="3"/>
  <c r="K1023" i="3" s="1"/>
  <c r="F1023" i="3"/>
  <c r="G1023" i="3" s="1"/>
  <c r="B1023" i="3"/>
  <c r="C1023" i="3" s="1"/>
  <c r="J1022" i="3"/>
  <c r="K1022" i="3" s="1"/>
  <c r="F1022" i="3"/>
  <c r="G1022" i="3" s="1"/>
  <c r="B1022" i="3"/>
  <c r="C1022" i="3" s="1"/>
  <c r="K1021" i="3"/>
  <c r="J1021" i="3"/>
  <c r="F1021" i="3"/>
  <c r="G1021" i="3" s="1"/>
  <c r="B1021" i="3"/>
  <c r="C1021" i="3" s="1"/>
  <c r="J1020" i="3"/>
  <c r="K1020" i="3" s="1"/>
  <c r="F1020" i="3"/>
  <c r="G1020" i="3" s="1"/>
  <c r="C1020" i="3"/>
  <c r="B1020" i="3"/>
  <c r="J1019" i="3"/>
  <c r="K1019" i="3" s="1"/>
  <c r="F1019" i="3"/>
  <c r="G1019" i="3" s="1"/>
  <c r="C1019" i="3"/>
  <c r="B1019" i="3"/>
  <c r="J1018" i="3"/>
  <c r="K1018" i="3" s="1"/>
  <c r="G1018" i="3"/>
  <c r="F1018" i="3"/>
  <c r="B1018" i="3"/>
  <c r="C1018" i="3" s="1"/>
  <c r="J1017" i="3"/>
  <c r="K1017" i="3" s="1"/>
  <c r="F1017" i="3"/>
  <c r="G1017" i="3" s="1"/>
  <c r="B1017" i="3"/>
  <c r="C1017" i="3" s="1"/>
  <c r="K1016" i="3"/>
  <c r="J1016" i="3"/>
  <c r="F1016" i="3"/>
  <c r="G1016" i="3" s="1"/>
  <c r="B1016" i="3"/>
  <c r="C1016" i="3" s="1"/>
  <c r="J1015" i="3"/>
  <c r="K1015" i="3" s="1"/>
  <c r="F1015" i="3"/>
  <c r="G1015" i="3" s="1"/>
  <c r="B1015" i="3"/>
  <c r="C1015" i="3" s="1"/>
  <c r="J1014" i="3"/>
  <c r="K1014" i="3" s="1"/>
  <c r="F1014" i="3"/>
  <c r="G1014" i="3" s="1"/>
  <c r="B1014" i="3"/>
  <c r="C1014" i="3" s="1"/>
  <c r="J1013" i="3"/>
  <c r="K1013" i="3" s="1"/>
  <c r="G1013" i="3"/>
  <c r="F1013" i="3"/>
  <c r="B1013" i="3"/>
  <c r="C1013" i="3" s="1"/>
  <c r="J1012" i="3"/>
  <c r="K1012" i="3" s="1"/>
  <c r="F1012" i="3"/>
  <c r="G1012" i="3" s="1"/>
  <c r="B1012" i="3"/>
  <c r="C1012" i="3" s="1"/>
  <c r="K1011" i="3"/>
  <c r="J1011" i="3"/>
  <c r="F1011" i="3"/>
  <c r="G1011" i="3" s="1"/>
  <c r="B1011" i="3"/>
  <c r="C1011" i="3" s="1"/>
  <c r="J1010" i="3"/>
  <c r="K1010" i="3" s="1"/>
  <c r="F1010" i="3"/>
  <c r="G1010" i="3" s="1"/>
  <c r="B1010" i="3"/>
  <c r="C1010" i="3" s="1"/>
  <c r="K1009" i="3"/>
  <c r="J1009" i="3"/>
  <c r="F1009" i="3"/>
  <c r="G1009" i="3" s="1"/>
  <c r="B1009" i="3"/>
  <c r="C1009" i="3" s="1"/>
  <c r="J1008" i="3"/>
  <c r="K1008" i="3" s="1"/>
  <c r="F1008" i="3"/>
  <c r="G1008" i="3" s="1"/>
  <c r="B1008" i="3"/>
  <c r="C1008" i="3" s="1"/>
  <c r="J1007" i="3"/>
  <c r="K1007" i="3" s="1"/>
  <c r="G1007" i="3"/>
  <c r="F1007" i="3"/>
  <c r="B1007" i="3"/>
  <c r="C1007" i="3" s="1"/>
  <c r="J1006" i="3"/>
  <c r="K1006" i="3" s="1"/>
  <c r="F1006" i="3"/>
  <c r="G1006" i="3" s="1"/>
  <c r="B1006" i="3"/>
  <c r="C1006" i="3" s="1"/>
  <c r="J1005" i="3"/>
  <c r="K1005" i="3" s="1"/>
  <c r="G1005" i="3"/>
  <c r="F1005" i="3"/>
  <c r="B1005" i="3"/>
  <c r="C1005" i="3" s="1"/>
  <c r="J1004" i="3"/>
  <c r="K1004" i="3" s="1"/>
  <c r="F1004" i="3"/>
  <c r="G1004" i="3" s="1"/>
  <c r="B1004" i="3"/>
  <c r="C1004" i="3" s="1"/>
  <c r="J1003" i="3"/>
  <c r="K1003" i="3" s="1"/>
  <c r="G1003" i="3"/>
  <c r="F1003" i="3"/>
  <c r="C1003" i="3"/>
  <c r="B1003" i="3"/>
  <c r="J1002" i="3"/>
  <c r="K1002" i="3" s="1"/>
  <c r="F1002" i="3"/>
  <c r="G1002" i="3" s="1"/>
  <c r="B1002" i="3"/>
  <c r="C1002" i="3" s="1"/>
  <c r="J1001" i="3"/>
  <c r="K1001" i="3" s="1"/>
  <c r="F1001" i="3"/>
  <c r="G1001" i="3" s="1"/>
  <c r="C1001" i="3"/>
  <c r="B1001" i="3"/>
  <c r="J1000" i="3"/>
  <c r="K1000" i="3" s="1"/>
  <c r="F1000" i="3"/>
  <c r="G1000" i="3" s="1"/>
  <c r="C1000" i="3"/>
  <c r="B1000" i="3"/>
  <c r="J999" i="3"/>
  <c r="K999" i="3" s="1"/>
  <c r="F999" i="3"/>
  <c r="G999" i="3" s="1"/>
  <c r="B999" i="3"/>
  <c r="C999" i="3" s="1"/>
  <c r="J998" i="3"/>
  <c r="K998" i="3" s="1"/>
  <c r="G998" i="3"/>
  <c r="F998" i="3"/>
  <c r="B998" i="3"/>
  <c r="C998" i="3" s="1"/>
  <c r="K997" i="3"/>
  <c r="J997" i="3"/>
  <c r="F997" i="3"/>
  <c r="G997" i="3" s="1"/>
  <c r="B997" i="3"/>
  <c r="C997" i="3" s="1"/>
  <c r="J996" i="3"/>
  <c r="K996" i="3" s="1"/>
  <c r="F996" i="3"/>
  <c r="G996" i="3" s="1"/>
  <c r="B996" i="3"/>
  <c r="C996" i="3" s="1"/>
  <c r="J995" i="3"/>
  <c r="K995" i="3" s="1"/>
  <c r="F995" i="3"/>
  <c r="G995" i="3" s="1"/>
  <c r="B995" i="3"/>
  <c r="C995" i="3" s="1"/>
  <c r="J994" i="3"/>
  <c r="K994" i="3" s="1"/>
  <c r="F994" i="3"/>
  <c r="G994" i="3" s="1"/>
  <c r="B994" i="3"/>
  <c r="C994" i="3" s="1"/>
  <c r="J993" i="3"/>
  <c r="K993" i="3" s="1"/>
  <c r="F993" i="3"/>
  <c r="G993" i="3" s="1"/>
  <c r="B993" i="3"/>
  <c r="C993" i="3" s="1"/>
  <c r="J992" i="3"/>
  <c r="K992" i="3" s="1"/>
  <c r="F992" i="3"/>
  <c r="G992" i="3" s="1"/>
  <c r="B992" i="3"/>
  <c r="C992" i="3" s="1"/>
  <c r="J991" i="3"/>
  <c r="K991" i="3" s="1"/>
  <c r="F991" i="3"/>
  <c r="G991" i="3" s="1"/>
  <c r="B991" i="3"/>
  <c r="C991" i="3" s="1"/>
  <c r="J990" i="3"/>
  <c r="K990" i="3" s="1"/>
  <c r="F990" i="3"/>
  <c r="G990" i="3" s="1"/>
  <c r="B990" i="3"/>
  <c r="C990" i="3" s="1"/>
  <c r="J989" i="3"/>
  <c r="K989" i="3" s="1"/>
  <c r="F989" i="3"/>
  <c r="G989" i="3" s="1"/>
  <c r="B989" i="3"/>
  <c r="C989" i="3" s="1"/>
  <c r="K988" i="3"/>
  <c r="J988" i="3"/>
  <c r="G988" i="3"/>
  <c r="F988" i="3"/>
  <c r="B988" i="3"/>
  <c r="C988" i="3" s="1"/>
  <c r="J987" i="3"/>
  <c r="K987" i="3" s="1"/>
  <c r="F987" i="3"/>
  <c r="G987" i="3" s="1"/>
  <c r="B987" i="3"/>
  <c r="C987" i="3" s="1"/>
  <c r="J986" i="3"/>
  <c r="K986" i="3" s="1"/>
  <c r="F986" i="3"/>
  <c r="G986" i="3" s="1"/>
  <c r="B986" i="3"/>
  <c r="C986" i="3" s="1"/>
  <c r="J985" i="3"/>
  <c r="K985" i="3" s="1"/>
  <c r="G985" i="3"/>
  <c r="F985" i="3"/>
  <c r="B985" i="3"/>
  <c r="C985" i="3" s="1"/>
  <c r="J984" i="3"/>
  <c r="K984" i="3" s="1"/>
  <c r="F984" i="3"/>
  <c r="G984" i="3" s="1"/>
  <c r="B984" i="3"/>
  <c r="C984" i="3" s="1"/>
  <c r="K983" i="3"/>
  <c r="J983" i="3"/>
  <c r="F983" i="3"/>
  <c r="G983" i="3" s="1"/>
  <c r="C983" i="3"/>
  <c r="B983" i="3"/>
  <c r="J982" i="3"/>
  <c r="K982" i="3" s="1"/>
  <c r="F982" i="3"/>
  <c r="G982" i="3" s="1"/>
  <c r="B982" i="3"/>
  <c r="C982" i="3" s="1"/>
  <c r="J981" i="3"/>
  <c r="K981" i="3" s="1"/>
  <c r="G981" i="3"/>
  <c r="F981" i="3"/>
  <c r="B981" i="3"/>
  <c r="C981" i="3" s="1"/>
  <c r="J980" i="3"/>
  <c r="K980" i="3" s="1"/>
  <c r="F980" i="3"/>
  <c r="G980" i="3" s="1"/>
  <c r="B980" i="3"/>
  <c r="C980" i="3" s="1"/>
  <c r="J979" i="3"/>
  <c r="K979" i="3" s="1"/>
  <c r="F979" i="3"/>
  <c r="G979" i="3" s="1"/>
  <c r="B979" i="3"/>
  <c r="C979" i="3" s="1"/>
  <c r="K978" i="3"/>
  <c r="J978" i="3"/>
  <c r="F978" i="3"/>
  <c r="G978" i="3" s="1"/>
  <c r="C978" i="3"/>
  <c r="B978" i="3"/>
  <c r="J977" i="3"/>
  <c r="K977" i="3" s="1"/>
  <c r="F977" i="3"/>
  <c r="G977" i="3" s="1"/>
  <c r="C977" i="3"/>
  <c r="B977" i="3"/>
  <c r="J976" i="3"/>
  <c r="K976" i="3" s="1"/>
  <c r="F976" i="3"/>
  <c r="G976" i="3" s="1"/>
  <c r="B976" i="3"/>
  <c r="C976" i="3" s="1"/>
  <c r="J975" i="3"/>
  <c r="K975" i="3" s="1"/>
  <c r="F975" i="3"/>
  <c r="G975" i="3" s="1"/>
  <c r="B975" i="3"/>
  <c r="C975" i="3" s="1"/>
  <c r="J974" i="3"/>
  <c r="K974" i="3" s="1"/>
  <c r="F974" i="3"/>
  <c r="G974" i="3" s="1"/>
  <c r="B974" i="3"/>
  <c r="C974" i="3" s="1"/>
  <c r="J973" i="3"/>
  <c r="K973" i="3" s="1"/>
  <c r="G973" i="3"/>
  <c r="F973" i="3"/>
  <c r="C973" i="3"/>
  <c r="B973" i="3"/>
  <c r="J972" i="3"/>
  <c r="K972" i="3" s="1"/>
  <c r="F972" i="3"/>
  <c r="G972" i="3" s="1"/>
  <c r="B972" i="3"/>
  <c r="C972" i="3" s="1"/>
  <c r="J971" i="3"/>
  <c r="K971" i="3" s="1"/>
  <c r="F971" i="3"/>
  <c r="G971" i="3" s="1"/>
  <c r="C971" i="3"/>
  <c r="B971" i="3"/>
  <c r="J970" i="3"/>
  <c r="K970" i="3" s="1"/>
  <c r="G970" i="3"/>
  <c r="F970" i="3"/>
  <c r="B970" i="3"/>
  <c r="C970" i="3" s="1"/>
  <c r="J969" i="3"/>
  <c r="K969" i="3" s="1"/>
  <c r="F969" i="3"/>
  <c r="G969" i="3" s="1"/>
  <c r="B969" i="3"/>
  <c r="C969" i="3" s="1"/>
  <c r="J968" i="3"/>
  <c r="K968" i="3" s="1"/>
  <c r="F968" i="3"/>
  <c r="G968" i="3" s="1"/>
  <c r="C968" i="3"/>
  <c r="B968" i="3"/>
  <c r="J967" i="3"/>
  <c r="K967" i="3" s="1"/>
  <c r="F967" i="3"/>
  <c r="G967" i="3" s="1"/>
  <c r="B967" i="3"/>
  <c r="C967" i="3" s="1"/>
  <c r="K966" i="3"/>
  <c r="J966" i="3"/>
  <c r="G966" i="3"/>
  <c r="F966" i="3"/>
  <c r="C966" i="3"/>
  <c r="B966" i="3"/>
  <c r="J965" i="3"/>
  <c r="K965" i="3" s="1"/>
  <c r="F965" i="3"/>
  <c r="G965" i="3" s="1"/>
  <c r="B965" i="3"/>
  <c r="C965" i="3" s="1"/>
  <c r="K964" i="3"/>
  <c r="J964" i="3"/>
  <c r="G964" i="3"/>
  <c r="F964" i="3"/>
  <c r="B964" i="3"/>
  <c r="C964" i="3" s="1"/>
  <c r="K963" i="3"/>
  <c r="J963" i="3"/>
  <c r="G963" i="3"/>
  <c r="F963" i="3"/>
  <c r="B963" i="3"/>
  <c r="C963" i="3" s="1"/>
  <c r="K962" i="3"/>
  <c r="J962" i="3"/>
  <c r="F962" i="3"/>
  <c r="G962" i="3" s="1"/>
  <c r="B962" i="3"/>
  <c r="C962" i="3" s="1"/>
  <c r="K961" i="3"/>
  <c r="J961" i="3"/>
  <c r="F961" i="3"/>
  <c r="G961" i="3" s="1"/>
  <c r="B961" i="3"/>
  <c r="C961" i="3" s="1"/>
  <c r="J960" i="3"/>
  <c r="K960" i="3" s="1"/>
  <c r="F960" i="3"/>
  <c r="G960" i="3" s="1"/>
  <c r="B960" i="3"/>
  <c r="C960" i="3" s="1"/>
  <c r="J959" i="3"/>
  <c r="K959" i="3" s="1"/>
  <c r="F959" i="3"/>
  <c r="G959" i="3" s="1"/>
  <c r="B959" i="3"/>
  <c r="C959" i="3" s="1"/>
  <c r="K958" i="3"/>
  <c r="J958" i="3"/>
  <c r="G958" i="3"/>
  <c r="F958" i="3"/>
  <c r="B958" i="3"/>
  <c r="C958" i="3" s="1"/>
  <c r="J957" i="3"/>
  <c r="K957" i="3" s="1"/>
  <c r="F957" i="3"/>
  <c r="G957" i="3" s="1"/>
  <c r="C957" i="3"/>
  <c r="B957" i="3"/>
  <c r="K956" i="3"/>
  <c r="J956" i="3"/>
  <c r="F956" i="3"/>
  <c r="G956" i="3" s="1"/>
  <c r="B956" i="3"/>
  <c r="C956" i="3" s="1"/>
  <c r="K955" i="3"/>
  <c r="J955" i="3"/>
  <c r="F955" i="3"/>
  <c r="G955" i="3" s="1"/>
  <c r="B955" i="3"/>
  <c r="C955" i="3" s="1"/>
  <c r="J954" i="3"/>
  <c r="K954" i="3" s="1"/>
  <c r="F954" i="3"/>
  <c r="G954" i="3" s="1"/>
  <c r="B954" i="3"/>
  <c r="C954" i="3" s="1"/>
  <c r="J953" i="3"/>
  <c r="K953" i="3" s="1"/>
  <c r="F953" i="3"/>
  <c r="G953" i="3" s="1"/>
  <c r="B953" i="3"/>
  <c r="C953" i="3" s="1"/>
  <c r="J952" i="3"/>
  <c r="K952" i="3" s="1"/>
  <c r="G952" i="3"/>
  <c r="F952" i="3"/>
  <c r="B952" i="3"/>
  <c r="C952" i="3" s="1"/>
  <c r="K951" i="3"/>
  <c r="J951" i="3"/>
  <c r="F951" i="3"/>
  <c r="G951" i="3" s="1"/>
  <c r="B951" i="3"/>
  <c r="C951" i="3" s="1"/>
  <c r="J950" i="3"/>
  <c r="K950" i="3" s="1"/>
  <c r="F950" i="3"/>
  <c r="G950" i="3" s="1"/>
  <c r="B950" i="3"/>
  <c r="C950" i="3" s="1"/>
  <c r="J949" i="3"/>
  <c r="K949" i="3" s="1"/>
  <c r="F949" i="3"/>
  <c r="G949" i="3" s="1"/>
  <c r="B949" i="3"/>
  <c r="C949" i="3" s="1"/>
  <c r="J948" i="3"/>
  <c r="K948" i="3" s="1"/>
  <c r="F948" i="3"/>
  <c r="G948" i="3" s="1"/>
  <c r="B948" i="3"/>
  <c r="C948" i="3" s="1"/>
  <c r="J947" i="3"/>
  <c r="K947" i="3" s="1"/>
  <c r="F947" i="3"/>
  <c r="G947" i="3" s="1"/>
  <c r="C947" i="3"/>
  <c r="B947" i="3"/>
  <c r="J946" i="3"/>
  <c r="K946" i="3" s="1"/>
  <c r="F946" i="3"/>
  <c r="G946" i="3" s="1"/>
  <c r="C946" i="3"/>
  <c r="B946" i="3"/>
  <c r="J945" i="3"/>
  <c r="K945" i="3" s="1"/>
  <c r="F945" i="3"/>
  <c r="G945" i="3" s="1"/>
  <c r="B945" i="3"/>
  <c r="C945" i="3" s="1"/>
  <c r="J944" i="3"/>
  <c r="K944" i="3" s="1"/>
  <c r="G944" i="3"/>
  <c r="F944" i="3"/>
  <c r="C944" i="3"/>
  <c r="B944" i="3"/>
  <c r="J943" i="3"/>
  <c r="K943" i="3" s="1"/>
  <c r="F943" i="3"/>
  <c r="G943" i="3" s="1"/>
  <c r="B943" i="3"/>
  <c r="C943" i="3" s="1"/>
  <c r="J942" i="3"/>
  <c r="K942" i="3" s="1"/>
  <c r="F942" i="3"/>
  <c r="G942" i="3" s="1"/>
  <c r="B942" i="3"/>
  <c r="C942" i="3" s="1"/>
  <c r="J941" i="3"/>
  <c r="K941" i="3" s="1"/>
  <c r="G941" i="3"/>
  <c r="F941" i="3"/>
  <c r="B941" i="3"/>
  <c r="C941" i="3" s="1"/>
  <c r="K940" i="3"/>
  <c r="J940" i="3"/>
  <c r="F940" i="3"/>
  <c r="G940" i="3" s="1"/>
  <c r="B940" i="3"/>
  <c r="C940" i="3" s="1"/>
  <c r="J939" i="3"/>
  <c r="K939" i="3" s="1"/>
  <c r="F939" i="3"/>
  <c r="G939" i="3" s="1"/>
  <c r="B939" i="3"/>
  <c r="C939" i="3" s="1"/>
  <c r="J938" i="3"/>
  <c r="K938" i="3" s="1"/>
  <c r="F938" i="3"/>
  <c r="G938" i="3" s="1"/>
  <c r="B938" i="3"/>
  <c r="C938" i="3" s="1"/>
  <c r="K937" i="3"/>
  <c r="J937" i="3"/>
  <c r="F937" i="3"/>
  <c r="G937" i="3" s="1"/>
  <c r="B937" i="3"/>
  <c r="C937" i="3" s="1"/>
  <c r="J936" i="3"/>
  <c r="K936" i="3" s="1"/>
  <c r="G936" i="3"/>
  <c r="F936" i="3"/>
  <c r="C936" i="3"/>
  <c r="B936" i="3"/>
  <c r="J935" i="3"/>
  <c r="K935" i="3" s="1"/>
  <c r="F935" i="3"/>
  <c r="G935" i="3" s="1"/>
  <c r="B935" i="3"/>
  <c r="C935" i="3" s="1"/>
  <c r="J934" i="3"/>
  <c r="K934" i="3" s="1"/>
  <c r="F934" i="3"/>
  <c r="G934" i="3" s="1"/>
  <c r="C934" i="3"/>
  <c r="B934" i="3"/>
  <c r="J933" i="3"/>
  <c r="K933" i="3" s="1"/>
  <c r="F933" i="3"/>
  <c r="G933" i="3" s="1"/>
  <c r="B933" i="3"/>
  <c r="C933" i="3" s="1"/>
  <c r="J932" i="3"/>
  <c r="K932" i="3" s="1"/>
  <c r="F932" i="3"/>
  <c r="G932" i="3" s="1"/>
  <c r="B932" i="3"/>
  <c r="C932" i="3" s="1"/>
  <c r="K931" i="3"/>
  <c r="J931" i="3"/>
  <c r="F931" i="3"/>
  <c r="G931" i="3" s="1"/>
  <c r="C931" i="3"/>
  <c r="B931" i="3"/>
  <c r="K930" i="3"/>
  <c r="J930" i="3"/>
  <c r="G930" i="3"/>
  <c r="F930" i="3"/>
  <c r="B930" i="3"/>
  <c r="C930" i="3" s="1"/>
  <c r="K929" i="3"/>
  <c r="J929" i="3"/>
  <c r="F929" i="3"/>
  <c r="G929" i="3" s="1"/>
  <c r="B929" i="3"/>
  <c r="C929" i="3" s="1"/>
  <c r="J928" i="3"/>
  <c r="K928" i="3" s="1"/>
  <c r="F928" i="3"/>
  <c r="G928" i="3" s="1"/>
  <c r="B928" i="3"/>
  <c r="C928" i="3" s="1"/>
  <c r="J927" i="3"/>
  <c r="K927" i="3" s="1"/>
  <c r="F927" i="3"/>
  <c r="G927" i="3" s="1"/>
  <c r="B927" i="3"/>
  <c r="C927" i="3" s="1"/>
  <c r="J926" i="3"/>
  <c r="K926" i="3" s="1"/>
  <c r="F926" i="3"/>
  <c r="G926" i="3" s="1"/>
  <c r="B926" i="3"/>
  <c r="C926" i="3" s="1"/>
  <c r="J925" i="3"/>
  <c r="K925" i="3" s="1"/>
  <c r="F925" i="3"/>
  <c r="G925" i="3" s="1"/>
  <c r="C925" i="3"/>
  <c r="B925" i="3"/>
  <c r="K924" i="3"/>
  <c r="J924" i="3"/>
  <c r="F924" i="3"/>
  <c r="G924" i="3" s="1"/>
  <c r="B924" i="3"/>
  <c r="C924" i="3" s="1"/>
  <c r="J923" i="3"/>
  <c r="K923" i="3" s="1"/>
  <c r="F923" i="3"/>
  <c r="G923" i="3" s="1"/>
  <c r="B923" i="3"/>
  <c r="C923" i="3" s="1"/>
  <c r="J922" i="3"/>
  <c r="K922" i="3" s="1"/>
  <c r="F922" i="3"/>
  <c r="G922" i="3" s="1"/>
  <c r="B922" i="3"/>
  <c r="C922" i="3" s="1"/>
  <c r="J921" i="3"/>
  <c r="K921" i="3" s="1"/>
  <c r="G921" i="3"/>
  <c r="F921" i="3"/>
  <c r="B921" i="3"/>
  <c r="C921" i="3" s="1"/>
  <c r="K920" i="3"/>
  <c r="J920" i="3"/>
  <c r="F920" i="3"/>
  <c r="G920" i="3" s="1"/>
  <c r="B920" i="3"/>
  <c r="C920" i="3" s="1"/>
  <c r="J919" i="3"/>
  <c r="K919" i="3" s="1"/>
  <c r="F919" i="3"/>
  <c r="G919" i="3" s="1"/>
  <c r="C919" i="3"/>
  <c r="B919" i="3"/>
  <c r="J918" i="3"/>
  <c r="K918" i="3" s="1"/>
  <c r="F918" i="3"/>
  <c r="G918" i="3" s="1"/>
  <c r="C918" i="3"/>
  <c r="B918" i="3"/>
  <c r="K917" i="3"/>
  <c r="J917" i="3"/>
  <c r="G917" i="3"/>
  <c r="F917" i="3"/>
  <c r="C917" i="3"/>
  <c r="B917" i="3"/>
  <c r="K916" i="3"/>
  <c r="J916" i="3"/>
  <c r="F916" i="3"/>
  <c r="G916" i="3" s="1"/>
  <c r="B916" i="3"/>
  <c r="C916" i="3" s="1"/>
  <c r="J915" i="3"/>
  <c r="K915" i="3" s="1"/>
  <c r="F915" i="3"/>
  <c r="G915" i="3" s="1"/>
  <c r="B915" i="3"/>
  <c r="C915" i="3" s="1"/>
  <c r="J914" i="3"/>
  <c r="K914" i="3" s="1"/>
  <c r="G914" i="3"/>
  <c r="F914" i="3"/>
  <c r="B914" i="3"/>
  <c r="C914" i="3" s="1"/>
  <c r="J913" i="3"/>
  <c r="K913" i="3" s="1"/>
  <c r="F913" i="3"/>
  <c r="G913" i="3" s="1"/>
  <c r="B913" i="3"/>
  <c r="C913" i="3" s="1"/>
  <c r="J912" i="3"/>
  <c r="K912" i="3" s="1"/>
  <c r="G912" i="3"/>
  <c r="F912" i="3"/>
  <c r="C912" i="3"/>
  <c r="B912" i="3"/>
  <c r="J911" i="3"/>
  <c r="K911" i="3" s="1"/>
  <c r="F911" i="3"/>
  <c r="G911" i="3" s="1"/>
  <c r="C911" i="3"/>
  <c r="B911" i="3"/>
  <c r="J910" i="3"/>
  <c r="K910" i="3" s="1"/>
  <c r="G910" i="3"/>
  <c r="F910" i="3"/>
  <c r="B910" i="3"/>
  <c r="C910" i="3" s="1"/>
  <c r="J909" i="3"/>
  <c r="K909" i="3" s="1"/>
  <c r="F909" i="3"/>
  <c r="G909" i="3" s="1"/>
  <c r="C909" i="3"/>
  <c r="B909" i="3"/>
  <c r="J908" i="3"/>
  <c r="K908" i="3" s="1"/>
  <c r="F908" i="3"/>
  <c r="G908" i="3" s="1"/>
  <c r="C908" i="3"/>
  <c r="B908" i="3"/>
  <c r="K907" i="3"/>
  <c r="J907" i="3"/>
  <c r="F907" i="3"/>
  <c r="G907" i="3" s="1"/>
  <c r="C907" i="3"/>
  <c r="B907" i="3"/>
  <c r="J906" i="3"/>
  <c r="K906" i="3" s="1"/>
  <c r="F906" i="3"/>
  <c r="G906" i="3" s="1"/>
  <c r="B906" i="3"/>
  <c r="C906" i="3" s="1"/>
  <c r="J905" i="3"/>
  <c r="K905" i="3" s="1"/>
  <c r="F905" i="3"/>
  <c r="G905" i="3" s="1"/>
  <c r="C905" i="3"/>
  <c r="B905" i="3"/>
  <c r="K904" i="3"/>
  <c r="J904" i="3"/>
  <c r="G904" i="3"/>
  <c r="F904" i="3"/>
  <c r="B904" i="3"/>
  <c r="C904" i="3" s="1"/>
  <c r="J903" i="3"/>
  <c r="K903" i="3" s="1"/>
  <c r="F903" i="3"/>
  <c r="G903" i="3" s="1"/>
  <c r="C903" i="3"/>
  <c r="B903" i="3"/>
  <c r="J902" i="3"/>
  <c r="K902" i="3" s="1"/>
  <c r="G902" i="3"/>
  <c r="F902" i="3"/>
  <c r="B902" i="3"/>
  <c r="C902" i="3" s="1"/>
  <c r="J901" i="3"/>
  <c r="K901" i="3" s="1"/>
  <c r="G901" i="3"/>
  <c r="F901" i="3"/>
  <c r="B901" i="3"/>
  <c r="C901" i="3" s="1"/>
  <c r="J900" i="3"/>
  <c r="K900" i="3" s="1"/>
  <c r="F900" i="3"/>
  <c r="G900" i="3" s="1"/>
  <c r="C900" i="3"/>
  <c r="B900" i="3"/>
  <c r="K899" i="3"/>
  <c r="J899" i="3"/>
  <c r="G899" i="3"/>
  <c r="F899" i="3"/>
  <c r="B899" i="3"/>
  <c r="C899" i="3" s="1"/>
  <c r="J898" i="3"/>
  <c r="K898" i="3" s="1"/>
  <c r="F898" i="3"/>
  <c r="G898" i="3" s="1"/>
  <c r="B898" i="3"/>
  <c r="C898" i="3" s="1"/>
  <c r="J897" i="3"/>
  <c r="K897" i="3" s="1"/>
  <c r="G897" i="3"/>
  <c r="F897" i="3"/>
  <c r="C897" i="3"/>
  <c r="B897" i="3"/>
  <c r="J896" i="3"/>
  <c r="K896" i="3" s="1"/>
  <c r="F896" i="3"/>
  <c r="G896" i="3" s="1"/>
  <c r="B896" i="3"/>
  <c r="C896" i="3" s="1"/>
  <c r="K895" i="3"/>
  <c r="J895" i="3"/>
  <c r="F895" i="3"/>
  <c r="G895" i="3" s="1"/>
  <c r="B895" i="3"/>
  <c r="C895" i="3" s="1"/>
  <c r="J894" i="3"/>
  <c r="K894" i="3" s="1"/>
  <c r="F894" i="3"/>
  <c r="G894" i="3" s="1"/>
  <c r="C894" i="3"/>
  <c r="B894" i="3"/>
  <c r="J893" i="3"/>
  <c r="K893" i="3" s="1"/>
  <c r="F893" i="3"/>
  <c r="G893" i="3" s="1"/>
  <c r="B893" i="3"/>
  <c r="C893" i="3" s="1"/>
  <c r="J892" i="3"/>
  <c r="K892" i="3" s="1"/>
  <c r="F892" i="3"/>
  <c r="G892" i="3" s="1"/>
  <c r="B892" i="3"/>
  <c r="C892" i="3" s="1"/>
  <c r="J891" i="3"/>
  <c r="K891" i="3" s="1"/>
  <c r="G891" i="3"/>
  <c r="F891" i="3"/>
  <c r="C891" i="3"/>
  <c r="B891" i="3"/>
  <c r="K890" i="3"/>
  <c r="J890" i="3"/>
  <c r="F890" i="3"/>
  <c r="G890" i="3" s="1"/>
  <c r="B890" i="3"/>
  <c r="C890" i="3" s="1"/>
  <c r="J889" i="3"/>
  <c r="K889" i="3" s="1"/>
  <c r="F889" i="3"/>
  <c r="G889" i="3" s="1"/>
  <c r="B889" i="3"/>
  <c r="C889" i="3" s="1"/>
  <c r="J888" i="3"/>
  <c r="K888" i="3" s="1"/>
  <c r="F888" i="3"/>
  <c r="G888" i="3" s="1"/>
  <c r="B888" i="3"/>
  <c r="C888" i="3" s="1"/>
  <c r="J887" i="3"/>
  <c r="K887" i="3" s="1"/>
  <c r="F887" i="3"/>
  <c r="G887" i="3" s="1"/>
  <c r="C887" i="3"/>
  <c r="B887" i="3"/>
  <c r="J886" i="3"/>
  <c r="K886" i="3" s="1"/>
  <c r="G886" i="3"/>
  <c r="F886" i="3"/>
  <c r="C886" i="3"/>
  <c r="B886" i="3"/>
  <c r="J885" i="3"/>
  <c r="K885" i="3" s="1"/>
  <c r="F885" i="3"/>
  <c r="G885" i="3" s="1"/>
  <c r="B885" i="3"/>
  <c r="C885" i="3" s="1"/>
  <c r="J884" i="3"/>
  <c r="K884" i="3" s="1"/>
  <c r="F884" i="3"/>
  <c r="G884" i="3" s="1"/>
  <c r="B884" i="3"/>
  <c r="C884" i="3" s="1"/>
  <c r="J883" i="3"/>
  <c r="K883" i="3" s="1"/>
  <c r="F883" i="3"/>
  <c r="G883" i="3" s="1"/>
  <c r="B883" i="3"/>
  <c r="C883" i="3" s="1"/>
  <c r="J882" i="3"/>
  <c r="K882" i="3" s="1"/>
  <c r="F882" i="3"/>
  <c r="G882" i="3" s="1"/>
  <c r="B882" i="3"/>
  <c r="C882" i="3" s="1"/>
  <c r="J881" i="3"/>
  <c r="K881" i="3" s="1"/>
  <c r="F881" i="3"/>
  <c r="G881" i="3" s="1"/>
  <c r="B881" i="3"/>
  <c r="C881" i="3" s="1"/>
  <c r="J880" i="3"/>
  <c r="K880" i="3" s="1"/>
  <c r="F880" i="3"/>
  <c r="G880" i="3" s="1"/>
  <c r="C880" i="3"/>
  <c r="B880" i="3"/>
  <c r="K879" i="3"/>
  <c r="J879" i="3"/>
  <c r="G879" i="3"/>
  <c r="F879" i="3"/>
  <c r="B879" i="3"/>
  <c r="C879" i="3" s="1"/>
  <c r="J878" i="3"/>
  <c r="K878" i="3" s="1"/>
  <c r="F878" i="3"/>
  <c r="G878" i="3" s="1"/>
  <c r="C878" i="3"/>
  <c r="B878" i="3"/>
  <c r="J877" i="3"/>
  <c r="K877" i="3" s="1"/>
  <c r="G877" i="3"/>
  <c r="F877" i="3"/>
  <c r="B877" i="3"/>
  <c r="C877" i="3" s="1"/>
  <c r="J876" i="3"/>
  <c r="K876" i="3" s="1"/>
  <c r="G876" i="3"/>
  <c r="F876" i="3"/>
  <c r="C876" i="3"/>
  <c r="B876" i="3"/>
  <c r="J875" i="3"/>
  <c r="K875" i="3" s="1"/>
  <c r="G875" i="3"/>
  <c r="F875" i="3"/>
  <c r="B875" i="3"/>
  <c r="C875" i="3" s="1"/>
  <c r="J874" i="3"/>
  <c r="K874" i="3" s="1"/>
  <c r="F874" i="3"/>
  <c r="G874" i="3" s="1"/>
  <c r="C874" i="3"/>
  <c r="B874" i="3"/>
  <c r="J873" i="3"/>
  <c r="K873" i="3" s="1"/>
  <c r="F873" i="3"/>
  <c r="G873" i="3" s="1"/>
  <c r="B873" i="3"/>
  <c r="C873" i="3" s="1"/>
  <c r="J872" i="3"/>
  <c r="K872" i="3" s="1"/>
  <c r="F872" i="3"/>
  <c r="G872" i="3" s="1"/>
  <c r="C872" i="3"/>
  <c r="B872" i="3"/>
  <c r="J871" i="3"/>
  <c r="K871" i="3" s="1"/>
  <c r="F871" i="3"/>
  <c r="G871" i="3" s="1"/>
  <c r="B871" i="3"/>
  <c r="C871" i="3" s="1"/>
  <c r="J870" i="3"/>
  <c r="K870" i="3" s="1"/>
  <c r="G870" i="3"/>
  <c r="F870" i="3"/>
  <c r="C870" i="3"/>
  <c r="B870" i="3"/>
  <c r="K869" i="3"/>
  <c r="J869" i="3"/>
  <c r="F869" i="3"/>
  <c r="G869" i="3" s="1"/>
  <c r="B869" i="3"/>
  <c r="C869" i="3" s="1"/>
  <c r="K868" i="3"/>
  <c r="J868" i="3"/>
  <c r="F868" i="3"/>
  <c r="G868" i="3" s="1"/>
  <c r="B868" i="3"/>
  <c r="C868" i="3" s="1"/>
  <c r="K867" i="3"/>
  <c r="J867" i="3"/>
  <c r="F867" i="3"/>
  <c r="G867" i="3" s="1"/>
  <c r="B867" i="3"/>
  <c r="C867" i="3" s="1"/>
  <c r="J866" i="3"/>
  <c r="K866" i="3" s="1"/>
  <c r="F866" i="3"/>
  <c r="G866" i="3" s="1"/>
  <c r="B866" i="3"/>
  <c r="C866" i="3" s="1"/>
  <c r="J865" i="3"/>
  <c r="K865" i="3" s="1"/>
  <c r="F865" i="3"/>
  <c r="G865" i="3" s="1"/>
  <c r="C865" i="3"/>
  <c r="B865" i="3"/>
  <c r="K864" i="3"/>
  <c r="J864" i="3"/>
  <c r="G864" i="3"/>
  <c r="F864" i="3"/>
  <c r="B864" i="3"/>
  <c r="C864" i="3" s="1"/>
  <c r="J863" i="3"/>
  <c r="K863" i="3" s="1"/>
  <c r="F863" i="3"/>
  <c r="G863" i="3" s="1"/>
  <c r="C863" i="3"/>
  <c r="B863" i="3"/>
  <c r="J862" i="3"/>
  <c r="K862" i="3" s="1"/>
  <c r="G862" i="3"/>
  <c r="F862" i="3"/>
  <c r="B862" i="3"/>
  <c r="C862" i="3" s="1"/>
  <c r="J861" i="3"/>
  <c r="K861" i="3" s="1"/>
  <c r="F861" i="3"/>
  <c r="G861" i="3" s="1"/>
  <c r="C861" i="3"/>
  <c r="B861" i="3"/>
  <c r="J860" i="3"/>
  <c r="K860" i="3" s="1"/>
  <c r="G860" i="3"/>
  <c r="F860" i="3"/>
  <c r="B860" i="3"/>
  <c r="C860" i="3" s="1"/>
  <c r="J859" i="3"/>
  <c r="K859" i="3" s="1"/>
  <c r="F859" i="3"/>
  <c r="G859" i="3" s="1"/>
  <c r="C859" i="3"/>
  <c r="B859" i="3"/>
  <c r="J858" i="3"/>
  <c r="K858" i="3" s="1"/>
  <c r="F858" i="3"/>
  <c r="G858" i="3" s="1"/>
  <c r="B858" i="3"/>
  <c r="C858" i="3" s="1"/>
  <c r="K857" i="3"/>
  <c r="J857" i="3"/>
  <c r="F857" i="3"/>
  <c r="G857" i="3" s="1"/>
  <c r="B857" i="3"/>
  <c r="C857" i="3" s="1"/>
  <c r="J856" i="3"/>
  <c r="K856" i="3" s="1"/>
  <c r="F856" i="3"/>
  <c r="G856" i="3" s="1"/>
  <c r="B856" i="3"/>
  <c r="C856" i="3" s="1"/>
  <c r="J855" i="3"/>
  <c r="K855" i="3" s="1"/>
  <c r="G855" i="3"/>
  <c r="F855" i="3"/>
  <c r="B855" i="3"/>
  <c r="C855" i="3" s="1"/>
  <c r="J854" i="3"/>
  <c r="K854" i="3" s="1"/>
  <c r="F854" i="3"/>
  <c r="G854" i="3" s="1"/>
  <c r="C854" i="3"/>
  <c r="B854" i="3"/>
  <c r="J853" i="3"/>
  <c r="K853" i="3" s="1"/>
  <c r="F853" i="3"/>
  <c r="G853" i="3" s="1"/>
  <c r="C853" i="3"/>
  <c r="B853" i="3"/>
  <c r="J852" i="3"/>
  <c r="K852" i="3" s="1"/>
  <c r="F852" i="3"/>
  <c r="G852" i="3" s="1"/>
  <c r="B852" i="3"/>
  <c r="C852" i="3" s="1"/>
  <c r="K851" i="3"/>
  <c r="J851" i="3"/>
  <c r="F851" i="3"/>
  <c r="G851" i="3" s="1"/>
  <c r="B851" i="3"/>
  <c r="C851" i="3" s="1"/>
  <c r="J850" i="3"/>
  <c r="K850" i="3" s="1"/>
  <c r="F850" i="3"/>
  <c r="G850" i="3" s="1"/>
  <c r="C850" i="3"/>
  <c r="B850" i="3"/>
  <c r="J849" i="3"/>
  <c r="K849" i="3" s="1"/>
  <c r="G849" i="3"/>
  <c r="F849" i="3"/>
  <c r="B849" i="3"/>
  <c r="C849" i="3" s="1"/>
  <c r="K848" i="3"/>
  <c r="J848" i="3"/>
  <c r="F848" i="3"/>
  <c r="G848" i="3" s="1"/>
  <c r="B848" i="3"/>
  <c r="C848" i="3" s="1"/>
  <c r="J847" i="3"/>
  <c r="K847" i="3" s="1"/>
  <c r="F847" i="3"/>
  <c r="G847" i="3" s="1"/>
  <c r="B847" i="3"/>
  <c r="C847" i="3" s="1"/>
  <c r="J846" i="3"/>
  <c r="K846" i="3" s="1"/>
  <c r="G846" i="3"/>
  <c r="F846" i="3"/>
  <c r="B846" i="3"/>
  <c r="C846" i="3" s="1"/>
  <c r="J845" i="3"/>
  <c r="K845" i="3" s="1"/>
  <c r="F845" i="3"/>
  <c r="G845" i="3" s="1"/>
  <c r="C845" i="3"/>
  <c r="B845" i="3"/>
  <c r="J844" i="3"/>
  <c r="K844" i="3" s="1"/>
  <c r="F844" i="3"/>
  <c r="G844" i="3" s="1"/>
  <c r="B844" i="3"/>
  <c r="C844" i="3" s="1"/>
  <c r="K843" i="3"/>
  <c r="J843" i="3"/>
  <c r="F843" i="3"/>
  <c r="G843" i="3" s="1"/>
  <c r="B843" i="3"/>
  <c r="C843" i="3" s="1"/>
  <c r="J842" i="3"/>
  <c r="K842" i="3" s="1"/>
  <c r="G842" i="3"/>
  <c r="F842" i="3"/>
  <c r="B842" i="3"/>
  <c r="C842" i="3" s="1"/>
  <c r="J841" i="3"/>
  <c r="K841" i="3" s="1"/>
  <c r="F841" i="3"/>
  <c r="G841" i="3" s="1"/>
  <c r="B841" i="3"/>
  <c r="C841" i="3" s="1"/>
  <c r="J840" i="3"/>
  <c r="K840" i="3" s="1"/>
  <c r="F840" i="3"/>
  <c r="G840" i="3" s="1"/>
  <c r="C840" i="3"/>
  <c r="B840" i="3"/>
  <c r="J839" i="3"/>
  <c r="K839" i="3" s="1"/>
  <c r="F839" i="3"/>
  <c r="G839" i="3" s="1"/>
  <c r="C839" i="3"/>
  <c r="B839" i="3"/>
  <c r="J838" i="3"/>
  <c r="K838" i="3" s="1"/>
  <c r="G838" i="3"/>
  <c r="F838" i="3"/>
  <c r="C838" i="3"/>
  <c r="B838" i="3"/>
  <c r="K837" i="3"/>
  <c r="J837" i="3"/>
  <c r="F837" i="3"/>
  <c r="G837" i="3" s="1"/>
  <c r="B837" i="3"/>
  <c r="C837" i="3" s="1"/>
  <c r="J836" i="3"/>
  <c r="K836" i="3" s="1"/>
  <c r="F836" i="3"/>
  <c r="G836" i="3" s="1"/>
  <c r="C836" i="3"/>
  <c r="B836" i="3"/>
  <c r="J835" i="3"/>
  <c r="K835" i="3" s="1"/>
  <c r="F835" i="3"/>
  <c r="G835" i="3" s="1"/>
  <c r="C835" i="3"/>
  <c r="B835" i="3"/>
  <c r="J834" i="3"/>
  <c r="K834" i="3" s="1"/>
  <c r="G834" i="3"/>
  <c r="F834" i="3"/>
  <c r="B834" i="3"/>
  <c r="C834" i="3" s="1"/>
  <c r="J833" i="3"/>
  <c r="K833" i="3" s="1"/>
  <c r="F833" i="3"/>
  <c r="G833" i="3" s="1"/>
  <c r="B833" i="3"/>
  <c r="C833" i="3" s="1"/>
  <c r="J832" i="3"/>
  <c r="K832" i="3" s="1"/>
  <c r="F832" i="3"/>
  <c r="G832" i="3" s="1"/>
  <c r="C832" i="3"/>
  <c r="B832" i="3"/>
  <c r="J831" i="3"/>
  <c r="K831" i="3" s="1"/>
  <c r="F831" i="3"/>
  <c r="G831" i="3" s="1"/>
  <c r="C831" i="3"/>
  <c r="B831" i="3"/>
  <c r="J830" i="3"/>
  <c r="K830" i="3" s="1"/>
  <c r="F830" i="3"/>
  <c r="G830" i="3" s="1"/>
  <c r="B830" i="3"/>
  <c r="C830" i="3" s="1"/>
  <c r="K829" i="3"/>
  <c r="J829" i="3"/>
  <c r="F829" i="3"/>
  <c r="G829" i="3" s="1"/>
  <c r="B829" i="3"/>
  <c r="C829" i="3" s="1"/>
  <c r="J828" i="3"/>
  <c r="K828" i="3" s="1"/>
  <c r="F828" i="3"/>
  <c r="G828" i="3" s="1"/>
  <c r="B828" i="3"/>
  <c r="C828" i="3" s="1"/>
  <c r="K827" i="3"/>
  <c r="J827" i="3"/>
  <c r="F827" i="3"/>
  <c r="G827" i="3" s="1"/>
  <c r="B827" i="3"/>
  <c r="C827" i="3" s="1"/>
  <c r="K826" i="3"/>
  <c r="J826" i="3"/>
  <c r="G826" i="3"/>
  <c r="F826" i="3"/>
  <c r="B826" i="3"/>
  <c r="C826" i="3" s="1"/>
  <c r="K825" i="3"/>
  <c r="J825" i="3"/>
  <c r="F825" i="3"/>
  <c r="G825" i="3" s="1"/>
  <c r="B825" i="3"/>
  <c r="C825" i="3" s="1"/>
  <c r="K824" i="3"/>
  <c r="J824" i="3"/>
  <c r="F824" i="3"/>
  <c r="G824" i="3" s="1"/>
  <c r="B824" i="3"/>
  <c r="C824" i="3" s="1"/>
  <c r="J823" i="3"/>
  <c r="K823" i="3" s="1"/>
  <c r="F823" i="3"/>
  <c r="G823" i="3" s="1"/>
  <c r="B823" i="3"/>
  <c r="C823" i="3" s="1"/>
  <c r="K822" i="3"/>
  <c r="J822" i="3"/>
  <c r="F822" i="3"/>
  <c r="G822" i="3" s="1"/>
  <c r="B822" i="3"/>
  <c r="C822" i="3" s="1"/>
  <c r="J821" i="3"/>
  <c r="K821" i="3" s="1"/>
  <c r="F821" i="3"/>
  <c r="G821" i="3" s="1"/>
  <c r="C821" i="3"/>
  <c r="B821" i="3"/>
  <c r="J820" i="3"/>
  <c r="K820" i="3" s="1"/>
  <c r="F820" i="3"/>
  <c r="G820" i="3" s="1"/>
  <c r="C820" i="3"/>
  <c r="B820" i="3"/>
  <c r="K819" i="3"/>
  <c r="J819" i="3"/>
  <c r="G819" i="3"/>
  <c r="F819" i="3"/>
  <c r="B819" i="3"/>
  <c r="C819" i="3" s="1"/>
  <c r="J818" i="3"/>
  <c r="K818" i="3" s="1"/>
  <c r="F818" i="3"/>
  <c r="G818" i="3" s="1"/>
  <c r="B818" i="3"/>
  <c r="C818" i="3" s="1"/>
  <c r="J817" i="3"/>
  <c r="K817" i="3" s="1"/>
  <c r="F817" i="3"/>
  <c r="G817" i="3" s="1"/>
  <c r="B817" i="3"/>
  <c r="C817" i="3" s="1"/>
  <c r="J816" i="3"/>
  <c r="K816" i="3" s="1"/>
  <c r="G816" i="3"/>
  <c r="F816" i="3"/>
  <c r="C816" i="3"/>
  <c r="B816" i="3"/>
  <c r="J815" i="3"/>
  <c r="K815" i="3" s="1"/>
  <c r="F815" i="3"/>
  <c r="G815" i="3" s="1"/>
  <c r="B815" i="3"/>
  <c r="C815" i="3" s="1"/>
  <c r="J814" i="3"/>
  <c r="K814" i="3" s="1"/>
  <c r="F814" i="3"/>
  <c r="G814" i="3" s="1"/>
  <c r="B814" i="3"/>
  <c r="C814" i="3" s="1"/>
  <c r="J813" i="3"/>
  <c r="K813" i="3" s="1"/>
  <c r="F813" i="3"/>
  <c r="G813" i="3" s="1"/>
  <c r="C813" i="3"/>
  <c r="B813" i="3"/>
  <c r="K812" i="3"/>
  <c r="J812" i="3"/>
  <c r="F812" i="3"/>
  <c r="G812" i="3" s="1"/>
  <c r="C812" i="3"/>
  <c r="B812" i="3"/>
  <c r="J811" i="3"/>
  <c r="K811" i="3" s="1"/>
  <c r="F811" i="3"/>
  <c r="G811" i="3" s="1"/>
  <c r="B811" i="3"/>
  <c r="C811" i="3" s="1"/>
  <c r="J810" i="3"/>
  <c r="K810" i="3" s="1"/>
  <c r="F810" i="3"/>
  <c r="G810" i="3" s="1"/>
  <c r="B810" i="3"/>
  <c r="C810" i="3" s="1"/>
  <c r="J809" i="3"/>
  <c r="K809" i="3" s="1"/>
  <c r="F809" i="3"/>
  <c r="G809" i="3" s="1"/>
  <c r="B809" i="3"/>
  <c r="C809" i="3" s="1"/>
  <c r="J808" i="3"/>
  <c r="K808" i="3" s="1"/>
  <c r="G808" i="3"/>
  <c r="F808" i="3"/>
  <c r="B808" i="3"/>
  <c r="C808" i="3" s="1"/>
  <c r="J807" i="3"/>
  <c r="K807" i="3" s="1"/>
  <c r="G807" i="3"/>
  <c r="F807" i="3"/>
  <c r="B807" i="3"/>
  <c r="C807" i="3" s="1"/>
  <c r="J806" i="3"/>
  <c r="K806" i="3" s="1"/>
  <c r="G806" i="3"/>
  <c r="F806" i="3"/>
  <c r="B806" i="3"/>
  <c r="C806" i="3" s="1"/>
  <c r="J805" i="3"/>
  <c r="K805" i="3" s="1"/>
  <c r="F805" i="3"/>
  <c r="G805" i="3" s="1"/>
  <c r="C805" i="3"/>
  <c r="B805" i="3"/>
  <c r="J804" i="3"/>
  <c r="K804" i="3" s="1"/>
  <c r="F804" i="3"/>
  <c r="G804" i="3" s="1"/>
  <c r="B804" i="3"/>
  <c r="C804" i="3" s="1"/>
  <c r="J803" i="3"/>
  <c r="K803" i="3" s="1"/>
  <c r="F803" i="3"/>
  <c r="G803" i="3" s="1"/>
  <c r="B803" i="3"/>
  <c r="C803" i="3" s="1"/>
  <c r="J802" i="3"/>
  <c r="K802" i="3" s="1"/>
  <c r="F802" i="3"/>
  <c r="G802" i="3" s="1"/>
  <c r="B802" i="3"/>
  <c r="C802" i="3" s="1"/>
  <c r="J801" i="3"/>
  <c r="K801" i="3" s="1"/>
  <c r="F801" i="3"/>
  <c r="G801" i="3" s="1"/>
  <c r="B801" i="3"/>
  <c r="C801" i="3" s="1"/>
  <c r="J800" i="3"/>
  <c r="K800" i="3" s="1"/>
  <c r="G800" i="3"/>
  <c r="F800" i="3"/>
  <c r="B800" i="3"/>
  <c r="C800" i="3" s="1"/>
  <c r="J799" i="3"/>
  <c r="K799" i="3" s="1"/>
  <c r="F799" i="3"/>
  <c r="G799" i="3" s="1"/>
  <c r="C799" i="3"/>
  <c r="B799" i="3"/>
  <c r="K798" i="3"/>
  <c r="J798" i="3"/>
  <c r="F798" i="3"/>
  <c r="G798" i="3" s="1"/>
  <c r="B798" i="3"/>
  <c r="C798" i="3" s="1"/>
  <c r="K797" i="3"/>
  <c r="J797" i="3"/>
  <c r="F797" i="3"/>
  <c r="G797" i="3" s="1"/>
  <c r="B797" i="3"/>
  <c r="C797" i="3" s="1"/>
  <c r="J796" i="3"/>
  <c r="K796" i="3" s="1"/>
  <c r="G796" i="3"/>
  <c r="F796" i="3"/>
  <c r="B796" i="3"/>
  <c r="C796" i="3" s="1"/>
  <c r="K795" i="3"/>
  <c r="J795" i="3"/>
  <c r="F795" i="3"/>
  <c r="G795" i="3" s="1"/>
  <c r="B795" i="3"/>
  <c r="C795" i="3" s="1"/>
  <c r="K794" i="3"/>
  <c r="J794" i="3"/>
  <c r="F794" i="3"/>
  <c r="G794" i="3" s="1"/>
  <c r="B794" i="3"/>
  <c r="C794" i="3" s="1"/>
  <c r="J793" i="3"/>
  <c r="K793" i="3" s="1"/>
  <c r="F793" i="3"/>
  <c r="G793" i="3" s="1"/>
  <c r="C793" i="3"/>
  <c r="B793" i="3"/>
  <c r="J792" i="3"/>
  <c r="K792" i="3" s="1"/>
  <c r="F792" i="3"/>
  <c r="G792" i="3" s="1"/>
  <c r="B792" i="3"/>
  <c r="C792" i="3" s="1"/>
  <c r="J791" i="3"/>
  <c r="K791" i="3" s="1"/>
  <c r="F791" i="3"/>
  <c r="G791" i="3" s="1"/>
  <c r="B791" i="3"/>
  <c r="C791" i="3" s="1"/>
  <c r="J790" i="3"/>
  <c r="K790" i="3" s="1"/>
  <c r="F790" i="3"/>
  <c r="G790" i="3" s="1"/>
  <c r="C790" i="3"/>
  <c r="B790" i="3"/>
  <c r="K789" i="3"/>
  <c r="J789" i="3"/>
  <c r="F789" i="3"/>
  <c r="G789" i="3" s="1"/>
  <c r="C789" i="3"/>
  <c r="B789" i="3"/>
  <c r="J788" i="3"/>
  <c r="K788" i="3" s="1"/>
  <c r="F788" i="3"/>
  <c r="G788" i="3" s="1"/>
  <c r="B788" i="3"/>
  <c r="C788" i="3" s="1"/>
  <c r="J787" i="3"/>
  <c r="K787" i="3" s="1"/>
  <c r="F787" i="3"/>
  <c r="G787" i="3" s="1"/>
  <c r="B787" i="3"/>
  <c r="C787" i="3" s="1"/>
  <c r="J786" i="3"/>
  <c r="K786" i="3" s="1"/>
  <c r="F786" i="3"/>
  <c r="G786" i="3" s="1"/>
  <c r="B786" i="3"/>
  <c r="C786" i="3" s="1"/>
  <c r="K785" i="3"/>
  <c r="J785" i="3"/>
  <c r="F785" i="3"/>
  <c r="G785" i="3" s="1"/>
  <c r="C785" i="3"/>
  <c r="B785" i="3"/>
  <c r="J784" i="3"/>
  <c r="K784" i="3" s="1"/>
  <c r="G784" i="3"/>
  <c r="F784" i="3"/>
  <c r="B784" i="3"/>
  <c r="C784" i="3" s="1"/>
  <c r="J783" i="3"/>
  <c r="K783" i="3" s="1"/>
  <c r="G783" i="3"/>
  <c r="F783" i="3"/>
  <c r="B783" i="3"/>
  <c r="C783" i="3" s="1"/>
  <c r="J782" i="3"/>
  <c r="K782" i="3" s="1"/>
  <c r="F782" i="3"/>
  <c r="G782" i="3" s="1"/>
  <c r="B782" i="3"/>
  <c r="C782" i="3" s="1"/>
  <c r="J781" i="3"/>
  <c r="K781" i="3" s="1"/>
  <c r="F781" i="3"/>
  <c r="G781" i="3" s="1"/>
  <c r="B781" i="3"/>
  <c r="C781" i="3" s="1"/>
  <c r="J780" i="3"/>
  <c r="K780" i="3" s="1"/>
  <c r="F780" i="3"/>
  <c r="G780" i="3" s="1"/>
  <c r="B780" i="3"/>
  <c r="C780" i="3" s="1"/>
  <c r="J779" i="3"/>
  <c r="K779" i="3" s="1"/>
  <c r="G779" i="3"/>
  <c r="F779" i="3"/>
  <c r="B779" i="3"/>
  <c r="C779" i="3" s="1"/>
  <c r="J778" i="3"/>
  <c r="K778" i="3" s="1"/>
  <c r="G778" i="3"/>
  <c r="F778" i="3"/>
  <c r="B778" i="3"/>
  <c r="C778" i="3" s="1"/>
  <c r="J777" i="3"/>
  <c r="K777" i="3" s="1"/>
  <c r="F777" i="3"/>
  <c r="G777" i="3" s="1"/>
  <c r="B777" i="3"/>
  <c r="C777" i="3" s="1"/>
  <c r="J776" i="3"/>
  <c r="K776" i="3" s="1"/>
  <c r="F776" i="3"/>
  <c r="G776" i="3" s="1"/>
  <c r="B776" i="3"/>
  <c r="C776" i="3" s="1"/>
  <c r="J775" i="3"/>
  <c r="K775" i="3" s="1"/>
  <c r="F775" i="3"/>
  <c r="G775" i="3" s="1"/>
  <c r="B775" i="3"/>
  <c r="C775" i="3" s="1"/>
  <c r="K774" i="3"/>
  <c r="J774" i="3"/>
  <c r="F774" i="3"/>
  <c r="G774" i="3" s="1"/>
  <c r="B774" i="3"/>
  <c r="C774" i="3" s="1"/>
  <c r="J773" i="3"/>
  <c r="K773" i="3" s="1"/>
  <c r="F773" i="3"/>
  <c r="G773" i="3" s="1"/>
  <c r="B773" i="3"/>
  <c r="C773" i="3" s="1"/>
  <c r="J772" i="3"/>
  <c r="K772" i="3" s="1"/>
  <c r="G772" i="3"/>
  <c r="F772" i="3"/>
  <c r="B772" i="3"/>
  <c r="C772" i="3" s="1"/>
  <c r="J771" i="3"/>
  <c r="K771" i="3" s="1"/>
  <c r="F771" i="3"/>
  <c r="G771" i="3" s="1"/>
  <c r="B771" i="3"/>
  <c r="C771" i="3" s="1"/>
  <c r="J770" i="3"/>
  <c r="K770" i="3" s="1"/>
  <c r="F770" i="3"/>
  <c r="G770" i="3" s="1"/>
  <c r="B770" i="3"/>
  <c r="C770" i="3" s="1"/>
  <c r="J769" i="3"/>
  <c r="K769" i="3" s="1"/>
  <c r="F769" i="3"/>
  <c r="G769" i="3" s="1"/>
  <c r="B769" i="3"/>
  <c r="C769" i="3" s="1"/>
  <c r="J768" i="3"/>
  <c r="K768" i="3" s="1"/>
  <c r="F768" i="3"/>
  <c r="G768" i="3" s="1"/>
  <c r="C768" i="3"/>
  <c r="B768" i="3"/>
  <c r="J767" i="3"/>
  <c r="K767" i="3" s="1"/>
  <c r="F767" i="3"/>
  <c r="G767" i="3" s="1"/>
  <c r="B767" i="3"/>
  <c r="C767" i="3" s="1"/>
  <c r="J766" i="3"/>
  <c r="K766" i="3" s="1"/>
  <c r="F766" i="3"/>
  <c r="G766" i="3" s="1"/>
  <c r="B766" i="3"/>
  <c r="C766" i="3" s="1"/>
  <c r="J765" i="3"/>
  <c r="K765" i="3" s="1"/>
  <c r="F765" i="3"/>
  <c r="G765" i="3" s="1"/>
  <c r="B765" i="3"/>
  <c r="C765" i="3" s="1"/>
  <c r="K764" i="3"/>
  <c r="J764" i="3"/>
  <c r="F764" i="3"/>
  <c r="G764" i="3" s="1"/>
  <c r="B764" i="3"/>
  <c r="C764" i="3" s="1"/>
  <c r="J763" i="3"/>
  <c r="K763" i="3" s="1"/>
  <c r="F763" i="3"/>
  <c r="G763" i="3" s="1"/>
  <c r="B763" i="3"/>
  <c r="C763" i="3" s="1"/>
  <c r="J762" i="3"/>
  <c r="K762" i="3" s="1"/>
  <c r="G762" i="3"/>
  <c r="F762" i="3"/>
  <c r="B762" i="3"/>
  <c r="C762" i="3" s="1"/>
  <c r="J761" i="3"/>
  <c r="K761" i="3" s="1"/>
  <c r="G761" i="3"/>
  <c r="F761" i="3"/>
  <c r="B761" i="3"/>
  <c r="C761" i="3" s="1"/>
  <c r="J760" i="3"/>
  <c r="K760" i="3" s="1"/>
  <c r="G760" i="3"/>
  <c r="F760" i="3"/>
  <c r="B760" i="3"/>
  <c r="C760" i="3" s="1"/>
  <c r="J759" i="3"/>
  <c r="K759" i="3" s="1"/>
  <c r="F759" i="3"/>
  <c r="G759" i="3" s="1"/>
  <c r="B759" i="3"/>
  <c r="C759" i="3" s="1"/>
  <c r="J758" i="3"/>
  <c r="K758" i="3" s="1"/>
  <c r="F758" i="3"/>
  <c r="G758" i="3" s="1"/>
  <c r="B758" i="3"/>
  <c r="C758" i="3" s="1"/>
  <c r="J757" i="3"/>
  <c r="K757" i="3" s="1"/>
  <c r="F757" i="3"/>
  <c r="G757" i="3" s="1"/>
  <c r="B757" i="3"/>
  <c r="C757" i="3" s="1"/>
  <c r="J756" i="3"/>
  <c r="K756" i="3" s="1"/>
  <c r="G756" i="3"/>
  <c r="F756" i="3"/>
  <c r="B756" i="3"/>
  <c r="C756" i="3" s="1"/>
  <c r="J755" i="3"/>
  <c r="K755" i="3" s="1"/>
  <c r="F755" i="3"/>
  <c r="G755" i="3" s="1"/>
  <c r="B755" i="3"/>
  <c r="C755" i="3" s="1"/>
  <c r="J754" i="3"/>
  <c r="K754" i="3" s="1"/>
  <c r="F754" i="3"/>
  <c r="G754" i="3" s="1"/>
  <c r="B754" i="3"/>
  <c r="C754" i="3" s="1"/>
  <c r="K753" i="3"/>
  <c r="J753" i="3"/>
  <c r="F753" i="3"/>
  <c r="G753" i="3" s="1"/>
  <c r="B753" i="3"/>
  <c r="C753" i="3" s="1"/>
  <c r="J752" i="3"/>
  <c r="K752" i="3" s="1"/>
  <c r="F752" i="3"/>
  <c r="G752" i="3" s="1"/>
  <c r="B752" i="3"/>
  <c r="C752" i="3" s="1"/>
  <c r="J751" i="3"/>
  <c r="K751" i="3" s="1"/>
  <c r="G751" i="3"/>
  <c r="F751" i="3"/>
  <c r="B751" i="3"/>
  <c r="C751" i="3" s="1"/>
  <c r="J750" i="3"/>
  <c r="K750" i="3" s="1"/>
  <c r="F750" i="3"/>
  <c r="G750" i="3" s="1"/>
  <c r="B750" i="3"/>
  <c r="C750" i="3" s="1"/>
  <c r="J749" i="3"/>
  <c r="K749" i="3" s="1"/>
  <c r="G749" i="3"/>
  <c r="F749" i="3"/>
  <c r="B749" i="3"/>
  <c r="C749" i="3" s="1"/>
  <c r="J748" i="3"/>
  <c r="K748" i="3" s="1"/>
  <c r="F748" i="3"/>
  <c r="G748" i="3" s="1"/>
  <c r="B748" i="3"/>
  <c r="C748" i="3" s="1"/>
  <c r="J747" i="3"/>
  <c r="K747" i="3" s="1"/>
  <c r="F747" i="3"/>
  <c r="G747" i="3" s="1"/>
  <c r="B747" i="3"/>
  <c r="C747" i="3" s="1"/>
  <c r="K746" i="3"/>
  <c r="J746" i="3"/>
  <c r="F746" i="3"/>
  <c r="G746" i="3" s="1"/>
  <c r="C746" i="3"/>
  <c r="B746" i="3"/>
  <c r="J745" i="3"/>
  <c r="K745" i="3" s="1"/>
  <c r="F745" i="3"/>
  <c r="G745" i="3" s="1"/>
  <c r="B745" i="3"/>
  <c r="C745" i="3" s="1"/>
  <c r="J744" i="3"/>
  <c r="K744" i="3" s="1"/>
  <c r="F744" i="3"/>
  <c r="G744" i="3" s="1"/>
  <c r="B744" i="3"/>
  <c r="C744" i="3" s="1"/>
  <c r="J743" i="3"/>
  <c r="K743" i="3" s="1"/>
  <c r="F743" i="3"/>
  <c r="G743" i="3" s="1"/>
  <c r="C743" i="3"/>
  <c r="B743" i="3"/>
  <c r="J742" i="3"/>
  <c r="K742" i="3" s="1"/>
  <c r="F742" i="3"/>
  <c r="G742" i="3" s="1"/>
  <c r="B742" i="3"/>
  <c r="C742" i="3" s="1"/>
  <c r="K741" i="3"/>
  <c r="J741" i="3"/>
  <c r="F741" i="3"/>
  <c r="G741" i="3" s="1"/>
  <c r="B741" i="3"/>
  <c r="C741" i="3" s="1"/>
  <c r="J740" i="3"/>
  <c r="K740" i="3" s="1"/>
  <c r="F740" i="3"/>
  <c r="G740" i="3" s="1"/>
  <c r="B740" i="3"/>
  <c r="C740" i="3" s="1"/>
  <c r="J739" i="3"/>
  <c r="K739" i="3" s="1"/>
  <c r="F739" i="3"/>
  <c r="G739" i="3" s="1"/>
  <c r="B739" i="3"/>
  <c r="C739" i="3" s="1"/>
  <c r="J738" i="3"/>
  <c r="K738" i="3" s="1"/>
  <c r="F738" i="3"/>
  <c r="G738" i="3" s="1"/>
  <c r="B738" i="3"/>
  <c r="C738" i="3" s="1"/>
  <c r="J737" i="3"/>
  <c r="K737" i="3" s="1"/>
  <c r="F737" i="3"/>
  <c r="G737" i="3" s="1"/>
  <c r="C737" i="3"/>
  <c r="B737" i="3"/>
  <c r="J736" i="3"/>
  <c r="K736" i="3" s="1"/>
  <c r="F736" i="3"/>
  <c r="G736" i="3" s="1"/>
  <c r="C736" i="3"/>
  <c r="B736" i="3"/>
  <c r="J735" i="3"/>
  <c r="K735" i="3" s="1"/>
  <c r="F735" i="3"/>
  <c r="G735" i="3" s="1"/>
  <c r="B735" i="3"/>
  <c r="C735" i="3" s="1"/>
  <c r="J734" i="3"/>
  <c r="K734" i="3" s="1"/>
  <c r="F734" i="3"/>
  <c r="G734" i="3" s="1"/>
  <c r="B734" i="3"/>
  <c r="C734" i="3" s="1"/>
  <c r="J733" i="3"/>
  <c r="K733" i="3" s="1"/>
  <c r="F733" i="3"/>
  <c r="G733" i="3" s="1"/>
  <c r="B733" i="3"/>
  <c r="C733" i="3" s="1"/>
  <c r="J732" i="3"/>
  <c r="K732" i="3" s="1"/>
  <c r="G732" i="3"/>
  <c r="F732" i="3"/>
  <c r="B732" i="3"/>
  <c r="C732" i="3" s="1"/>
  <c r="J731" i="3"/>
  <c r="K731" i="3" s="1"/>
  <c r="F731" i="3"/>
  <c r="G731" i="3" s="1"/>
  <c r="B731" i="3"/>
  <c r="C731" i="3" s="1"/>
  <c r="J730" i="3"/>
  <c r="K730" i="3" s="1"/>
  <c r="G730" i="3"/>
  <c r="F730" i="3"/>
  <c r="B730" i="3"/>
  <c r="C730" i="3" s="1"/>
  <c r="K729" i="3"/>
  <c r="J729" i="3"/>
  <c r="F729" i="3"/>
  <c r="G729" i="3" s="1"/>
  <c r="B729" i="3"/>
  <c r="C729" i="3" s="1"/>
  <c r="J728" i="3"/>
  <c r="K728" i="3" s="1"/>
  <c r="F728" i="3"/>
  <c r="G728" i="3" s="1"/>
  <c r="B728" i="3"/>
  <c r="C728" i="3" s="1"/>
  <c r="J727" i="3"/>
  <c r="K727" i="3" s="1"/>
  <c r="F727" i="3"/>
  <c r="G727" i="3" s="1"/>
  <c r="B727" i="3"/>
  <c r="C727" i="3" s="1"/>
  <c r="K726" i="3"/>
  <c r="J726" i="3"/>
  <c r="F726" i="3"/>
  <c r="G726" i="3" s="1"/>
  <c r="B726" i="3"/>
  <c r="C726" i="3" s="1"/>
  <c r="K725" i="3"/>
  <c r="J725" i="3"/>
  <c r="F725" i="3"/>
  <c r="G725" i="3" s="1"/>
  <c r="C725" i="3"/>
  <c r="B725" i="3"/>
  <c r="J724" i="3"/>
  <c r="K724" i="3" s="1"/>
  <c r="F724" i="3"/>
  <c r="G724" i="3" s="1"/>
  <c r="B724" i="3"/>
  <c r="C724" i="3" s="1"/>
  <c r="J723" i="3"/>
  <c r="K723" i="3" s="1"/>
  <c r="F723" i="3"/>
  <c r="G723" i="3" s="1"/>
  <c r="B723" i="3"/>
  <c r="C723" i="3" s="1"/>
  <c r="J722" i="3"/>
  <c r="K722" i="3" s="1"/>
  <c r="F722" i="3"/>
  <c r="G722" i="3" s="1"/>
  <c r="B722" i="3"/>
  <c r="C722" i="3" s="1"/>
  <c r="J721" i="3"/>
  <c r="K721" i="3" s="1"/>
  <c r="F721" i="3"/>
  <c r="G721" i="3" s="1"/>
  <c r="B721" i="3"/>
  <c r="C721" i="3" s="1"/>
  <c r="J720" i="3"/>
  <c r="K720" i="3" s="1"/>
  <c r="F720" i="3"/>
  <c r="G720" i="3" s="1"/>
  <c r="B720" i="3"/>
  <c r="C720" i="3" s="1"/>
  <c r="J719" i="3"/>
  <c r="K719" i="3" s="1"/>
  <c r="F719" i="3"/>
  <c r="G719" i="3" s="1"/>
  <c r="C719" i="3"/>
  <c r="B719" i="3"/>
  <c r="K718" i="3"/>
  <c r="J718" i="3"/>
  <c r="F718" i="3"/>
  <c r="G718" i="3" s="1"/>
  <c r="B718" i="3"/>
  <c r="C718" i="3" s="1"/>
  <c r="J717" i="3"/>
  <c r="K717" i="3" s="1"/>
  <c r="G717" i="3"/>
  <c r="F717" i="3"/>
  <c r="B717" i="3"/>
  <c r="C717" i="3" s="1"/>
  <c r="J716" i="3"/>
  <c r="K716" i="3" s="1"/>
  <c r="F716" i="3"/>
  <c r="G716" i="3" s="1"/>
  <c r="B716" i="3"/>
  <c r="C716" i="3" s="1"/>
  <c r="J715" i="3"/>
  <c r="K715" i="3" s="1"/>
  <c r="F715" i="3"/>
  <c r="G715" i="3" s="1"/>
  <c r="B715" i="3"/>
  <c r="C715" i="3" s="1"/>
  <c r="J714" i="3"/>
  <c r="K714" i="3" s="1"/>
  <c r="F714" i="3"/>
  <c r="G714" i="3" s="1"/>
  <c r="C714" i="3"/>
  <c r="B714" i="3"/>
  <c r="J713" i="3"/>
  <c r="K713" i="3" s="1"/>
  <c r="F713" i="3"/>
  <c r="G713" i="3" s="1"/>
  <c r="B713" i="3"/>
  <c r="C713" i="3" s="1"/>
  <c r="J712" i="3"/>
  <c r="K712" i="3" s="1"/>
  <c r="G712" i="3"/>
  <c r="F712" i="3"/>
  <c r="B712" i="3"/>
  <c r="C712" i="3" s="1"/>
  <c r="J711" i="3"/>
  <c r="K711" i="3" s="1"/>
  <c r="F711" i="3"/>
  <c r="G711" i="3" s="1"/>
  <c r="B711" i="3"/>
  <c r="C711" i="3" s="1"/>
  <c r="K710" i="3"/>
  <c r="J710" i="3"/>
  <c r="F710" i="3"/>
  <c r="G710" i="3" s="1"/>
  <c r="B710" i="3"/>
  <c r="C710" i="3" s="1"/>
  <c r="K709" i="3"/>
  <c r="J709" i="3"/>
  <c r="F709" i="3"/>
  <c r="G709" i="3" s="1"/>
  <c r="C709" i="3"/>
  <c r="B709" i="3"/>
  <c r="K708" i="3"/>
  <c r="J708" i="3"/>
  <c r="F708" i="3"/>
  <c r="G708" i="3" s="1"/>
  <c r="B708" i="3"/>
  <c r="C708" i="3" s="1"/>
  <c r="J707" i="3"/>
  <c r="K707" i="3" s="1"/>
  <c r="F707" i="3"/>
  <c r="G707" i="3" s="1"/>
  <c r="B707" i="3"/>
  <c r="C707" i="3" s="1"/>
  <c r="J706" i="3"/>
  <c r="K706" i="3" s="1"/>
  <c r="F706" i="3"/>
  <c r="G706" i="3" s="1"/>
  <c r="B706" i="3"/>
  <c r="C706" i="3" s="1"/>
  <c r="J705" i="3"/>
  <c r="K705" i="3" s="1"/>
  <c r="F705" i="3"/>
  <c r="G705" i="3" s="1"/>
  <c r="B705" i="3"/>
  <c r="C705" i="3" s="1"/>
  <c r="J704" i="3"/>
  <c r="K704" i="3" s="1"/>
  <c r="F704" i="3"/>
  <c r="G704" i="3" s="1"/>
  <c r="B704" i="3"/>
  <c r="C704" i="3" s="1"/>
  <c r="K703" i="3"/>
  <c r="J703" i="3"/>
  <c r="F703" i="3"/>
  <c r="G703" i="3" s="1"/>
  <c r="C703" i="3"/>
  <c r="B703" i="3"/>
  <c r="J702" i="3"/>
  <c r="K702" i="3" s="1"/>
  <c r="F702" i="3"/>
  <c r="G702" i="3" s="1"/>
  <c r="B702" i="3"/>
  <c r="C702" i="3" s="1"/>
  <c r="J701" i="3"/>
  <c r="K701" i="3" s="1"/>
  <c r="F701" i="3"/>
  <c r="G701" i="3" s="1"/>
  <c r="C701" i="3"/>
  <c r="B701" i="3"/>
  <c r="J700" i="3"/>
  <c r="K700" i="3" s="1"/>
  <c r="G700" i="3"/>
  <c r="F700" i="3"/>
  <c r="B700" i="3"/>
  <c r="C700" i="3" s="1"/>
  <c r="J699" i="3"/>
  <c r="K699" i="3" s="1"/>
  <c r="F699" i="3"/>
  <c r="G699" i="3" s="1"/>
  <c r="B699" i="3"/>
  <c r="C699" i="3" s="1"/>
  <c r="J698" i="3"/>
  <c r="K698" i="3" s="1"/>
  <c r="F698" i="3"/>
  <c r="G698" i="3" s="1"/>
  <c r="B698" i="3"/>
  <c r="C698" i="3" s="1"/>
  <c r="J697" i="3"/>
  <c r="K697" i="3" s="1"/>
  <c r="F697" i="3"/>
  <c r="G697" i="3" s="1"/>
  <c r="B697" i="3"/>
  <c r="C697" i="3" s="1"/>
  <c r="J696" i="3"/>
  <c r="K696" i="3" s="1"/>
  <c r="F696" i="3"/>
  <c r="G696" i="3" s="1"/>
  <c r="B696" i="3"/>
  <c r="C696" i="3" s="1"/>
  <c r="J695" i="3"/>
  <c r="K695" i="3" s="1"/>
  <c r="G695" i="3"/>
  <c r="F695" i="3"/>
  <c r="B695" i="3"/>
  <c r="C695" i="3" s="1"/>
  <c r="J694" i="3"/>
  <c r="K694" i="3" s="1"/>
  <c r="F694" i="3"/>
  <c r="G694" i="3" s="1"/>
  <c r="B694" i="3"/>
  <c r="C694" i="3" s="1"/>
  <c r="K693" i="3"/>
  <c r="J693" i="3"/>
  <c r="F693" i="3"/>
  <c r="G693" i="3" s="1"/>
  <c r="B693" i="3"/>
  <c r="C693" i="3" s="1"/>
  <c r="K692" i="3"/>
  <c r="J692" i="3"/>
  <c r="F692" i="3"/>
  <c r="G692" i="3" s="1"/>
  <c r="B692" i="3"/>
  <c r="C692" i="3" s="1"/>
  <c r="J691" i="3"/>
  <c r="K691" i="3" s="1"/>
  <c r="F691" i="3"/>
  <c r="G691" i="3" s="1"/>
  <c r="B691" i="3"/>
  <c r="C691" i="3" s="1"/>
  <c r="J690" i="3"/>
  <c r="K690" i="3" s="1"/>
  <c r="G690" i="3"/>
  <c r="F690" i="3"/>
  <c r="B690" i="3"/>
  <c r="C690" i="3" s="1"/>
  <c r="K689" i="3"/>
  <c r="J689" i="3"/>
  <c r="F689" i="3"/>
  <c r="G689" i="3" s="1"/>
  <c r="B689" i="3"/>
  <c r="C689" i="3" s="1"/>
  <c r="J688" i="3"/>
  <c r="K688" i="3" s="1"/>
  <c r="F688" i="3"/>
  <c r="G688" i="3" s="1"/>
  <c r="B688" i="3"/>
  <c r="C688" i="3" s="1"/>
  <c r="J687" i="3"/>
  <c r="K687" i="3" s="1"/>
  <c r="F687" i="3"/>
  <c r="G687" i="3" s="1"/>
  <c r="B687" i="3"/>
  <c r="C687" i="3" s="1"/>
  <c r="J686" i="3"/>
  <c r="K686" i="3" s="1"/>
  <c r="G686" i="3"/>
  <c r="F686" i="3"/>
  <c r="B686" i="3"/>
  <c r="C686" i="3" s="1"/>
  <c r="J685" i="3"/>
  <c r="K685" i="3" s="1"/>
  <c r="F685" i="3"/>
  <c r="G685" i="3" s="1"/>
  <c r="B685" i="3"/>
  <c r="C685" i="3" s="1"/>
  <c r="J684" i="3"/>
  <c r="K684" i="3" s="1"/>
  <c r="G684" i="3"/>
  <c r="F684" i="3"/>
  <c r="C684" i="3"/>
  <c r="B684" i="3"/>
  <c r="J683" i="3"/>
  <c r="K683" i="3" s="1"/>
  <c r="G683" i="3"/>
  <c r="F683" i="3"/>
  <c r="B683" i="3"/>
  <c r="C683" i="3" s="1"/>
  <c r="K682" i="3"/>
  <c r="J682" i="3"/>
  <c r="F682" i="3"/>
  <c r="G682" i="3" s="1"/>
  <c r="B682" i="3"/>
  <c r="C682" i="3" s="1"/>
  <c r="K681" i="3"/>
  <c r="J681" i="3"/>
  <c r="F681" i="3"/>
  <c r="G681" i="3" s="1"/>
  <c r="C681" i="3"/>
  <c r="B681" i="3"/>
  <c r="J680" i="3"/>
  <c r="K680" i="3" s="1"/>
  <c r="F680" i="3"/>
  <c r="G680" i="3" s="1"/>
  <c r="B680" i="3"/>
  <c r="C680" i="3" s="1"/>
  <c r="J679" i="3"/>
  <c r="K679" i="3" s="1"/>
  <c r="F679" i="3"/>
  <c r="G679" i="3" s="1"/>
  <c r="B679" i="3"/>
  <c r="C679" i="3" s="1"/>
  <c r="J678" i="3"/>
  <c r="K678" i="3" s="1"/>
  <c r="G678" i="3"/>
  <c r="F678" i="3"/>
  <c r="B678" i="3"/>
  <c r="C678" i="3" s="1"/>
  <c r="J677" i="3"/>
  <c r="K677" i="3" s="1"/>
  <c r="G677" i="3"/>
  <c r="F677" i="3"/>
  <c r="B677" i="3"/>
  <c r="C677" i="3" s="1"/>
  <c r="J676" i="3"/>
  <c r="K676" i="3" s="1"/>
  <c r="G676" i="3"/>
  <c r="F676" i="3"/>
  <c r="B676" i="3"/>
  <c r="C676" i="3" s="1"/>
  <c r="J675" i="3"/>
  <c r="K675" i="3" s="1"/>
  <c r="F675" i="3"/>
  <c r="G675" i="3" s="1"/>
  <c r="B675" i="3"/>
  <c r="C675" i="3" s="1"/>
  <c r="K674" i="3"/>
  <c r="J674" i="3"/>
  <c r="F674" i="3"/>
  <c r="G674" i="3" s="1"/>
  <c r="B674" i="3"/>
  <c r="C674" i="3" s="1"/>
  <c r="J673" i="3"/>
  <c r="K673" i="3" s="1"/>
  <c r="F673" i="3"/>
  <c r="G673" i="3" s="1"/>
  <c r="B673" i="3"/>
  <c r="C673" i="3" s="1"/>
  <c r="J672" i="3"/>
  <c r="K672" i="3" s="1"/>
  <c r="F672" i="3"/>
  <c r="G672" i="3" s="1"/>
  <c r="B672" i="3"/>
  <c r="C672" i="3" s="1"/>
  <c r="J671" i="3"/>
  <c r="K671" i="3" s="1"/>
  <c r="F671" i="3"/>
  <c r="G671" i="3" s="1"/>
  <c r="B671" i="3"/>
  <c r="C671" i="3" s="1"/>
  <c r="J670" i="3"/>
  <c r="K670" i="3" s="1"/>
  <c r="F670" i="3"/>
  <c r="G670" i="3" s="1"/>
  <c r="B670" i="3"/>
  <c r="C670" i="3" s="1"/>
  <c r="K669" i="3"/>
  <c r="J669" i="3"/>
  <c r="F669" i="3"/>
  <c r="G669" i="3" s="1"/>
  <c r="C669" i="3"/>
  <c r="B669" i="3"/>
  <c r="J668" i="3"/>
  <c r="K668" i="3" s="1"/>
  <c r="F668" i="3"/>
  <c r="G668" i="3" s="1"/>
  <c r="C668" i="3"/>
  <c r="B668" i="3"/>
  <c r="J667" i="3"/>
  <c r="K667" i="3" s="1"/>
  <c r="G667" i="3"/>
  <c r="F667" i="3"/>
  <c r="B667" i="3"/>
  <c r="C667" i="3" s="1"/>
  <c r="J666" i="3"/>
  <c r="K666" i="3" s="1"/>
  <c r="F666" i="3"/>
  <c r="G666" i="3" s="1"/>
  <c r="B666" i="3"/>
  <c r="C666" i="3" s="1"/>
  <c r="J665" i="3"/>
  <c r="K665" i="3" s="1"/>
  <c r="F665" i="3"/>
  <c r="G665" i="3" s="1"/>
  <c r="B665" i="3"/>
  <c r="C665" i="3" s="1"/>
  <c r="J664" i="3"/>
  <c r="K664" i="3" s="1"/>
  <c r="F664" i="3"/>
  <c r="G664" i="3" s="1"/>
  <c r="B664" i="3"/>
  <c r="C664" i="3" s="1"/>
  <c r="J663" i="3"/>
  <c r="K663" i="3" s="1"/>
  <c r="F663" i="3"/>
  <c r="G663" i="3" s="1"/>
  <c r="B663" i="3"/>
  <c r="C663" i="3" s="1"/>
  <c r="J662" i="3"/>
  <c r="K662" i="3" s="1"/>
  <c r="F662" i="3"/>
  <c r="G662" i="3" s="1"/>
  <c r="B662" i="3"/>
  <c r="C662" i="3" s="1"/>
  <c r="J661" i="3"/>
  <c r="K661" i="3" s="1"/>
  <c r="F661" i="3"/>
  <c r="G661" i="3" s="1"/>
  <c r="B661" i="3"/>
  <c r="C661" i="3" s="1"/>
  <c r="J660" i="3"/>
  <c r="K660" i="3" s="1"/>
  <c r="F660" i="3"/>
  <c r="G660" i="3" s="1"/>
  <c r="B660" i="3"/>
  <c r="C660" i="3" s="1"/>
  <c r="K659" i="3"/>
  <c r="J659" i="3"/>
  <c r="F659" i="3"/>
  <c r="G659" i="3" s="1"/>
  <c r="C659" i="3"/>
  <c r="B659" i="3"/>
  <c r="J658" i="3"/>
  <c r="K658" i="3" s="1"/>
  <c r="F658" i="3"/>
  <c r="G658" i="3" s="1"/>
  <c r="C658" i="3"/>
  <c r="B658" i="3"/>
  <c r="J657" i="3"/>
  <c r="K657" i="3" s="1"/>
  <c r="F657" i="3"/>
  <c r="G657" i="3" s="1"/>
  <c r="C657" i="3"/>
  <c r="B657" i="3"/>
  <c r="K656" i="3"/>
  <c r="J656" i="3"/>
  <c r="F656" i="3"/>
  <c r="G656" i="3" s="1"/>
  <c r="B656" i="3"/>
  <c r="C656" i="3" s="1"/>
  <c r="J655" i="3"/>
  <c r="K655" i="3" s="1"/>
  <c r="G655" i="3"/>
  <c r="F655" i="3"/>
  <c r="B655" i="3"/>
  <c r="C655" i="3" s="1"/>
  <c r="J654" i="3"/>
  <c r="K654" i="3" s="1"/>
  <c r="F654" i="3"/>
  <c r="G654" i="3" s="1"/>
  <c r="B654" i="3"/>
  <c r="C654" i="3" s="1"/>
  <c r="J653" i="3"/>
  <c r="K653" i="3" s="1"/>
  <c r="F653" i="3"/>
  <c r="G653" i="3" s="1"/>
  <c r="B653" i="3"/>
  <c r="C653" i="3" s="1"/>
  <c r="J652" i="3"/>
  <c r="K652" i="3" s="1"/>
  <c r="F652" i="3"/>
  <c r="G652" i="3" s="1"/>
  <c r="B652" i="3"/>
  <c r="C652" i="3" s="1"/>
  <c r="J651" i="3"/>
  <c r="K651" i="3" s="1"/>
  <c r="F651" i="3"/>
  <c r="G651" i="3" s="1"/>
  <c r="B651" i="3"/>
  <c r="C651" i="3" s="1"/>
  <c r="J650" i="3"/>
  <c r="K650" i="3" s="1"/>
  <c r="G650" i="3"/>
  <c r="F650" i="3"/>
  <c r="B650" i="3"/>
  <c r="C650" i="3" s="1"/>
  <c r="J649" i="3"/>
  <c r="K649" i="3" s="1"/>
  <c r="F649" i="3"/>
  <c r="G649" i="3" s="1"/>
  <c r="B649" i="3"/>
  <c r="C649" i="3" s="1"/>
  <c r="K648" i="3"/>
  <c r="J648" i="3"/>
  <c r="F648" i="3"/>
  <c r="G648" i="3" s="1"/>
  <c r="B648" i="3"/>
  <c r="C648" i="3" s="1"/>
  <c r="J647" i="3"/>
  <c r="K647" i="3" s="1"/>
  <c r="F647" i="3"/>
  <c r="G647" i="3" s="1"/>
  <c r="C647" i="3"/>
  <c r="B647" i="3"/>
  <c r="J646" i="3"/>
  <c r="K646" i="3" s="1"/>
  <c r="F646" i="3"/>
  <c r="G646" i="3" s="1"/>
  <c r="B646" i="3"/>
  <c r="C646" i="3" s="1"/>
  <c r="J645" i="3"/>
  <c r="K645" i="3" s="1"/>
  <c r="F645" i="3"/>
  <c r="G645" i="3" s="1"/>
  <c r="B645" i="3"/>
  <c r="C645" i="3" s="1"/>
  <c r="J644" i="3"/>
  <c r="K644" i="3" s="1"/>
  <c r="F644" i="3"/>
  <c r="G644" i="3" s="1"/>
  <c r="B644" i="3"/>
  <c r="C644" i="3" s="1"/>
  <c r="J643" i="3"/>
  <c r="K643" i="3" s="1"/>
  <c r="F643" i="3"/>
  <c r="G643" i="3" s="1"/>
  <c r="B643" i="3"/>
  <c r="C643" i="3" s="1"/>
  <c r="J642" i="3"/>
  <c r="K642" i="3" s="1"/>
  <c r="F642" i="3"/>
  <c r="G642" i="3" s="1"/>
  <c r="B642" i="3"/>
  <c r="C642" i="3" s="1"/>
  <c r="J641" i="3"/>
  <c r="K641" i="3" s="1"/>
  <c r="F641" i="3"/>
  <c r="G641" i="3" s="1"/>
  <c r="B641" i="3"/>
  <c r="C641" i="3" s="1"/>
  <c r="J640" i="3"/>
  <c r="K640" i="3" s="1"/>
  <c r="F640" i="3"/>
  <c r="G640" i="3" s="1"/>
  <c r="C640" i="3"/>
  <c r="B640" i="3"/>
  <c r="J639" i="3"/>
  <c r="K639" i="3" s="1"/>
  <c r="F639" i="3"/>
  <c r="G639" i="3" s="1"/>
  <c r="B639" i="3"/>
  <c r="C639" i="3" s="1"/>
  <c r="K638" i="3"/>
  <c r="J638" i="3"/>
  <c r="F638" i="3"/>
  <c r="G638" i="3" s="1"/>
  <c r="B638" i="3"/>
  <c r="C638" i="3" s="1"/>
  <c r="J637" i="3"/>
  <c r="K637" i="3" s="1"/>
  <c r="F637" i="3"/>
  <c r="G637" i="3" s="1"/>
  <c r="B637" i="3"/>
  <c r="C637" i="3" s="1"/>
  <c r="J636" i="3"/>
  <c r="K636" i="3" s="1"/>
  <c r="F636" i="3"/>
  <c r="G636" i="3" s="1"/>
  <c r="B636" i="3"/>
  <c r="C636" i="3" s="1"/>
  <c r="J635" i="3"/>
  <c r="K635" i="3" s="1"/>
  <c r="F635" i="3"/>
  <c r="G635" i="3" s="1"/>
  <c r="B635" i="3"/>
  <c r="C635" i="3" s="1"/>
  <c r="J634" i="3"/>
  <c r="K634" i="3" s="1"/>
  <c r="F634" i="3"/>
  <c r="G634" i="3" s="1"/>
  <c r="B634" i="3"/>
  <c r="C634" i="3" s="1"/>
  <c r="J633" i="3"/>
  <c r="K633" i="3" s="1"/>
  <c r="F633" i="3"/>
  <c r="G633" i="3" s="1"/>
  <c r="B633" i="3"/>
  <c r="C633" i="3" s="1"/>
  <c r="J632" i="3"/>
  <c r="K632" i="3" s="1"/>
  <c r="F632" i="3"/>
  <c r="G632" i="3" s="1"/>
  <c r="B632" i="3"/>
  <c r="C632" i="3" s="1"/>
  <c r="J631" i="3"/>
  <c r="K631" i="3" s="1"/>
  <c r="G631" i="3"/>
  <c r="F631" i="3"/>
  <c r="B631" i="3"/>
  <c r="C631" i="3" s="1"/>
  <c r="J630" i="3"/>
  <c r="K630" i="3" s="1"/>
  <c r="F630" i="3"/>
  <c r="G630" i="3" s="1"/>
  <c r="B630" i="3"/>
  <c r="C630" i="3" s="1"/>
  <c r="K629" i="3"/>
  <c r="J629" i="3"/>
  <c r="F629" i="3"/>
  <c r="G629" i="3" s="1"/>
  <c r="B629" i="3"/>
  <c r="C629" i="3" s="1"/>
  <c r="J628" i="3"/>
  <c r="K628" i="3" s="1"/>
  <c r="F628" i="3"/>
  <c r="G628" i="3" s="1"/>
  <c r="B628" i="3"/>
  <c r="C628" i="3" s="1"/>
  <c r="J627" i="3"/>
  <c r="K627" i="3" s="1"/>
  <c r="F627" i="3"/>
  <c r="G627" i="3" s="1"/>
  <c r="B627" i="3"/>
  <c r="C627" i="3" s="1"/>
  <c r="K626" i="3"/>
  <c r="J626" i="3"/>
  <c r="F626" i="3"/>
  <c r="G626" i="3" s="1"/>
  <c r="C626" i="3"/>
  <c r="B626" i="3"/>
  <c r="J625" i="3"/>
  <c r="K625" i="3" s="1"/>
  <c r="F625" i="3"/>
  <c r="G625" i="3" s="1"/>
  <c r="B625" i="3"/>
  <c r="C625" i="3" s="1"/>
  <c r="J624" i="3"/>
  <c r="K624" i="3" s="1"/>
  <c r="G624" i="3"/>
  <c r="F624" i="3"/>
  <c r="B624" i="3"/>
  <c r="C624" i="3" s="1"/>
  <c r="J623" i="3"/>
  <c r="K623" i="3" s="1"/>
  <c r="F623" i="3"/>
  <c r="G623" i="3" s="1"/>
  <c r="B623" i="3"/>
  <c r="C623" i="3" s="1"/>
  <c r="K622" i="3"/>
  <c r="J622" i="3"/>
  <c r="F622" i="3"/>
  <c r="G622" i="3" s="1"/>
  <c r="B622" i="3"/>
  <c r="C622" i="3" s="1"/>
  <c r="J621" i="3"/>
  <c r="K621" i="3" s="1"/>
  <c r="F621" i="3"/>
  <c r="G621" i="3" s="1"/>
  <c r="C621" i="3"/>
  <c r="B621" i="3"/>
  <c r="J620" i="3"/>
  <c r="K620" i="3" s="1"/>
  <c r="F620" i="3"/>
  <c r="G620" i="3" s="1"/>
  <c r="B620" i="3"/>
  <c r="C620" i="3" s="1"/>
  <c r="J619" i="3"/>
  <c r="K619" i="3" s="1"/>
  <c r="F619" i="3"/>
  <c r="G619" i="3" s="1"/>
  <c r="B619" i="3"/>
  <c r="C619" i="3" s="1"/>
  <c r="J618" i="3"/>
  <c r="K618" i="3" s="1"/>
  <c r="F618" i="3"/>
  <c r="G618" i="3" s="1"/>
  <c r="B618" i="3"/>
  <c r="C618" i="3" s="1"/>
  <c r="J617" i="3"/>
  <c r="K617" i="3" s="1"/>
  <c r="F617" i="3"/>
  <c r="G617" i="3" s="1"/>
  <c r="B617" i="3"/>
  <c r="C617" i="3" s="1"/>
  <c r="J616" i="3"/>
  <c r="K616" i="3" s="1"/>
  <c r="F616" i="3"/>
  <c r="G616" i="3" s="1"/>
  <c r="B616" i="3"/>
  <c r="C616" i="3" s="1"/>
  <c r="K615" i="3"/>
  <c r="J615" i="3"/>
  <c r="F615" i="3"/>
  <c r="G615" i="3" s="1"/>
  <c r="B615" i="3"/>
  <c r="C615" i="3" s="1"/>
  <c r="J614" i="3"/>
  <c r="K614" i="3" s="1"/>
  <c r="F614" i="3"/>
  <c r="G614" i="3" s="1"/>
  <c r="B614" i="3"/>
  <c r="C614" i="3" s="1"/>
  <c r="J613" i="3"/>
  <c r="K613" i="3" s="1"/>
  <c r="F613" i="3"/>
  <c r="G613" i="3" s="1"/>
  <c r="B613" i="3"/>
  <c r="C613" i="3" s="1"/>
  <c r="J612" i="3"/>
  <c r="K612" i="3" s="1"/>
  <c r="G612" i="3"/>
  <c r="F612" i="3"/>
  <c r="B612" i="3"/>
  <c r="C612" i="3" s="1"/>
  <c r="J611" i="3"/>
  <c r="K611" i="3" s="1"/>
  <c r="F611" i="3"/>
  <c r="G611" i="3" s="1"/>
  <c r="C611" i="3"/>
  <c r="B611" i="3"/>
  <c r="J610" i="3"/>
  <c r="K610" i="3" s="1"/>
  <c r="F610" i="3"/>
  <c r="G610" i="3" s="1"/>
  <c r="B610" i="3"/>
  <c r="C610" i="3" s="1"/>
  <c r="J609" i="3"/>
  <c r="K609" i="3" s="1"/>
  <c r="F609" i="3"/>
  <c r="G609" i="3" s="1"/>
  <c r="B609" i="3"/>
  <c r="C609" i="3" s="1"/>
  <c r="J608" i="3"/>
  <c r="K608" i="3" s="1"/>
  <c r="G608" i="3"/>
  <c r="F608" i="3"/>
  <c r="B608" i="3"/>
  <c r="C608" i="3" s="1"/>
  <c r="J607" i="3"/>
  <c r="K607" i="3" s="1"/>
  <c r="F607" i="3"/>
  <c r="G607" i="3" s="1"/>
  <c r="C607" i="3"/>
  <c r="B607" i="3"/>
  <c r="K606" i="3"/>
  <c r="J606" i="3"/>
  <c r="F606" i="3"/>
  <c r="G606" i="3" s="1"/>
  <c r="B606" i="3"/>
  <c r="C606" i="3" s="1"/>
  <c r="J605" i="3"/>
  <c r="K605" i="3" s="1"/>
  <c r="G605" i="3"/>
  <c r="F605" i="3"/>
  <c r="B605" i="3"/>
  <c r="C605" i="3" s="1"/>
  <c r="J604" i="3"/>
  <c r="K604" i="3" s="1"/>
  <c r="F604" i="3"/>
  <c r="G604" i="3" s="1"/>
  <c r="B604" i="3"/>
  <c r="C604" i="3" s="1"/>
  <c r="J603" i="3"/>
  <c r="K603" i="3" s="1"/>
  <c r="F603" i="3"/>
  <c r="G603" i="3" s="1"/>
  <c r="B603" i="3"/>
  <c r="C603" i="3" s="1"/>
  <c r="J602" i="3"/>
  <c r="K602" i="3" s="1"/>
  <c r="F602" i="3"/>
  <c r="G602" i="3" s="1"/>
  <c r="B602" i="3"/>
  <c r="C602" i="3" s="1"/>
  <c r="K601" i="3"/>
  <c r="J601" i="3"/>
  <c r="F601" i="3"/>
  <c r="G601" i="3" s="1"/>
  <c r="C601" i="3"/>
  <c r="B601" i="3"/>
  <c r="J600" i="3"/>
  <c r="K600" i="3" s="1"/>
  <c r="F600" i="3"/>
  <c r="G600" i="3" s="1"/>
  <c r="B600" i="3"/>
  <c r="C600" i="3" s="1"/>
  <c r="J599" i="3"/>
  <c r="K599" i="3" s="1"/>
  <c r="F599" i="3"/>
  <c r="G599" i="3" s="1"/>
  <c r="B599" i="3"/>
  <c r="C599" i="3" s="1"/>
  <c r="K598" i="3"/>
  <c r="J598" i="3"/>
  <c r="F598" i="3"/>
  <c r="G598" i="3" s="1"/>
  <c r="B598" i="3"/>
  <c r="C598" i="3" s="1"/>
  <c r="J597" i="3"/>
  <c r="K597" i="3" s="1"/>
  <c r="F597" i="3"/>
  <c r="G597" i="3" s="1"/>
  <c r="B597" i="3"/>
  <c r="C597" i="3" s="1"/>
  <c r="J596" i="3"/>
  <c r="K596" i="3" s="1"/>
  <c r="F596" i="3"/>
  <c r="G596" i="3" s="1"/>
  <c r="B596" i="3"/>
  <c r="C596" i="3" s="1"/>
  <c r="J595" i="3"/>
  <c r="K595" i="3" s="1"/>
  <c r="F595" i="3"/>
  <c r="G595" i="3" s="1"/>
  <c r="B595" i="3"/>
  <c r="C595" i="3" s="1"/>
  <c r="K594" i="3"/>
  <c r="J594" i="3"/>
  <c r="F594" i="3"/>
  <c r="G594" i="3" s="1"/>
  <c r="B594" i="3"/>
  <c r="C594" i="3" s="1"/>
  <c r="J593" i="3"/>
  <c r="K593" i="3" s="1"/>
  <c r="F593" i="3"/>
  <c r="G593" i="3" s="1"/>
  <c r="C593" i="3"/>
  <c r="B593" i="3"/>
  <c r="J592" i="3"/>
  <c r="K592" i="3" s="1"/>
  <c r="F592" i="3"/>
  <c r="G592" i="3" s="1"/>
  <c r="B592" i="3"/>
  <c r="C592" i="3" s="1"/>
  <c r="J591" i="3"/>
  <c r="K591" i="3" s="1"/>
  <c r="F591" i="3"/>
  <c r="G591" i="3" s="1"/>
  <c r="B591" i="3"/>
  <c r="C591" i="3" s="1"/>
  <c r="J590" i="3"/>
  <c r="K590" i="3" s="1"/>
  <c r="F590" i="3"/>
  <c r="G590" i="3" s="1"/>
  <c r="B590" i="3"/>
  <c r="C590" i="3" s="1"/>
  <c r="K589" i="3"/>
  <c r="J589" i="3"/>
  <c r="F589" i="3"/>
  <c r="G589" i="3" s="1"/>
  <c r="B589" i="3"/>
  <c r="C589" i="3" s="1"/>
  <c r="J588" i="3"/>
  <c r="K588" i="3" s="1"/>
  <c r="F588" i="3"/>
  <c r="G588" i="3" s="1"/>
  <c r="C588" i="3"/>
  <c r="B588" i="3"/>
  <c r="K587" i="3"/>
  <c r="J587" i="3"/>
  <c r="F587" i="3"/>
  <c r="G587" i="3" s="1"/>
  <c r="B587" i="3"/>
  <c r="C587" i="3" s="1"/>
  <c r="J586" i="3"/>
  <c r="K586" i="3" s="1"/>
  <c r="G586" i="3"/>
  <c r="F586" i="3"/>
  <c r="B586" i="3"/>
  <c r="C586" i="3" s="1"/>
  <c r="J585" i="3"/>
  <c r="K585" i="3" s="1"/>
  <c r="F585" i="3"/>
  <c r="G585" i="3" s="1"/>
  <c r="B585" i="3"/>
  <c r="C585" i="3" s="1"/>
  <c r="J584" i="3"/>
  <c r="K584" i="3" s="1"/>
  <c r="G584" i="3"/>
  <c r="F584" i="3"/>
  <c r="B584" i="3"/>
  <c r="C584" i="3" s="1"/>
  <c r="J583" i="3"/>
  <c r="K583" i="3" s="1"/>
  <c r="F583" i="3"/>
  <c r="G583" i="3" s="1"/>
  <c r="B583" i="3"/>
  <c r="C583" i="3" s="1"/>
  <c r="J582" i="3"/>
  <c r="K582" i="3" s="1"/>
  <c r="F582" i="3"/>
  <c r="G582" i="3" s="1"/>
  <c r="B582" i="3"/>
  <c r="C582" i="3" s="1"/>
  <c r="J581" i="3"/>
  <c r="K581" i="3" s="1"/>
  <c r="F581" i="3"/>
  <c r="G581" i="3" s="1"/>
  <c r="B581" i="3"/>
  <c r="C581" i="3" s="1"/>
  <c r="J580" i="3"/>
  <c r="K580" i="3" s="1"/>
  <c r="F580" i="3"/>
  <c r="G580" i="3" s="1"/>
  <c r="B580" i="3"/>
  <c r="C580" i="3" s="1"/>
  <c r="J579" i="3"/>
  <c r="K579" i="3" s="1"/>
  <c r="F579" i="3"/>
  <c r="G579" i="3" s="1"/>
  <c r="B579" i="3"/>
  <c r="C579" i="3" s="1"/>
  <c r="J578" i="3"/>
  <c r="K578" i="3" s="1"/>
  <c r="F578" i="3"/>
  <c r="G578" i="3" s="1"/>
  <c r="B578" i="3"/>
  <c r="C578" i="3" s="1"/>
  <c r="K577" i="3"/>
  <c r="J577" i="3"/>
  <c r="F577" i="3"/>
  <c r="G577" i="3" s="1"/>
  <c r="B577" i="3"/>
  <c r="C577" i="3" s="1"/>
  <c r="J576" i="3"/>
  <c r="K576" i="3" s="1"/>
  <c r="F576" i="3"/>
  <c r="G576" i="3" s="1"/>
  <c r="B576" i="3"/>
  <c r="C576" i="3" s="1"/>
  <c r="J575" i="3"/>
  <c r="K575" i="3" s="1"/>
  <c r="F575" i="3"/>
  <c r="G575" i="3" s="1"/>
  <c r="B575" i="3"/>
  <c r="C575" i="3" s="1"/>
  <c r="J574" i="3"/>
  <c r="K574" i="3" s="1"/>
  <c r="F574" i="3"/>
  <c r="G574" i="3" s="1"/>
  <c r="B574" i="3"/>
  <c r="C574" i="3" s="1"/>
  <c r="J573" i="3"/>
  <c r="K573" i="3" s="1"/>
  <c r="F573" i="3"/>
  <c r="G573" i="3" s="1"/>
  <c r="B573" i="3"/>
  <c r="C573" i="3" s="1"/>
  <c r="J572" i="3"/>
  <c r="K572" i="3" s="1"/>
  <c r="F572" i="3"/>
  <c r="G572" i="3" s="1"/>
  <c r="B572" i="3"/>
  <c r="C572" i="3" s="1"/>
  <c r="J571" i="3"/>
  <c r="K571" i="3" s="1"/>
  <c r="F571" i="3"/>
  <c r="G571" i="3" s="1"/>
  <c r="B571" i="3"/>
  <c r="C571" i="3" s="1"/>
  <c r="J570" i="3"/>
  <c r="K570" i="3" s="1"/>
  <c r="F570" i="3"/>
  <c r="G570" i="3" s="1"/>
  <c r="B570" i="3"/>
  <c r="C570" i="3" s="1"/>
  <c r="J569" i="3"/>
  <c r="K569" i="3" s="1"/>
  <c r="F569" i="3"/>
  <c r="G569" i="3" s="1"/>
  <c r="B569" i="3"/>
  <c r="C569" i="3" s="1"/>
  <c r="J568" i="3"/>
  <c r="K568" i="3" s="1"/>
  <c r="F568" i="3"/>
  <c r="G568" i="3" s="1"/>
  <c r="B568" i="3"/>
  <c r="C568" i="3" s="1"/>
  <c r="J567" i="3"/>
  <c r="K567" i="3" s="1"/>
  <c r="F567" i="3"/>
  <c r="G567" i="3" s="1"/>
  <c r="B567" i="3"/>
  <c r="C567" i="3" s="1"/>
  <c r="J566" i="3"/>
  <c r="K566" i="3" s="1"/>
  <c r="F566" i="3"/>
  <c r="G566" i="3" s="1"/>
  <c r="B566" i="3"/>
  <c r="C566" i="3" s="1"/>
  <c r="J565" i="3"/>
  <c r="K565" i="3" s="1"/>
  <c r="F565" i="3"/>
  <c r="G565" i="3" s="1"/>
  <c r="B565" i="3"/>
  <c r="C565" i="3" s="1"/>
  <c r="J564" i="3"/>
  <c r="K564" i="3" s="1"/>
  <c r="F564" i="3"/>
  <c r="G564" i="3" s="1"/>
  <c r="C564" i="3"/>
  <c r="B564" i="3"/>
  <c r="J563" i="3"/>
  <c r="K563" i="3" s="1"/>
  <c r="F563" i="3"/>
  <c r="G563" i="3" s="1"/>
  <c r="B563" i="3"/>
  <c r="C563" i="3" s="1"/>
  <c r="K562" i="3"/>
  <c r="J562" i="3"/>
  <c r="F562" i="3"/>
  <c r="G562" i="3" s="1"/>
  <c r="B562" i="3"/>
  <c r="C562" i="3" s="1"/>
  <c r="K561" i="3"/>
  <c r="J561" i="3"/>
  <c r="F561" i="3"/>
  <c r="G561" i="3" s="1"/>
  <c r="B561" i="3"/>
  <c r="C561" i="3" s="1"/>
  <c r="J560" i="3"/>
  <c r="K560" i="3" s="1"/>
  <c r="F560" i="3"/>
  <c r="G560" i="3" s="1"/>
  <c r="B560" i="3"/>
  <c r="C560" i="3" s="1"/>
  <c r="J559" i="3"/>
  <c r="K559" i="3" s="1"/>
  <c r="F559" i="3"/>
  <c r="G559" i="3" s="1"/>
  <c r="B559" i="3"/>
  <c r="C559" i="3" s="1"/>
  <c r="J558" i="3"/>
  <c r="K558" i="3" s="1"/>
  <c r="F558" i="3"/>
  <c r="G558" i="3" s="1"/>
  <c r="B558" i="3"/>
  <c r="C558" i="3" s="1"/>
  <c r="J557" i="3"/>
  <c r="K557" i="3" s="1"/>
  <c r="G557" i="3"/>
  <c r="F557" i="3"/>
  <c r="B557" i="3"/>
  <c r="C557" i="3" s="1"/>
  <c r="J556" i="3"/>
  <c r="K556" i="3" s="1"/>
  <c r="F556" i="3"/>
  <c r="G556" i="3" s="1"/>
  <c r="B556" i="3"/>
  <c r="C556" i="3" s="1"/>
  <c r="K555" i="3"/>
  <c r="J555" i="3"/>
  <c r="G555" i="3"/>
  <c r="F555" i="3"/>
  <c r="B555" i="3"/>
  <c r="C555" i="3" s="1"/>
  <c r="K554" i="3"/>
  <c r="J554" i="3"/>
  <c r="F554" i="3"/>
  <c r="G554" i="3" s="1"/>
  <c r="B554" i="3"/>
  <c r="C554" i="3" s="1"/>
  <c r="K553" i="3"/>
  <c r="J553" i="3"/>
  <c r="F553" i="3"/>
  <c r="G553" i="3" s="1"/>
  <c r="C553" i="3"/>
  <c r="B553" i="3"/>
  <c r="J552" i="3"/>
  <c r="K552" i="3" s="1"/>
  <c r="F552" i="3"/>
  <c r="G552" i="3" s="1"/>
  <c r="B552" i="3"/>
  <c r="C552" i="3" s="1"/>
  <c r="J551" i="3"/>
  <c r="K551" i="3" s="1"/>
  <c r="F551" i="3"/>
  <c r="G551" i="3" s="1"/>
  <c r="B551" i="3"/>
  <c r="C551" i="3" s="1"/>
  <c r="K550" i="3"/>
  <c r="J550" i="3"/>
  <c r="G550" i="3"/>
  <c r="F550" i="3"/>
  <c r="B550" i="3"/>
  <c r="C550" i="3" s="1"/>
  <c r="J549" i="3"/>
  <c r="K549" i="3" s="1"/>
  <c r="F549" i="3"/>
  <c r="G549" i="3" s="1"/>
  <c r="B549" i="3"/>
  <c r="C549" i="3" s="1"/>
  <c r="J548" i="3"/>
  <c r="K548" i="3" s="1"/>
  <c r="F548" i="3"/>
  <c r="G548" i="3" s="1"/>
  <c r="B548" i="3"/>
  <c r="C548" i="3" s="1"/>
  <c r="K547" i="3"/>
  <c r="J547" i="3"/>
  <c r="F547" i="3"/>
  <c r="G547" i="3" s="1"/>
  <c r="B547" i="3"/>
  <c r="C547" i="3" s="1"/>
  <c r="J546" i="3"/>
  <c r="K546" i="3" s="1"/>
  <c r="G546" i="3"/>
  <c r="F546" i="3"/>
  <c r="B546" i="3"/>
  <c r="C546" i="3" s="1"/>
  <c r="J545" i="3"/>
  <c r="K545" i="3" s="1"/>
  <c r="G545" i="3"/>
  <c r="F545" i="3"/>
  <c r="B545" i="3"/>
  <c r="C545" i="3" s="1"/>
  <c r="K544" i="3"/>
  <c r="J544" i="3"/>
  <c r="F544" i="3"/>
  <c r="G544" i="3" s="1"/>
  <c r="B544" i="3"/>
  <c r="C544" i="3" s="1"/>
  <c r="J543" i="3"/>
  <c r="K543" i="3" s="1"/>
  <c r="F543" i="3"/>
  <c r="G543" i="3" s="1"/>
  <c r="C543" i="3"/>
  <c r="B543" i="3"/>
  <c r="J542" i="3"/>
  <c r="K542" i="3" s="1"/>
  <c r="F542" i="3"/>
  <c r="G542" i="3" s="1"/>
  <c r="B542" i="3"/>
  <c r="C542" i="3" s="1"/>
  <c r="J541" i="3"/>
  <c r="K541" i="3" s="1"/>
  <c r="F541" i="3"/>
  <c r="G541" i="3" s="1"/>
  <c r="B541" i="3"/>
  <c r="C541" i="3" s="1"/>
  <c r="J540" i="3"/>
  <c r="K540" i="3" s="1"/>
  <c r="F540" i="3"/>
  <c r="G540" i="3" s="1"/>
  <c r="B540" i="3"/>
  <c r="C540" i="3" s="1"/>
  <c r="J539" i="3"/>
  <c r="K539" i="3" s="1"/>
  <c r="F539" i="3"/>
  <c r="G539" i="3" s="1"/>
  <c r="B539" i="3"/>
  <c r="C539" i="3" s="1"/>
  <c r="J538" i="3"/>
  <c r="K538" i="3" s="1"/>
  <c r="F538" i="3"/>
  <c r="G538" i="3" s="1"/>
  <c r="B538" i="3"/>
  <c r="C538" i="3" s="1"/>
  <c r="J537" i="3"/>
  <c r="K537" i="3" s="1"/>
  <c r="F537" i="3"/>
  <c r="G537" i="3" s="1"/>
  <c r="B537" i="3"/>
  <c r="C537" i="3" s="1"/>
  <c r="K536" i="3"/>
  <c r="J536" i="3"/>
  <c r="F536" i="3"/>
  <c r="G536" i="3" s="1"/>
  <c r="B536" i="3"/>
  <c r="C536" i="3" s="1"/>
  <c r="J535" i="3"/>
  <c r="K535" i="3" s="1"/>
  <c r="F535" i="3"/>
  <c r="G535" i="3" s="1"/>
  <c r="C535" i="3"/>
  <c r="B535" i="3"/>
  <c r="J534" i="3"/>
  <c r="K534" i="3" s="1"/>
  <c r="F534" i="3"/>
  <c r="G534" i="3" s="1"/>
  <c r="B534" i="3"/>
  <c r="C534" i="3" s="1"/>
  <c r="J533" i="3"/>
  <c r="K533" i="3" s="1"/>
  <c r="F533" i="3"/>
  <c r="G533" i="3" s="1"/>
  <c r="B533" i="3"/>
  <c r="C533" i="3" s="1"/>
  <c r="J532" i="3"/>
  <c r="K532" i="3" s="1"/>
  <c r="F532" i="3"/>
  <c r="G532" i="3" s="1"/>
  <c r="C532" i="3"/>
  <c r="B532" i="3"/>
  <c r="K531" i="3"/>
  <c r="J531" i="3"/>
  <c r="G531" i="3"/>
  <c r="F531" i="3"/>
  <c r="B531" i="3"/>
  <c r="C531" i="3" s="1"/>
  <c r="J530" i="3"/>
  <c r="K530" i="3" s="1"/>
  <c r="F530" i="3"/>
  <c r="G530" i="3" s="1"/>
  <c r="B530" i="3"/>
  <c r="C530" i="3" s="1"/>
  <c r="K529" i="3"/>
  <c r="J529" i="3"/>
  <c r="F529" i="3"/>
  <c r="G529" i="3" s="1"/>
  <c r="B529" i="3"/>
  <c r="C529" i="3" s="1"/>
  <c r="J528" i="3"/>
  <c r="K528" i="3" s="1"/>
  <c r="G528" i="3"/>
  <c r="F528" i="3"/>
  <c r="C528" i="3"/>
  <c r="B528" i="3"/>
  <c r="J527" i="3"/>
  <c r="K527" i="3" s="1"/>
  <c r="G527" i="3"/>
  <c r="F527" i="3"/>
  <c r="B527" i="3"/>
  <c r="C527" i="3" s="1"/>
  <c r="K526" i="3"/>
  <c r="J526" i="3"/>
  <c r="G526" i="3"/>
  <c r="F526" i="3"/>
  <c r="B526" i="3"/>
  <c r="C526" i="3" s="1"/>
  <c r="J525" i="3"/>
  <c r="K525" i="3" s="1"/>
  <c r="F525" i="3"/>
  <c r="G525" i="3" s="1"/>
  <c r="C525" i="3"/>
  <c r="B525" i="3"/>
  <c r="J524" i="3"/>
  <c r="K524" i="3" s="1"/>
  <c r="F524" i="3"/>
  <c r="G524" i="3" s="1"/>
  <c r="B524" i="3"/>
  <c r="C524" i="3" s="1"/>
  <c r="J523" i="3"/>
  <c r="K523" i="3" s="1"/>
  <c r="F523" i="3"/>
  <c r="G523" i="3" s="1"/>
  <c r="B523" i="3"/>
  <c r="C523" i="3" s="1"/>
  <c r="J522" i="3"/>
  <c r="K522" i="3" s="1"/>
  <c r="F522" i="3"/>
  <c r="G522" i="3" s="1"/>
  <c r="B522" i="3"/>
  <c r="C522" i="3" s="1"/>
  <c r="J521" i="3"/>
  <c r="K521" i="3" s="1"/>
  <c r="F521" i="3"/>
  <c r="G521" i="3" s="1"/>
  <c r="B521" i="3"/>
  <c r="C521" i="3" s="1"/>
  <c r="K520" i="3"/>
  <c r="J520" i="3"/>
  <c r="F520" i="3"/>
  <c r="G520" i="3" s="1"/>
  <c r="B520" i="3"/>
  <c r="C520" i="3" s="1"/>
  <c r="J519" i="3"/>
  <c r="K519" i="3" s="1"/>
  <c r="F519" i="3"/>
  <c r="G519" i="3" s="1"/>
  <c r="C519" i="3"/>
  <c r="B519" i="3"/>
  <c r="J518" i="3"/>
  <c r="K518" i="3" s="1"/>
  <c r="G518" i="3"/>
  <c r="F518" i="3"/>
  <c r="B518" i="3"/>
  <c r="C518" i="3" s="1"/>
  <c r="J517" i="3"/>
  <c r="K517" i="3" s="1"/>
  <c r="G517" i="3"/>
  <c r="F517" i="3"/>
  <c r="B517" i="3"/>
  <c r="C517" i="3" s="1"/>
  <c r="J516" i="3"/>
  <c r="K516" i="3" s="1"/>
  <c r="F516" i="3"/>
  <c r="G516" i="3" s="1"/>
  <c r="B516" i="3"/>
  <c r="C516" i="3" s="1"/>
  <c r="K515" i="3"/>
  <c r="J515" i="3"/>
  <c r="G515" i="3"/>
  <c r="F515" i="3"/>
  <c r="B515" i="3"/>
  <c r="C515" i="3" s="1"/>
  <c r="J514" i="3"/>
  <c r="K514" i="3" s="1"/>
  <c r="F514" i="3"/>
  <c r="G514" i="3" s="1"/>
  <c r="B514" i="3"/>
  <c r="C514" i="3" s="1"/>
  <c r="J513" i="3"/>
  <c r="K513" i="3" s="1"/>
  <c r="F513" i="3"/>
  <c r="G513" i="3" s="1"/>
  <c r="B513" i="3"/>
  <c r="C513" i="3" s="1"/>
  <c r="J512" i="3"/>
  <c r="K512" i="3" s="1"/>
  <c r="G512" i="3"/>
  <c r="F512" i="3"/>
  <c r="C512" i="3"/>
  <c r="B512" i="3"/>
  <c r="J511" i="3"/>
  <c r="K511" i="3" s="1"/>
  <c r="F511" i="3"/>
  <c r="G511" i="3" s="1"/>
  <c r="B511" i="3"/>
  <c r="C511" i="3" s="1"/>
  <c r="K510" i="3"/>
  <c r="J510" i="3"/>
  <c r="G510" i="3"/>
  <c r="F510" i="3"/>
  <c r="B510" i="3"/>
  <c r="C510" i="3" s="1"/>
  <c r="J509" i="3"/>
  <c r="K509" i="3" s="1"/>
  <c r="G509" i="3"/>
  <c r="F509" i="3"/>
  <c r="B509" i="3"/>
  <c r="C509" i="3" s="1"/>
  <c r="J508" i="3"/>
  <c r="K508" i="3" s="1"/>
  <c r="F508" i="3"/>
  <c r="G508" i="3" s="1"/>
  <c r="B508" i="3"/>
  <c r="C508" i="3" s="1"/>
  <c r="J507" i="3"/>
  <c r="K507" i="3" s="1"/>
  <c r="G507" i="3"/>
  <c r="F507" i="3"/>
  <c r="C507" i="3"/>
  <c r="B507" i="3"/>
  <c r="J506" i="3"/>
  <c r="K506" i="3" s="1"/>
  <c r="F506" i="3"/>
  <c r="G506" i="3" s="1"/>
  <c r="C506" i="3"/>
  <c r="B506" i="3"/>
  <c r="J505" i="3"/>
  <c r="K505" i="3" s="1"/>
  <c r="F505" i="3"/>
  <c r="G505" i="3" s="1"/>
  <c r="B505" i="3"/>
  <c r="C505" i="3" s="1"/>
  <c r="J504" i="3"/>
  <c r="K504" i="3" s="1"/>
  <c r="G504" i="3"/>
  <c r="F504" i="3"/>
  <c r="C504" i="3"/>
  <c r="B504" i="3"/>
  <c r="J503" i="3"/>
  <c r="K503" i="3" s="1"/>
  <c r="F503" i="3"/>
  <c r="G503" i="3" s="1"/>
  <c r="B503" i="3"/>
  <c r="C503" i="3" s="1"/>
  <c r="J502" i="3"/>
  <c r="K502" i="3" s="1"/>
  <c r="F502" i="3"/>
  <c r="G502" i="3" s="1"/>
  <c r="B502" i="3"/>
  <c r="C502" i="3" s="1"/>
  <c r="J501" i="3"/>
  <c r="K501" i="3" s="1"/>
  <c r="G501" i="3"/>
  <c r="F501" i="3"/>
  <c r="C501" i="3"/>
  <c r="B501" i="3"/>
  <c r="J500" i="3"/>
  <c r="K500" i="3" s="1"/>
  <c r="F500" i="3"/>
  <c r="G500" i="3" s="1"/>
  <c r="B500" i="3"/>
  <c r="C500" i="3" s="1"/>
  <c r="K499" i="3"/>
  <c r="J499" i="3"/>
  <c r="F499" i="3"/>
  <c r="G499" i="3" s="1"/>
  <c r="B499" i="3"/>
  <c r="C499" i="3" s="1"/>
  <c r="J498" i="3"/>
  <c r="K498" i="3" s="1"/>
  <c r="F498" i="3"/>
  <c r="G498" i="3" s="1"/>
  <c r="B498" i="3"/>
  <c r="C498" i="3" s="1"/>
  <c r="J497" i="3"/>
  <c r="K497" i="3" s="1"/>
  <c r="F497" i="3"/>
  <c r="G497" i="3" s="1"/>
  <c r="B497" i="3"/>
  <c r="C497" i="3" s="1"/>
  <c r="K496" i="3"/>
  <c r="J496" i="3"/>
  <c r="G496" i="3"/>
  <c r="F496" i="3"/>
  <c r="B496" i="3"/>
  <c r="C496" i="3" s="1"/>
  <c r="J495" i="3"/>
  <c r="K495" i="3" s="1"/>
  <c r="G495" i="3"/>
  <c r="F495" i="3"/>
  <c r="B495" i="3"/>
  <c r="C495" i="3" s="1"/>
  <c r="J494" i="3"/>
  <c r="K494" i="3" s="1"/>
  <c r="F494" i="3"/>
  <c r="G494" i="3" s="1"/>
  <c r="C494" i="3"/>
  <c r="B494" i="3"/>
  <c r="J493" i="3"/>
  <c r="K493" i="3" s="1"/>
  <c r="F493" i="3"/>
  <c r="G493" i="3" s="1"/>
  <c r="B493" i="3"/>
  <c r="C493" i="3" s="1"/>
  <c r="J492" i="3"/>
  <c r="K492" i="3" s="1"/>
  <c r="G492" i="3"/>
  <c r="F492" i="3"/>
  <c r="B492" i="3"/>
  <c r="C492" i="3" s="1"/>
  <c r="J491" i="3"/>
  <c r="K491" i="3" s="1"/>
  <c r="F491" i="3"/>
  <c r="G491" i="3" s="1"/>
  <c r="B491" i="3"/>
  <c r="C491" i="3" s="1"/>
  <c r="K490" i="3"/>
  <c r="J490" i="3"/>
  <c r="G490" i="3"/>
  <c r="F490" i="3"/>
  <c r="B490" i="3"/>
  <c r="C490" i="3" s="1"/>
  <c r="J489" i="3"/>
  <c r="K489" i="3" s="1"/>
  <c r="F489" i="3"/>
  <c r="G489" i="3" s="1"/>
  <c r="B489" i="3"/>
  <c r="C489" i="3" s="1"/>
  <c r="J488" i="3"/>
  <c r="K488" i="3" s="1"/>
  <c r="F488" i="3"/>
  <c r="G488" i="3" s="1"/>
  <c r="B488" i="3"/>
  <c r="C488" i="3" s="1"/>
  <c r="J487" i="3"/>
  <c r="K487" i="3" s="1"/>
  <c r="F487" i="3"/>
  <c r="G487" i="3" s="1"/>
  <c r="C487" i="3"/>
  <c r="B487" i="3"/>
  <c r="J486" i="3"/>
  <c r="K486" i="3" s="1"/>
  <c r="F486" i="3"/>
  <c r="G486" i="3" s="1"/>
  <c r="B486" i="3"/>
  <c r="C486" i="3" s="1"/>
  <c r="J485" i="3"/>
  <c r="K485" i="3" s="1"/>
  <c r="F485" i="3"/>
  <c r="G485" i="3" s="1"/>
  <c r="B485" i="3"/>
  <c r="C485" i="3" s="1"/>
  <c r="J484" i="3"/>
  <c r="K484" i="3" s="1"/>
  <c r="F484" i="3"/>
  <c r="G484" i="3" s="1"/>
  <c r="B484" i="3"/>
  <c r="C484" i="3" s="1"/>
  <c r="J483" i="3"/>
  <c r="K483" i="3" s="1"/>
  <c r="F483" i="3"/>
  <c r="G483" i="3" s="1"/>
  <c r="B483" i="3"/>
  <c r="C483" i="3" s="1"/>
  <c r="J482" i="3"/>
  <c r="K482" i="3" s="1"/>
  <c r="F482" i="3"/>
  <c r="G482" i="3" s="1"/>
  <c r="B482" i="3"/>
  <c r="C482" i="3" s="1"/>
  <c r="J481" i="3"/>
  <c r="K481" i="3" s="1"/>
  <c r="F481" i="3"/>
  <c r="G481" i="3" s="1"/>
  <c r="B481" i="3"/>
  <c r="C481" i="3" s="1"/>
  <c r="J480" i="3"/>
  <c r="K480" i="3" s="1"/>
  <c r="F480" i="3"/>
  <c r="G480" i="3" s="1"/>
  <c r="C480" i="3"/>
  <c r="B480" i="3"/>
  <c r="J479" i="3"/>
  <c r="K479" i="3" s="1"/>
  <c r="F479" i="3"/>
  <c r="G479" i="3" s="1"/>
  <c r="B479" i="3"/>
  <c r="C479" i="3" s="1"/>
  <c r="J478" i="3"/>
  <c r="K478" i="3" s="1"/>
  <c r="G478" i="3"/>
  <c r="F478" i="3"/>
  <c r="B478" i="3"/>
  <c r="C478" i="3" s="1"/>
  <c r="J477" i="3"/>
  <c r="K477" i="3" s="1"/>
  <c r="F477" i="3"/>
  <c r="G477" i="3" s="1"/>
  <c r="B477" i="3"/>
  <c r="C477" i="3" s="1"/>
  <c r="K476" i="3"/>
  <c r="J476" i="3"/>
  <c r="F476" i="3"/>
  <c r="G476" i="3" s="1"/>
  <c r="B476" i="3"/>
  <c r="C476" i="3" s="1"/>
  <c r="J475" i="3"/>
  <c r="K475" i="3" s="1"/>
  <c r="G475" i="3"/>
  <c r="F475" i="3"/>
  <c r="B475" i="3"/>
  <c r="C475" i="3" s="1"/>
  <c r="J474" i="3"/>
  <c r="K474" i="3" s="1"/>
  <c r="F474" i="3"/>
  <c r="G474" i="3" s="1"/>
  <c r="B474" i="3"/>
  <c r="C474" i="3" s="1"/>
  <c r="K473" i="3"/>
  <c r="J473" i="3"/>
  <c r="F473" i="3"/>
  <c r="G473" i="3" s="1"/>
  <c r="C473" i="3"/>
  <c r="B473" i="3"/>
  <c r="J472" i="3"/>
  <c r="K472" i="3" s="1"/>
  <c r="F472" i="3"/>
  <c r="G472" i="3" s="1"/>
  <c r="B472" i="3"/>
  <c r="C472" i="3" s="1"/>
  <c r="J471" i="3"/>
  <c r="K471" i="3" s="1"/>
  <c r="G471" i="3"/>
  <c r="F471" i="3"/>
  <c r="B471" i="3"/>
  <c r="C471" i="3" s="1"/>
  <c r="K470" i="3"/>
  <c r="J470" i="3"/>
  <c r="G470" i="3"/>
  <c r="F470" i="3"/>
  <c r="B470" i="3"/>
  <c r="C470" i="3" s="1"/>
  <c r="K469" i="3"/>
  <c r="J469" i="3"/>
  <c r="F469" i="3"/>
  <c r="G469" i="3" s="1"/>
  <c r="B469" i="3"/>
  <c r="C469" i="3" s="1"/>
  <c r="J468" i="3"/>
  <c r="K468" i="3" s="1"/>
  <c r="F468" i="3"/>
  <c r="G468" i="3" s="1"/>
  <c r="B468" i="3"/>
  <c r="C468" i="3" s="1"/>
  <c r="K467" i="3"/>
  <c r="J467" i="3"/>
  <c r="G467" i="3"/>
  <c r="F467" i="3"/>
  <c r="C467" i="3"/>
  <c r="B467" i="3"/>
  <c r="J466" i="3"/>
  <c r="K466" i="3" s="1"/>
  <c r="F466" i="3"/>
  <c r="G466" i="3" s="1"/>
  <c r="B466" i="3"/>
  <c r="C466" i="3" s="1"/>
  <c r="J465" i="3"/>
  <c r="K465" i="3" s="1"/>
  <c r="F465" i="3"/>
  <c r="G465" i="3" s="1"/>
  <c r="B465" i="3"/>
  <c r="C465" i="3" s="1"/>
  <c r="J464" i="3"/>
  <c r="K464" i="3" s="1"/>
  <c r="F464" i="3"/>
  <c r="G464" i="3" s="1"/>
  <c r="B464" i="3"/>
  <c r="C464" i="3" s="1"/>
  <c r="J463" i="3"/>
  <c r="K463" i="3" s="1"/>
  <c r="F463" i="3"/>
  <c r="G463" i="3" s="1"/>
  <c r="B463" i="3"/>
  <c r="C463" i="3" s="1"/>
  <c r="J462" i="3"/>
  <c r="K462" i="3" s="1"/>
  <c r="G462" i="3"/>
  <c r="F462" i="3"/>
  <c r="B462" i="3"/>
  <c r="C462" i="3" s="1"/>
  <c r="J461" i="3"/>
  <c r="K461" i="3" s="1"/>
  <c r="F461" i="3"/>
  <c r="G461" i="3" s="1"/>
  <c r="B461" i="3"/>
  <c r="C461" i="3" s="1"/>
  <c r="J460" i="3"/>
  <c r="K460" i="3" s="1"/>
  <c r="F460" i="3"/>
  <c r="G460" i="3" s="1"/>
  <c r="C460" i="3"/>
  <c r="B460" i="3"/>
  <c r="J459" i="3"/>
  <c r="K459" i="3" s="1"/>
  <c r="F459" i="3"/>
  <c r="G459" i="3" s="1"/>
  <c r="B459" i="3"/>
  <c r="C459" i="3" s="1"/>
  <c r="K458" i="3"/>
  <c r="J458" i="3"/>
  <c r="G458" i="3"/>
  <c r="F458" i="3"/>
  <c r="B458" i="3"/>
  <c r="C458" i="3" s="1"/>
  <c r="J457" i="3"/>
  <c r="K457" i="3" s="1"/>
  <c r="F457" i="3"/>
  <c r="G457" i="3" s="1"/>
  <c r="B457" i="3"/>
  <c r="C457" i="3" s="1"/>
  <c r="J456" i="3"/>
  <c r="K456" i="3" s="1"/>
  <c r="F456" i="3"/>
  <c r="G456" i="3" s="1"/>
  <c r="B456" i="3"/>
  <c r="C456" i="3" s="1"/>
  <c r="J455" i="3"/>
  <c r="K455" i="3" s="1"/>
  <c r="F455" i="3"/>
  <c r="G455" i="3" s="1"/>
  <c r="B455" i="3"/>
  <c r="C455" i="3" s="1"/>
  <c r="J454" i="3"/>
  <c r="K454" i="3" s="1"/>
  <c r="F454" i="3"/>
  <c r="G454" i="3" s="1"/>
  <c r="B454" i="3"/>
  <c r="C454" i="3" s="1"/>
  <c r="K453" i="3"/>
  <c r="J453" i="3"/>
  <c r="F453" i="3"/>
  <c r="G453" i="3" s="1"/>
  <c r="B453" i="3"/>
  <c r="C453" i="3" s="1"/>
  <c r="J452" i="3"/>
  <c r="K452" i="3" s="1"/>
  <c r="G452" i="3"/>
  <c r="F452" i="3"/>
  <c r="B452" i="3"/>
  <c r="C452" i="3" s="1"/>
  <c r="J451" i="3"/>
  <c r="K451" i="3" s="1"/>
  <c r="G451" i="3"/>
  <c r="F451" i="3"/>
  <c r="B451" i="3"/>
  <c r="C451" i="3" s="1"/>
  <c r="J450" i="3"/>
  <c r="K450" i="3" s="1"/>
  <c r="F450" i="3"/>
  <c r="G450" i="3" s="1"/>
  <c r="B450" i="3"/>
  <c r="C450" i="3" s="1"/>
  <c r="J449" i="3"/>
  <c r="K449" i="3" s="1"/>
  <c r="G449" i="3"/>
  <c r="F449" i="3"/>
  <c r="C449" i="3"/>
  <c r="B449" i="3"/>
  <c r="J448" i="3"/>
  <c r="K448" i="3" s="1"/>
  <c r="F448" i="3"/>
  <c r="G448" i="3" s="1"/>
  <c r="B448" i="3"/>
  <c r="C448" i="3" s="1"/>
  <c r="K447" i="3"/>
  <c r="J447" i="3"/>
  <c r="G447" i="3"/>
  <c r="F447" i="3"/>
  <c r="B447" i="3"/>
  <c r="C447" i="3" s="1"/>
  <c r="J446" i="3"/>
  <c r="K446" i="3" s="1"/>
  <c r="F446" i="3"/>
  <c r="G446" i="3" s="1"/>
  <c r="B446" i="3"/>
  <c r="C446" i="3" s="1"/>
  <c r="K445" i="3"/>
  <c r="J445" i="3"/>
  <c r="F445" i="3"/>
  <c r="G445" i="3" s="1"/>
  <c r="B445" i="3"/>
  <c r="C445" i="3" s="1"/>
  <c r="J444" i="3"/>
  <c r="K444" i="3" s="1"/>
  <c r="F444" i="3"/>
  <c r="G444" i="3" s="1"/>
  <c r="C444" i="3"/>
  <c r="B444" i="3"/>
  <c r="J443" i="3"/>
  <c r="K443" i="3" s="1"/>
  <c r="F443" i="3"/>
  <c r="G443" i="3" s="1"/>
  <c r="B443" i="3"/>
  <c r="C443" i="3" s="1"/>
  <c r="J442" i="3"/>
  <c r="K442" i="3" s="1"/>
  <c r="G442" i="3"/>
  <c r="F442" i="3"/>
  <c r="B442" i="3"/>
  <c r="C442" i="3" s="1"/>
  <c r="J441" i="3"/>
  <c r="K441" i="3" s="1"/>
  <c r="G441" i="3"/>
  <c r="F441" i="3"/>
  <c r="B441" i="3"/>
  <c r="C441" i="3" s="1"/>
  <c r="K440" i="3"/>
  <c r="J440" i="3"/>
  <c r="F440" i="3"/>
  <c r="G440" i="3" s="1"/>
  <c r="B440" i="3"/>
  <c r="C440" i="3" s="1"/>
  <c r="J439" i="3"/>
  <c r="K439" i="3" s="1"/>
  <c r="F439" i="3"/>
  <c r="G439" i="3" s="1"/>
  <c r="B439" i="3"/>
  <c r="C439" i="3" s="1"/>
  <c r="J438" i="3"/>
  <c r="K438" i="3" s="1"/>
  <c r="F438" i="3"/>
  <c r="G438" i="3" s="1"/>
  <c r="C438" i="3"/>
  <c r="B438" i="3"/>
  <c r="J437" i="3"/>
  <c r="K437" i="3" s="1"/>
  <c r="F437" i="3"/>
  <c r="G437" i="3" s="1"/>
  <c r="B437" i="3"/>
  <c r="C437" i="3" s="1"/>
  <c r="K436" i="3"/>
  <c r="J436" i="3"/>
  <c r="G436" i="3"/>
  <c r="F436" i="3"/>
  <c r="C436" i="3"/>
  <c r="B436" i="3"/>
  <c r="J435" i="3"/>
  <c r="K435" i="3" s="1"/>
  <c r="F435" i="3"/>
  <c r="G435" i="3" s="1"/>
  <c r="C435" i="3"/>
  <c r="B435" i="3"/>
  <c r="K434" i="3"/>
  <c r="J434" i="3"/>
  <c r="G434" i="3"/>
  <c r="F434" i="3"/>
  <c r="B434" i="3"/>
  <c r="C434" i="3" s="1"/>
  <c r="K433" i="3"/>
  <c r="J433" i="3"/>
  <c r="G433" i="3"/>
  <c r="F433" i="3"/>
  <c r="C433" i="3"/>
  <c r="B433" i="3"/>
  <c r="J432" i="3"/>
  <c r="K432" i="3" s="1"/>
  <c r="G432" i="3"/>
  <c r="F432" i="3"/>
  <c r="C432" i="3"/>
  <c r="B432" i="3"/>
  <c r="J431" i="3"/>
  <c r="K431" i="3" s="1"/>
  <c r="F431" i="3"/>
  <c r="G431" i="3" s="1"/>
  <c r="B431" i="3"/>
  <c r="C431" i="3" s="1"/>
  <c r="J430" i="3"/>
  <c r="K430" i="3" s="1"/>
  <c r="F430" i="3"/>
  <c r="G430" i="3" s="1"/>
  <c r="B430" i="3"/>
  <c r="C430" i="3" s="1"/>
  <c r="J429" i="3"/>
  <c r="K429" i="3" s="1"/>
  <c r="F429" i="3"/>
  <c r="G429" i="3" s="1"/>
  <c r="B429" i="3"/>
  <c r="C429" i="3" s="1"/>
  <c r="K428" i="3"/>
  <c r="J428" i="3"/>
  <c r="F428" i="3"/>
  <c r="G428" i="3" s="1"/>
  <c r="B428" i="3"/>
  <c r="C428" i="3" s="1"/>
  <c r="K427" i="3"/>
  <c r="J427" i="3"/>
  <c r="F427" i="3"/>
  <c r="G427" i="3" s="1"/>
  <c r="B427" i="3"/>
  <c r="C427" i="3" s="1"/>
  <c r="J426" i="3"/>
  <c r="K426" i="3" s="1"/>
  <c r="F426" i="3"/>
  <c r="G426" i="3" s="1"/>
  <c r="C426" i="3"/>
  <c r="B426" i="3"/>
  <c r="J425" i="3"/>
  <c r="K425" i="3" s="1"/>
  <c r="F425" i="3"/>
  <c r="G425" i="3" s="1"/>
  <c r="B425" i="3"/>
  <c r="C425" i="3" s="1"/>
  <c r="J424" i="3"/>
  <c r="K424" i="3" s="1"/>
  <c r="F424" i="3"/>
  <c r="G424" i="3" s="1"/>
  <c r="B424" i="3"/>
  <c r="C424" i="3" s="1"/>
  <c r="K423" i="3"/>
  <c r="J423" i="3"/>
  <c r="G423" i="3"/>
  <c r="F423" i="3"/>
  <c r="B423" i="3"/>
  <c r="C423" i="3" s="1"/>
  <c r="K422" i="3"/>
  <c r="J422" i="3"/>
  <c r="G422" i="3"/>
  <c r="F422" i="3"/>
  <c r="C422" i="3"/>
  <c r="B422" i="3"/>
  <c r="J421" i="3"/>
  <c r="K421" i="3" s="1"/>
  <c r="F421" i="3"/>
  <c r="G421" i="3" s="1"/>
  <c r="C421" i="3"/>
  <c r="B421" i="3"/>
  <c r="K420" i="3"/>
  <c r="J420" i="3"/>
  <c r="G420" i="3"/>
  <c r="F420" i="3"/>
  <c r="B420" i="3"/>
  <c r="C420" i="3" s="1"/>
  <c r="K419" i="3"/>
  <c r="J419" i="3"/>
  <c r="F419" i="3"/>
  <c r="G419" i="3" s="1"/>
  <c r="C419" i="3"/>
  <c r="B419" i="3"/>
  <c r="J418" i="3"/>
  <c r="K418" i="3" s="1"/>
  <c r="F418" i="3"/>
  <c r="G418" i="3" s="1"/>
  <c r="B418" i="3"/>
  <c r="C418" i="3" s="1"/>
  <c r="J417" i="3"/>
  <c r="K417" i="3" s="1"/>
  <c r="F417" i="3"/>
  <c r="G417" i="3" s="1"/>
  <c r="B417" i="3"/>
  <c r="C417" i="3" s="1"/>
  <c r="K416" i="3"/>
  <c r="J416" i="3"/>
  <c r="F416" i="3"/>
  <c r="G416" i="3" s="1"/>
  <c r="C416" i="3"/>
  <c r="B416" i="3"/>
  <c r="J415" i="3"/>
  <c r="K415" i="3" s="1"/>
  <c r="F415" i="3"/>
  <c r="G415" i="3" s="1"/>
  <c r="B415" i="3"/>
  <c r="C415" i="3" s="1"/>
  <c r="J414" i="3"/>
  <c r="K414" i="3" s="1"/>
  <c r="F414" i="3"/>
  <c r="G414" i="3" s="1"/>
  <c r="B414" i="3"/>
  <c r="C414" i="3" s="1"/>
  <c r="J413" i="3"/>
  <c r="K413" i="3" s="1"/>
  <c r="F413" i="3"/>
  <c r="G413" i="3" s="1"/>
  <c r="C413" i="3"/>
  <c r="B413" i="3"/>
  <c r="J412" i="3"/>
  <c r="K412" i="3" s="1"/>
  <c r="G412" i="3"/>
  <c r="F412" i="3"/>
  <c r="B412" i="3"/>
  <c r="C412" i="3" s="1"/>
  <c r="J411" i="3"/>
  <c r="K411" i="3" s="1"/>
  <c r="F411" i="3"/>
  <c r="G411" i="3" s="1"/>
  <c r="B411" i="3"/>
  <c r="C411" i="3" s="1"/>
  <c r="J410" i="3"/>
  <c r="K410" i="3" s="1"/>
  <c r="F410" i="3"/>
  <c r="G410" i="3" s="1"/>
  <c r="B410" i="3"/>
  <c r="C410" i="3" s="1"/>
  <c r="J409" i="3"/>
  <c r="K409" i="3" s="1"/>
  <c r="G409" i="3"/>
  <c r="F409" i="3"/>
  <c r="C409" i="3"/>
  <c r="B409" i="3"/>
  <c r="J408" i="3"/>
  <c r="K408" i="3" s="1"/>
  <c r="F408" i="3"/>
  <c r="G408" i="3" s="1"/>
  <c r="B408" i="3"/>
  <c r="C408" i="3" s="1"/>
  <c r="J407" i="3"/>
  <c r="K407" i="3" s="1"/>
  <c r="F407" i="3"/>
  <c r="G407" i="3" s="1"/>
  <c r="B407" i="3"/>
  <c r="C407" i="3" s="1"/>
  <c r="J406" i="3"/>
  <c r="K406" i="3" s="1"/>
  <c r="G406" i="3"/>
  <c r="F406" i="3"/>
  <c r="B406" i="3"/>
  <c r="C406" i="3" s="1"/>
  <c r="K405" i="3"/>
  <c r="J405" i="3"/>
  <c r="F405" i="3"/>
  <c r="G405" i="3" s="1"/>
  <c r="C405" i="3"/>
  <c r="B405" i="3"/>
  <c r="J404" i="3"/>
  <c r="K404" i="3" s="1"/>
  <c r="F404" i="3"/>
  <c r="G404" i="3" s="1"/>
  <c r="B404" i="3"/>
  <c r="C404" i="3" s="1"/>
  <c r="J403" i="3"/>
  <c r="K403" i="3" s="1"/>
  <c r="F403" i="3"/>
  <c r="G403" i="3" s="1"/>
  <c r="B403" i="3"/>
  <c r="C403" i="3" s="1"/>
  <c r="J402" i="3"/>
  <c r="K402" i="3" s="1"/>
  <c r="G402" i="3"/>
  <c r="F402" i="3"/>
  <c r="B402" i="3"/>
  <c r="C402" i="3" s="1"/>
  <c r="J401" i="3"/>
  <c r="K401" i="3" s="1"/>
  <c r="G401" i="3"/>
  <c r="F401" i="3"/>
  <c r="B401" i="3"/>
  <c r="C401" i="3" s="1"/>
  <c r="J400" i="3"/>
  <c r="K400" i="3" s="1"/>
  <c r="G400" i="3"/>
  <c r="F400" i="3"/>
  <c r="B400" i="3"/>
  <c r="C400" i="3" s="1"/>
  <c r="J399" i="3"/>
  <c r="K399" i="3" s="1"/>
  <c r="G399" i="3"/>
  <c r="F399" i="3"/>
  <c r="B399" i="3"/>
  <c r="C399" i="3" s="1"/>
  <c r="K398" i="3"/>
  <c r="J398" i="3"/>
  <c r="F398" i="3"/>
  <c r="G398" i="3" s="1"/>
  <c r="B398" i="3"/>
  <c r="C398" i="3" s="1"/>
  <c r="J397" i="3"/>
  <c r="K397" i="3" s="1"/>
  <c r="F397" i="3"/>
  <c r="G397" i="3" s="1"/>
  <c r="C397" i="3"/>
  <c r="B397" i="3"/>
  <c r="J396" i="3"/>
  <c r="K396" i="3" s="1"/>
  <c r="F396" i="3"/>
  <c r="G396" i="3" s="1"/>
  <c r="B396" i="3"/>
  <c r="C396" i="3" s="1"/>
  <c r="J395" i="3"/>
  <c r="K395" i="3" s="1"/>
  <c r="F395" i="3"/>
  <c r="G395" i="3" s="1"/>
  <c r="B395" i="3"/>
  <c r="C395" i="3" s="1"/>
  <c r="J394" i="3"/>
  <c r="K394" i="3" s="1"/>
  <c r="F394" i="3"/>
  <c r="G394" i="3" s="1"/>
  <c r="C394" i="3"/>
  <c r="B394" i="3"/>
  <c r="J393" i="3"/>
  <c r="K393" i="3" s="1"/>
  <c r="F393" i="3"/>
  <c r="G393" i="3" s="1"/>
  <c r="B393" i="3"/>
  <c r="C393" i="3" s="1"/>
  <c r="J392" i="3"/>
  <c r="K392" i="3" s="1"/>
  <c r="G392" i="3"/>
  <c r="F392" i="3"/>
  <c r="B392" i="3"/>
  <c r="C392" i="3" s="1"/>
  <c r="J391" i="3"/>
  <c r="K391" i="3" s="1"/>
  <c r="F391" i="3"/>
  <c r="G391" i="3" s="1"/>
  <c r="B391" i="3"/>
  <c r="C391" i="3" s="1"/>
  <c r="K390" i="3"/>
  <c r="J390" i="3"/>
  <c r="F390" i="3"/>
  <c r="G390" i="3" s="1"/>
  <c r="B390" i="3"/>
  <c r="C390" i="3" s="1"/>
  <c r="J389" i="3"/>
  <c r="K389" i="3" s="1"/>
  <c r="F389" i="3"/>
  <c r="G389" i="3" s="1"/>
  <c r="B389" i="3"/>
  <c r="C389" i="3" s="1"/>
  <c r="J388" i="3"/>
  <c r="K388" i="3" s="1"/>
  <c r="F388" i="3"/>
  <c r="G388" i="3" s="1"/>
  <c r="B388" i="3"/>
  <c r="C388" i="3" s="1"/>
  <c r="J387" i="3"/>
  <c r="K387" i="3" s="1"/>
  <c r="G387" i="3"/>
  <c r="F387" i="3"/>
  <c r="B387" i="3"/>
  <c r="C387" i="3" s="1"/>
  <c r="J386" i="3"/>
  <c r="K386" i="3" s="1"/>
  <c r="F386" i="3"/>
  <c r="G386" i="3" s="1"/>
  <c r="C386" i="3"/>
  <c r="B386" i="3"/>
  <c r="J385" i="3"/>
  <c r="K385" i="3" s="1"/>
  <c r="F385" i="3"/>
  <c r="G385" i="3" s="1"/>
  <c r="B385" i="3"/>
  <c r="C385" i="3" s="1"/>
  <c r="J384" i="3"/>
  <c r="K384" i="3" s="1"/>
  <c r="G384" i="3"/>
  <c r="F384" i="3"/>
  <c r="B384" i="3"/>
  <c r="C384" i="3" s="1"/>
  <c r="J383" i="3"/>
  <c r="K383" i="3" s="1"/>
  <c r="F383" i="3"/>
  <c r="G383" i="3" s="1"/>
  <c r="B383" i="3"/>
  <c r="C383" i="3" s="1"/>
  <c r="J382" i="3"/>
  <c r="K382" i="3" s="1"/>
  <c r="F382" i="3"/>
  <c r="G382" i="3" s="1"/>
  <c r="B382" i="3"/>
  <c r="C382" i="3" s="1"/>
  <c r="J381" i="3"/>
  <c r="K381" i="3" s="1"/>
  <c r="G381" i="3"/>
  <c r="F381" i="3"/>
  <c r="B381" i="3"/>
  <c r="C381" i="3" s="1"/>
  <c r="K380" i="3"/>
  <c r="J380" i="3"/>
  <c r="F380" i="3"/>
  <c r="G380" i="3" s="1"/>
  <c r="B380" i="3"/>
  <c r="C380" i="3" s="1"/>
  <c r="K379" i="3"/>
  <c r="J379" i="3"/>
  <c r="F379" i="3"/>
  <c r="G379" i="3" s="1"/>
  <c r="C379" i="3"/>
  <c r="B379" i="3"/>
  <c r="J378" i="3"/>
  <c r="K378" i="3" s="1"/>
  <c r="F378" i="3"/>
  <c r="G378" i="3" s="1"/>
  <c r="B378" i="3"/>
  <c r="C378" i="3" s="1"/>
  <c r="J377" i="3"/>
  <c r="K377" i="3" s="1"/>
  <c r="G377" i="3"/>
  <c r="F377" i="3"/>
  <c r="B377" i="3"/>
  <c r="C377" i="3" s="1"/>
  <c r="J376" i="3"/>
  <c r="K376" i="3" s="1"/>
  <c r="F376" i="3"/>
  <c r="G376" i="3" s="1"/>
  <c r="B376" i="3"/>
  <c r="C376" i="3" s="1"/>
  <c r="J375" i="3"/>
  <c r="K375" i="3" s="1"/>
  <c r="F375" i="3"/>
  <c r="G375" i="3" s="1"/>
  <c r="B375" i="3"/>
  <c r="C375" i="3" s="1"/>
  <c r="K374" i="3"/>
  <c r="J374" i="3"/>
  <c r="F374" i="3"/>
  <c r="G374" i="3" s="1"/>
  <c r="C374" i="3"/>
  <c r="B374" i="3"/>
  <c r="J373" i="3"/>
  <c r="K373" i="3" s="1"/>
  <c r="F373" i="3"/>
  <c r="G373" i="3" s="1"/>
  <c r="C373" i="3"/>
  <c r="B373" i="3"/>
  <c r="J372" i="3"/>
  <c r="K372" i="3" s="1"/>
  <c r="F372" i="3"/>
  <c r="G372" i="3" s="1"/>
  <c r="C372" i="3"/>
  <c r="B372" i="3"/>
  <c r="J371" i="3"/>
  <c r="K371" i="3" s="1"/>
  <c r="F371" i="3"/>
  <c r="G371" i="3" s="1"/>
  <c r="C371" i="3"/>
  <c r="B371" i="3"/>
  <c r="J370" i="3"/>
  <c r="K370" i="3" s="1"/>
  <c r="G370" i="3"/>
  <c r="F370" i="3"/>
  <c r="B370" i="3"/>
  <c r="C370" i="3" s="1"/>
  <c r="K369" i="3"/>
  <c r="J369" i="3"/>
  <c r="F369" i="3"/>
  <c r="G369" i="3" s="1"/>
  <c r="C369" i="3"/>
  <c r="B369" i="3"/>
  <c r="J368" i="3"/>
  <c r="K368" i="3" s="1"/>
  <c r="F368" i="3"/>
  <c r="G368" i="3" s="1"/>
  <c r="B368" i="3"/>
  <c r="C368" i="3" s="1"/>
  <c r="J367" i="3"/>
  <c r="K367" i="3" s="1"/>
  <c r="F367" i="3"/>
  <c r="G367" i="3" s="1"/>
  <c r="B367" i="3"/>
  <c r="C367" i="3" s="1"/>
  <c r="J366" i="3"/>
  <c r="K366" i="3" s="1"/>
  <c r="F366" i="3"/>
  <c r="G366" i="3" s="1"/>
  <c r="B366" i="3"/>
  <c r="C366" i="3" s="1"/>
  <c r="J365" i="3"/>
  <c r="K365" i="3" s="1"/>
  <c r="F365" i="3"/>
  <c r="G365" i="3" s="1"/>
  <c r="B365" i="3"/>
  <c r="C365" i="3" s="1"/>
  <c r="J364" i="3"/>
  <c r="K364" i="3" s="1"/>
  <c r="F364" i="3"/>
  <c r="G364" i="3" s="1"/>
  <c r="B364" i="3"/>
  <c r="C364" i="3" s="1"/>
  <c r="J363" i="3"/>
  <c r="K363" i="3" s="1"/>
  <c r="F363" i="3"/>
  <c r="G363" i="3" s="1"/>
  <c r="B363" i="3"/>
  <c r="C363" i="3" s="1"/>
  <c r="K362" i="3"/>
  <c r="J362" i="3"/>
  <c r="F362" i="3"/>
  <c r="G362" i="3" s="1"/>
  <c r="B362" i="3"/>
  <c r="C362" i="3" s="1"/>
  <c r="J361" i="3"/>
  <c r="K361" i="3" s="1"/>
  <c r="G361" i="3"/>
  <c r="F361" i="3"/>
  <c r="B361" i="3"/>
  <c r="C361" i="3" s="1"/>
  <c r="K360" i="3"/>
  <c r="J360" i="3"/>
  <c r="F360" i="3"/>
  <c r="G360" i="3" s="1"/>
  <c r="B360" i="3"/>
  <c r="C360" i="3" s="1"/>
  <c r="J359" i="3"/>
  <c r="K359" i="3" s="1"/>
  <c r="F359" i="3"/>
  <c r="G359" i="3" s="1"/>
  <c r="B359" i="3"/>
  <c r="C359" i="3" s="1"/>
  <c r="J358" i="3"/>
  <c r="K358" i="3" s="1"/>
  <c r="F358" i="3"/>
  <c r="G358" i="3" s="1"/>
  <c r="B358" i="3"/>
  <c r="C358" i="3" s="1"/>
  <c r="J357" i="3"/>
  <c r="K357" i="3" s="1"/>
  <c r="F357" i="3"/>
  <c r="G357" i="3" s="1"/>
  <c r="C357" i="3"/>
  <c r="B357" i="3"/>
  <c r="J356" i="3"/>
  <c r="K356" i="3" s="1"/>
  <c r="F356" i="3"/>
  <c r="G356" i="3" s="1"/>
  <c r="C356" i="3"/>
  <c r="B356" i="3"/>
  <c r="J355" i="3"/>
  <c r="K355" i="3" s="1"/>
  <c r="F355" i="3"/>
  <c r="G355" i="3" s="1"/>
  <c r="B355" i="3"/>
  <c r="C355" i="3" s="1"/>
  <c r="J354" i="3"/>
  <c r="K354" i="3" s="1"/>
  <c r="F354" i="3"/>
  <c r="G354" i="3" s="1"/>
  <c r="B354" i="3"/>
  <c r="C354" i="3" s="1"/>
  <c r="J353" i="3"/>
  <c r="K353" i="3" s="1"/>
  <c r="F353" i="3"/>
  <c r="G353" i="3" s="1"/>
  <c r="B353" i="3"/>
  <c r="C353" i="3" s="1"/>
  <c r="J352" i="3"/>
  <c r="K352" i="3" s="1"/>
  <c r="G352" i="3"/>
  <c r="F352" i="3"/>
  <c r="B352" i="3"/>
  <c r="C352" i="3" s="1"/>
  <c r="K351" i="3"/>
  <c r="J351" i="3"/>
  <c r="F351" i="3"/>
  <c r="G351" i="3" s="1"/>
  <c r="B351" i="3"/>
  <c r="C351" i="3" s="1"/>
  <c r="K350" i="3"/>
  <c r="J350" i="3"/>
  <c r="F350" i="3"/>
  <c r="G350" i="3" s="1"/>
  <c r="B350" i="3"/>
  <c r="C350" i="3" s="1"/>
  <c r="J349" i="3"/>
  <c r="K349" i="3" s="1"/>
  <c r="F349" i="3"/>
  <c r="G349" i="3" s="1"/>
  <c r="B349" i="3"/>
  <c r="C349" i="3" s="1"/>
  <c r="J348" i="3"/>
  <c r="K348" i="3" s="1"/>
  <c r="F348" i="3"/>
  <c r="G348" i="3" s="1"/>
  <c r="C348" i="3"/>
  <c r="B348" i="3"/>
  <c r="J347" i="3"/>
  <c r="K347" i="3" s="1"/>
  <c r="G347" i="3"/>
  <c r="F347" i="3"/>
  <c r="B347" i="3"/>
  <c r="C347" i="3" s="1"/>
  <c r="J346" i="3"/>
  <c r="K346" i="3" s="1"/>
  <c r="G346" i="3"/>
  <c r="F346" i="3"/>
  <c r="B346" i="3"/>
  <c r="C346" i="3" s="1"/>
  <c r="J345" i="3"/>
  <c r="K345" i="3" s="1"/>
  <c r="F345" i="3"/>
  <c r="G345" i="3" s="1"/>
  <c r="B345" i="3"/>
  <c r="C345" i="3" s="1"/>
  <c r="K344" i="3"/>
  <c r="J344" i="3"/>
  <c r="F344" i="3"/>
  <c r="G344" i="3" s="1"/>
  <c r="B344" i="3"/>
  <c r="C344" i="3" s="1"/>
  <c r="J343" i="3"/>
  <c r="K343" i="3" s="1"/>
  <c r="F343" i="3"/>
  <c r="G343" i="3" s="1"/>
  <c r="B343" i="3"/>
  <c r="C343" i="3" s="1"/>
  <c r="J342" i="3"/>
  <c r="K342" i="3" s="1"/>
  <c r="F342" i="3"/>
  <c r="G342" i="3" s="1"/>
  <c r="B342" i="3"/>
  <c r="C342" i="3" s="1"/>
  <c r="J341" i="3"/>
  <c r="K341" i="3" s="1"/>
  <c r="F341" i="3"/>
  <c r="G341" i="3" s="1"/>
  <c r="B341" i="3"/>
  <c r="C341" i="3" s="1"/>
  <c r="J340" i="3"/>
  <c r="K340" i="3" s="1"/>
  <c r="F340" i="3"/>
  <c r="G340" i="3" s="1"/>
  <c r="B340" i="3"/>
  <c r="C340" i="3" s="1"/>
  <c r="J339" i="3"/>
  <c r="K339" i="3" s="1"/>
  <c r="F339" i="3"/>
  <c r="G339" i="3" s="1"/>
  <c r="B339" i="3"/>
  <c r="C339" i="3" s="1"/>
  <c r="J338" i="3"/>
  <c r="K338" i="3" s="1"/>
  <c r="F338" i="3"/>
  <c r="G338" i="3" s="1"/>
  <c r="B338" i="3"/>
  <c r="C338" i="3" s="1"/>
  <c r="K337" i="3"/>
  <c r="J337" i="3"/>
  <c r="F337" i="3"/>
  <c r="G337" i="3" s="1"/>
  <c r="B337" i="3"/>
  <c r="C337" i="3" s="1"/>
  <c r="K336" i="3"/>
  <c r="J336" i="3"/>
  <c r="F336" i="3"/>
  <c r="G336" i="3" s="1"/>
  <c r="B336" i="3"/>
  <c r="C336" i="3" s="1"/>
  <c r="J335" i="3"/>
  <c r="K335" i="3" s="1"/>
  <c r="F335" i="3"/>
  <c r="G335" i="3" s="1"/>
  <c r="B335" i="3"/>
  <c r="C335" i="3" s="1"/>
  <c r="J334" i="3"/>
  <c r="K334" i="3" s="1"/>
  <c r="F334" i="3"/>
  <c r="G334" i="3" s="1"/>
  <c r="B334" i="3"/>
  <c r="C334" i="3" s="1"/>
  <c r="J333" i="3"/>
  <c r="K333" i="3" s="1"/>
  <c r="F333" i="3"/>
  <c r="G333" i="3" s="1"/>
  <c r="B333" i="3"/>
  <c r="C333" i="3" s="1"/>
  <c r="K332" i="3"/>
  <c r="J332" i="3"/>
  <c r="F332" i="3"/>
  <c r="G332" i="3" s="1"/>
  <c r="B332" i="3"/>
  <c r="C332" i="3" s="1"/>
  <c r="J331" i="3"/>
  <c r="K331" i="3" s="1"/>
  <c r="F331" i="3"/>
  <c r="G331" i="3" s="1"/>
  <c r="B331" i="3"/>
  <c r="C331" i="3" s="1"/>
  <c r="J330" i="3"/>
  <c r="K330" i="3" s="1"/>
  <c r="F330" i="3"/>
  <c r="G330" i="3" s="1"/>
  <c r="B330" i="3"/>
  <c r="C330" i="3" s="1"/>
  <c r="K329" i="3"/>
  <c r="J329" i="3"/>
  <c r="F329" i="3"/>
  <c r="G329" i="3" s="1"/>
  <c r="C329" i="3"/>
  <c r="B329" i="3"/>
  <c r="J328" i="3"/>
  <c r="K328" i="3" s="1"/>
  <c r="F328" i="3"/>
  <c r="G328" i="3" s="1"/>
  <c r="B328" i="3"/>
  <c r="C328" i="3" s="1"/>
  <c r="K327" i="3"/>
  <c r="J327" i="3"/>
  <c r="F327" i="3"/>
  <c r="G327" i="3" s="1"/>
  <c r="B327" i="3"/>
  <c r="C327" i="3" s="1"/>
  <c r="J326" i="3"/>
  <c r="K326" i="3" s="1"/>
  <c r="F326" i="3"/>
  <c r="G326" i="3" s="1"/>
  <c r="B326" i="3"/>
  <c r="C326" i="3" s="1"/>
  <c r="J325" i="3"/>
  <c r="K325" i="3" s="1"/>
  <c r="F325" i="3"/>
  <c r="G325" i="3" s="1"/>
  <c r="B325" i="3"/>
  <c r="C325" i="3" s="1"/>
  <c r="K324" i="3"/>
  <c r="J324" i="3"/>
  <c r="F324" i="3"/>
  <c r="G324" i="3" s="1"/>
  <c r="B324" i="3"/>
  <c r="C324" i="3" s="1"/>
  <c r="J323" i="3"/>
  <c r="K323" i="3" s="1"/>
  <c r="F323" i="3"/>
  <c r="G323" i="3" s="1"/>
  <c r="B323" i="3"/>
  <c r="C323" i="3" s="1"/>
  <c r="K322" i="3"/>
  <c r="J322" i="3"/>
  <c r="F322" i="3"/>
  <c r="G322" i="3" s="1"/>
  <c r="C322" i="3"/>
  <c r="B322" i="3"/>
  <c r="J321" i="3"/>
  <c r="K321" i="3" s="1"/>
  <c r="F321" i="3"/>
  <c r="G321" i="3" s="1"/>
  <c r="B321" i="3"/>
  <c r="C321" i="3" s="1"/>
  <c r="J320" i="3"/>
  <c r="K320" i="3" s="1"/>
  <c r="G320" i="3"/>
  <c r="F320" i="3"/>
  <c r="B320" i="3"/>
  <c r="C320" i="3" s="1"/>
  <c r="J319" i="3"/>
  <c r="K319" i="3" s="1"/>
  <c r="F319" i="3"/>
  <c r="G319" i="3" s="1"/>
  <c r="B319" i="3"/>
  <c r="C319" i="3" s="1"/>
  <c r="J318" i="3"/>
  <c r="K318" i="3" s="1"/>
  <c r="F318" i="3"/>
  <c r="G318" i="3" s="1"/>
  <c r="B318" i="3"/>
  <c r="C318" i="3" s="1"/>
  <c r="J317" i="3"/>
  <c r="K317" i="3" s="1"/>
  <c r="F317" i="3"/>
  <c r="G317" i="3" s="1"/>
  <c r="B317" i="3"/>
  <c r="C317" i="3" s="1"/>
  <c r="J316" i="3"/>
  <c r="K316" i="3" s="1"/>
  <c r="F316" i="3"/>
  <c r="G316" i="3" s="1"/>
  <c r="B316" i="3"/>
  <c r="C316" i="3" s="1"/>
  <c r="J315" i="3"/>
  <c r="K315" i="3" s="1"/>
  <c r="G315" i="3"/>
  <c r="F315" i="3"/>
  <c r="B315" i="3"/>
  <c r="C315" i="3" s="1"/>
  <c r="J314" i="3"/>
  <c r="K314" i="3" s="1"/>
  <c r="F314" i="3"/>
  <c r="G314" i="3" s="1"/>
  <c r="B314" i="3"/>
  <c r="C314" i="3" s="1"/>
  <c r="J313" i="3"/>
  <c r="K313" i="3" s="1"/>
  <c r="F313" i="3"/>
  <c r="G313" i="3" s="1"/>
  <c r="B313" i="3"/>
  <c r="C313" i="3" s="1"/>
  <c r="J312" i="3"/>
  <c r="K312" i="3" s="1"/>
  <c r="F312" i="3"/>
  <c r="G312" i="3" s="1"/>
  <c r="B312" i="3"/>
  <c r="C312" i="3" s="1"/>
  <c r="J311" i="3"/>
  <c r="K311" i="3" s="1"/>
  <c r="F311" i="3"/>
  <c r="G311" i="3" s="1"/>
  <c r="B311" i="3"/>
  <c r="C311" i="3" s="1"/>
  <c r="K310" i="3"/>
  <c r="J310" i="3"/>
  <c r="F310" i="3"/>
  <c r="G310" i="3" s="1"/>
  <c r="B310" i="3"/>
  <c r="C310" i="3" s="1"/>
  <c r="J309" i="3"/>
  <c r="K309" i="3" s="1"/>
  <c r="F309" i="3"/>
  <c r="G309" i="3" s="1"/>
  <c r="C309" i="3"/>
  <c r="B309" i="3"/>
  <c r="J308" i="3"/>
  <c r="K308" i="3" s="1"/>
  <c r="F308" i="3"/>
  <c r="G308" i="3" s="1"/>
  <c r="B308" i="3"/>
  <c r="C308" i="3" s="1"/>
  <c r="J307" i="3"/>
  <c r="K307" i="3" s="1"/>
  <c r="F307" i="3"/>
  <c r="G307" i="3" s="1"/>
  <c r="B307" i="3"/>
  <c r="C307" i="3" s="1"/>
  <c r="J306" i="3"/>
  <c r="K306" i="3" s="1"/>
  <c r="F306" i="3"/>
  <c r="G306" i="3" s="1"/>
  <c r="B306" i="3"/>
  <c r="C306" i="3" s="1"/>
  <c r="J305" i="3"/>
  <c r="K305" i="3" s="1"/>
  <c r="F305" i="3"/>
  <c r="G305" i="3" s="1"/>
  <c r="B305" i="3"/>
  <c r="C305" i="3" s="1"/>
  <c r="J304" i="3"/>
  <c r="K304" i="3" s="1"/>
  <c r="G304" i="3"/>
  <c r="F304" i="3"/>
  <c r="B304" i="3"/>
  <c r="C304" i="3" s="1"/>
  <c r="J303" i="3"/>
  <c r="K303" i="3" s="1"/>
  <c r="F303" i="3"/>
  <c r="G303" i="3" s="1"/>
  <c r="B303" i="3"/>
  <c r="C303" i="3" s="1"/>
  <c r="J302" i="3"/>
  <c r="K302" i="3" s="1"/>
  <c r="F302" i="3"/>
  <c r="G302" i="3" s="1"/>
  <c r="B302" i="3"/>
  <c r="C302" i="3" s="1"/>
  <c r="J301" i="3"/>
  <c r="K301" i="3" s="1"/>
  <c r="F301" i="3"/>
  <c r="G301" i="3" s="1"/>
  <c r="B301" i="3"/>
  <c r="C301" i="3" s="1"/>
  <c r="J300" i="3"/>
  <c r="K300" i="3" s="1"/>
  <c r="F300" i="3"/>
  <c r="G300" i="3" s="1"/>
  <c r="B300" i="3"/>
  <c r="C300" i="3" s="1"/>
  <c r="J299" i="3"/>
  <c r="K299" i="3" s="1"/>
  <c r="F299" i="3"/>
  <c r="G299" i="3" s="1"/>
  <c r="B299" i="3"/>
  <c r="C299" i="3" s="1"/>
  <c r="J298" i="3"/>
  <c r="K298" i="3" s="1"/>
  <c r="G298" i="3"/>
  <c r="F298" i="3"/>
  <c r="B298" i="3"/>
  <c r="C298" i="3" s="1"/>
  <c r="J297" i="3"/>
  <c r="K297" i="3" s="1"/>
  <c r="G297" i="3"/>
  <c r="F297" i="3"/>
  <c r="B297" i="3"/>
  <c r="C297" i="3" s="1"/>
  <c r="K296" i="3"/>
  <c r="J296" i="3"/>
  <c r="F296" i="3"/>
  <c r="G296" i="3" s="1"/>
  <c r="B296" i="3"/>
  <c r="C296" i="3" s="1"/>
  <c r="J295" i="3"/>
  <c r="K295" i="3" s="1"/>
  <c r="F295" i="3"/>
  <c r="G295" i="3" s="1"/>
  <c r="B295" i="3"/>
  <c r="C295" i="3" s="1"/>
  <c r="J294" i="3"/>
  <c r="K294" i="3" s="1"/>
  <c r="F294" i="3"/>
  <c r="G294" i="3" s="1"/>
  <c r="B294" i="3"/>
  <c r="C294" i="3" s="1"/>
  <c r="K293" i="3"/>
  <c r="J293" i="3"/>
  <c r="F293" i="3"/>
  <c r="G293" i="3" s="1"/>
  <c r="C293" i="3"/>
  <c r="B293" i="3"/>
  <c r="J292" i="3"/>
  <c r="K292" i="3" s="1"/>
  <c r="F292" i="3"/>
  <c r="G292" i="3" s="1"/>
  <c r="B292" i="3"/>
  <c r="C292" i="3" s="1"/>
  <c r="J291" i="3"/>
  <c r="K291" i="3" s="1"/>
  <c r="G291" i="3"/>
  <c r="F291" i="3"/>
  <c r="B291" i="3"/>
  <c r="C291" i="3" s="1"/>
  <c r="J290" i="3"/>
  <c r="K290" i="3" s="1"/>
  <c r="F290" i="3"/>
  <c r="G290" i="3" s="1"/>
  <c r="B290" i="3"/>
  <c r="C290" i="3" s="1"/>
  <c r="J289" i="3"/>
  <c r="K289" i="3" s="1"/>
  <c r="G289" i="3"/>
  <c r="F289" i="3"/>
  <c r="B289" i="3"/>
  <c r="C289" i="3" s="1"/>
  <c r="K288" i="3"/>
  <c r="J288" i="3"/>
  <c r="F288" i="3"/>
  <c r="G288" i="3" s="1"/>
  <c r="C288" i="3"/>
  <c r="B288" i="3"/>
  <c r="J287" i="3"/>
  <c r="K287" i="3" s="1"/>
  <c r="F287" i="3"/>
  <c r="G287" i="3" s="1"/>
  <c r="B287" i="3"/>
  <c r="C287" i="3" s="1"/>
  <c r="J286" i="3"/>
  <c r="K286" i="3" s="1"/>
  <c r="F286" i="3"/>
  <c r="G286" i="3" s="1"/>
  <c r="B286" i="3"/>
  <c r="C286" i="3" s="1"/>
  <c r="J285" i="3"/>
  <c r="K285" i="3" s="1"/>
  <c r="F285" i="3"/>
  <c r="G285" i="3" s="1"/>
  <c r="B285" i="3"/>
  <c r="C285" i="3" s="1"/>
  <c r="J284" i="3"/>
  <c r="K284" i="3" s="1"/>
  <c r="G284" i="3"/>
  <c r="F284" i="3"/>
  <c r="B284" i="3"/>
  <c r="C284" i="3" s="1"/>
  <c r="J283" i="3"/>
  <c r="K283" i="3" s="1"/>
  <c r="F283" i="3"/>
  <c r="G283" i="3" s="1"/>
  <c r="B283" i="3"/>
  <c r="C283" i="3" s="1"/>
  <c r="K282" i="3"/>
  <c r="J282" i="3"/>
  <c r="F282" i="3"/>
  <c r="G282" i="3" s="1"/>
  <c r="C282" i="3"/>
  <c r="B282" i="3"/>
  <c r="J281" i="3"/>
  <c r="K281" i="3" s="1"/>
  <c r="F281" i="3"/>
  <c r="G281" i="3" s="1"/>
  <c r="B281" i="3"/>
  <c r="C281" i="3" s="1"/>
  <c r="J280" i="3"/>
  <c r="K280" i="3" s="1"/>
  <c r="G280" i="3"/>
  <c r="F280" i="3"/>
  <c r="B280" i="3"/>
  <c r="C280" i="3" s="1"/>
  <c r="J279" i="3"/>
  <c r="K279" i="3" s="1"/>
  <c r="F279" i="3"/>
  <c r="G279" i="3" s="1"/>
  <c r="B279" i="3"/>
  <c r="C279" i="3" s="1"/>
  <c r="J278" i="3"/>
  <c r="K278" i="3" s="1"/>
  <c r="G278" i="3"/>
  <c r="F278" i="3"/>
  <c r="B278" i="3"/>
  <c r="C278" i="3" s="1"/>
  <c r="J277" i="3"/>
  <c r="K277" i="3" s="1"/>
  <c r="F277" i="3"/>
  <c r="G277" i="3" s="1"/>
  <c r="B277" i="3"/>
  <c r="C277" i="3" s="1"/>
  <c r="K276" i="3"/>
  <c r="J276" i="3"/>
  <c r="F276" i="3"/>
  <c r="G276" i="3" s="1"/>
  <c r="B276" i="3"/>
  <c r="C276" i="3" s="1"/>
  <c r="J275" i="3"/>
  <c r="K275" i="3" s="1"/>
  <c r="F275" i="3"/>
  <c r="G275" i="3" s="1"/>
  <c r="B275" i="3"/>
  <c r="C275" i="3" s="1"/>
  <c r="K274" i="3"/>
  <c r="J274" i="3"/>
  <c r="G274" i="3"/>
  <c r="F274" i="3"/>
  <c r="C274" i="3"/>
  <c r="B274" i="3"/>
  <c r="J273" i="3"/>
  <c r="K273" i="3" s="1"/>
  <c r="F273" i="3"/>
  <c r="G273" i="3" s="1"/>
  <c r="B273" i="3"/>
  <c r="C273" i="3" s="1"/>
  <c r="J272" i="3"/>
  <c r="K272" i="3" s="1"/>
  <c r="G272" i="3"/>
  <c r="F272" i="3"/>
  <c r="B272" i="3"/>
  <c r="C272" i="3" s="1"/>
  <c r="K271" i="3"/>
  <c r="J271" i="3"/>
  <c r="F271" i="3"/>
  <c r="G271" i="3" s="1"/>
  <c r="C271" i="3"/>
  <c r="B271" i="3"/>
  <c r="J270" i="3"/>
  <c r="K270" i="3" s="1"/>
  <c r="F270" i="3"/>
  <c r="G270" i="3" s="1"/>
  <c r="B270" i="3"/>
  <c r="C270" i="3" s="1"/>
  <c r="K269" i="3"/>
  <c r="J269" i="3"/>
  <c r="F269" i="3"/>
  <c r="G269" i="3" s="1"/>
  <c r="C269" i="3"/>
  <c r="B269" i="3"/>
  <c r="J268" i="3"/>
  <c r="K268" i="3" s="1"/>
  <c r="F268" i="3"/>
  <c r="G268" i="3" s="1"/>
  <c r="B268" i="3"/>
  <c r="C268" i="3" s="1"/>
  <c r="J267" i="3"/>
  <c r="K267" i="3" s="1"/>
  <c r="F267" i="3"/>
  <c r="G267" i="3" s="1"/>
  <c r="B267" i="3"/>
  <c r="C267" i="3" s="1"/>
  <c r="K266" i="3"/>
  <c r="J266" i="3"/>
  <c r="F266" i="3"/>
  <c r="G266" i="3" s="1"/>
  <c r="B266" i="3"/>
  <c r="C266" i="3" s="1"/>
  <c r="J265" i="3"/>
  <c r="K265" i="3" s="1"/>
  <c r="F265" i="3"/>
  <c r="G265" i="3" s="1"/>
  <c r="B265" i="3"/>
  <c r="C265" i="3" s="1"/>
  <c r="K264" i="3"/>
  <c r="J264" i="3"/>
  <c r="G264" i="3"/>
  <c r="F264" i="3"/>
  <c r="C264" i="3"/>
  <c r="B264" i="3"/>
  <c r="J263" i="3"/>
  <c r="K263" i="3" s="1"/>
  <c r="F263" i="3"/>
  <c r="G263" i="3" s="1"/>
  <c r="B263" i="3"/>
  <c r="C263" i="3" s="1"/>
  <c r="J262" i="3"/>
  <c r="K262" i="3" s="1"/>
  <c r="F262" i="3"/>
  <c r="G262" i="3" s="1"/>
  <c r="B262" i="3"/>
  <c r="C262" i="3" s="1"/>
  <c r="K261" i="3"/>
  <c r="J261" i="3"/>
  <c r="F261" i="3"/>
  <c r="G261" i="3" s="1"/>
  <c r="C261" i="3"/>
  <c r="B261" i="3"/>
  <c r="J260" i="3"/>
  <c r="K260" i="3" s="1"/>
  <c r="F260" i="3"/>
  <c r="G260" i="3" s="1"/>
  <c r="B260" i="3"/>
  <c r="C260" i="3" s="1"/>
  <c r="J259" i="3"/>
  <c r="K259" i="3" s="1"/>
  <c r="G259" i="3"/>
  <c r="F259" i="3"/>
  <c r="B259" i="3"/>
  <c r="C259" i="3" s="1"/>
  <c r="K258" i="3"/>
  <c r="J258" i="3"/>
  <c r="F258" i="3"/>
  <c r="G258" i="3" s="1"/>
  <c r="B258" i="3"/>
  <c r="C258" i="3" s="1"/>
  <c r="J257" i="3"/>
  <c r="K257" i="3" s="1"/>
  <c r="F257" i="3"/>
  <c r="G257" i="3" s="1"/>
  <c r="B257" i="3"/>
  <c r="C257" i="3" s="1"/>
  <c r="K256" i="3"/>
  <c r="J256" i="3"/>
  <c r="F256" i="3"/>
  <c r="G256" i="3" s="1"/>
  <c r="C256" i="3"/>
  <c r="B256" i="3"/>
  <c r="J255" i="3"/>
  <c r="K255" i="3" s="1"/>
  <c r="F255" i="3"/>
  <c r="G255" i="3" s="1"/>
  <c r="B255" i="3"/>
  <c r="C255" i="3" s="1"/>
  <c r="J254" i="3"/>
  <c r="K254" i="3" s="1"/>
  <c r="F254" i="3"/>
  <c r="G254" i="3" s="1"/>
  <c r="B254" i="3"/>
  <c r="C254" i="3" s="1"/>
  <c r="K253" i="3"/>
  <c r="J253" i="3"/>
  <c r="F253" i="3"/>
  <c r="G253" i="3" s="1"/>
  <c r="C253" i="3"/>
  <c r="B253" i="3"/>
  <c r="J252" i="3"/>
  <c r="K252" i="3" s="1"/>
  <c r="F252" i="3"/>
  <c r="G252" i="3" s="1"/>
  <c r="B252" i="3"/>
  <c r="C252" i="3" s="1"/>
  <c r="J251" i="3"/>
  <c r="K251" i="3" s="1"/>
  <c r="F251" i="3"/>
  <c r="G251" i="3" s="1"/>
  <c r="B251" i="3"/>
  <c r="C251" i="3" s="1"/>
  <c r="K250" i="3"/>
  <c r="J250" i="3"/>
  <c r="F250" i="3"/>
  <c r="G250" i="3" s="1"/>
  <c r="C250" i="3"/>
  <c r="B250" i="3"/>
  <c r="J249" i="3"/>
  <c r="K249" i="3" s="1"/>
  <c r="F249" i="3"/>
  <c r="G249" i="3" s="1"/>
  <c r="B249" i="3"/>
  <c r="C249" i="3" s="1"/>
  <c r="J248" i="3"/>
  <c r="K248" i="3" s="1"/>
  <c r="F248" i="3"/>
  <c r="G248" i="3" s="1"/>
  <c r="B248" i="3"/>
  <c r="C248" i="3" s="1"/>
  <c r="J247" i="3"/>
  <c r="K247" i="3" s="1"/>
  <c r="F247" i="3"/>
  <c r="G247" i="3" s="1"/>
  <c r="B247" i="3"/>
  <c r="C247" i="3" s="1"/>
  <c r="J246" i="3"/>
  <c r="K246" i="3" s="1"/>
  <c r="F246" i="3"/>
  <c r="G246" i="3" s="1"/>
  <c r="B246" i="3"/>
  <c r="C246" i="3" s="1"/>
  <c r="J245" i="3"/>
  <c r="K245" i="3" s="1"/>
  <c r="G245" i="3"/>
  <c r="F245" i="3"/>
  <c r="B245" i="3"/>
  <c r="C245" i="3" s="1"/>
  <c r="J244" i="3"/>
  <c r="K244" i="3" s="1"/>
  <c r="F244" i="3"/>
  <c r="G244" i="3" s="1"/>
  <c r="B244" i="3"/>
  <c r="C244" i="3" s="1"/>
  <c r="J243" i="3"/>
  <c r="K243" i="3" s="1"/>
  <c r="F243" i="3"/>
  <c r="G243" i="3" s="1"/>
  <c r="C243" i="3"/>
  <c r="B243" i="3"/>
  <c r="J242" i="3"/>
  <c r="K242" i="3" s="1"/>
  <c r="F242" i="3"/>
  <c r="G242" i="3" s="1"/>
  <c r="B242" i="3"/>
  <c r="C242" i="3" s="1"/>
  <c r="K241" i="3"/>
  <c r="J241" i="3"/>
  <c r="F241" i="3"/>
  <c r="G241" i="3" s="1"/>
  <c r="C241" i="3"/>
  <c r="B241" i="3"/>
  <c r="J240" i="3"/>
  <c r="K240" i="3" s="1"/>
  <c r="F240" i="3"/>
  <c r="G240" i="3" s="1"/>
  <c r="B240" i="3"/>
  <c r="C240" i="3" s="1"/>
  <c r="J239" i="3"/>
  <c r="K239" i="3" s="1"/>
  <c r="G239" i="3"/>
  <c r="F239" i="3"/>
  <c r="B239" i="3"/>
  <c r="C239" i="3" s="1"/>
  <c r="J238" i="3"/>
  <c r="K238" i="3" s="1"/>
  <c r="F238" i="3"/>
  <c r="G238" i="3" s="1"/>
  <c r="B238" i="3"/>
  <c r="C238" i="3" s="1"/>
  <c r="K237" i="3"/>
  <c r="J237" i="3"/>
  <c r="F237" i="3"/>
  <c r="G237" i="3" s="1"/>
  <c r="B237" i="3"/>
  <c r="C237" i="3" s="1"/>
  <c r="J236" i="3"/>
  <c r="K236" i="3" s="1"/>
  <c r="F236" i="3"/>
  <c r="G236" i="3" s="1"/>
  <c r="B236" i="3"/>
  <c r="C236" i="3" s="1"/>
  <c r="K235" i="3"/>
  <c r="J235" i="3"/>
  <c r="G235" i="3"/>
  <c r="F235" i="3"/>
  <c r="C235" i="3"/>
  <c r="B235" i="3"/>
  <c r="K234" i="3"/>
  <c r="J234" i="3"/>
  <c r="F234" i="3"/>
  <c r="G234" i="3" s="1"/>
  <c r="B234" i="3"/>
  <c r="C234" i="3" s="1"/>
  <c r="J233" i="3"/>
  <c r="K233" i="3" s="1"/>
  <c r="F233" i="3"/>
  <c r="G233" i="3" s="1"/>
  <c r="B233" i="3"/>
  <c r="C233" i="3" s="1"/>
  <c r="K232" i="3"/>
  <c r="J232" i="3"/>
  <c r="G232" i="3"/>
  <c r="F232" i="3"/>
  <c r="C232" i="3"/>
  <c r="B232" i="3"/>
  <c r="J231" i="3"/>
  <c r="K231" i="3" s="1"/>
  <c r="F231" i="3"/>
  <c r="G231" i="3" s="1"/>
  <c r="B231" i="3"/>
  <c r="C231" i="3" s="1"/>
  <c r="J230" i="3"/>
  <c r="K230" i="3" s="1"/>
  <c r="F230" i="3"/>
  <c r="G230" i="3" s="1"/>
  <c r="B230" i="3"/>
  <c r="C230" i="3" s="1"/>
  <c r="J229" i="3"/>
  <c r="K229" i="3" s="1"/>
  <c r="F229" i="3"/>
  <c r="G229" i="3" s="1"/>
  <c r="B229" i="3"/>
  <c r="C229" i="3" s="1"/>
  <c r="J228" i="3"/>
  <c r="K228" i="3" s="1"/>
  <c r="F228" i="3"/>
  <c r="G228" i="3" s="1"/>
  <c r="B228" i="3"/>
  <c r="C228" i="3" s="1"/>
  <c r="J227" i="3"/>
  <c r="K227" i="3" s="1"/>
  <c r="F227" i="3"/>
  <c r="G227" i="3" s="1"/>
  <c r="B227" i="3"/>
  <c r="C227" i="3" s="1"/>
  <c r="J226" i="3"/>
  <c r="K226" i="3" s="1"/>
  <c r="F226" i="3"/>
  <c r="G226" i="3" s="1"/>
  <c r="B226" i="3"/>
  <c r="C226" i="3" s="1"/>
  <c r="J225" i="3"/>
  <c r="K225" i="3" s="1"/>
  <c r="F225" i="3"/>
  <c r="G225" i="3" s="1"/>
  <c r="B225" i="3"/>
  <c r="C225" i="3" s="1"/>
  <c r="J224" i="3"/>
  <c r="K224" i="3" s="1"/>
  <c r="F224" i="3"/>
  <c r="G224" i="3" s="1"/>
  <c r="B224" i="3"/>
  <c r="C224" i="3" s="1"/>
  <c r="J223" i="3"/>
  <c r="K223" i="3" s="1"/>
  <c r="F223" i="3"/>
  <c r="G223" i="3" s="1"/>
  <c r="B223" i="3"/>
  <c r="C223" i="3" s="1"/>
  <c r="J222" i="3"/>
  <c r="K222" i="3" s="1"/>
  <c r="F222" i="3"/>
  <c r="G222" i="3" s="1"/>
  <c r="B222" i="3"/>
  <c r="C222" i="3" s="1"/>
  <c r="J221" i="3"/>
  <c r="K221" i="3" s="1"/>
  <c r="G221" i="3"/>
  <c r="F221" i="3"/>
  <c r="C221" i="3"/>
  <c r="B221" i="3"/>
  <c r="J220" i="3"/>
  <c r="K220" i="3" s="1"/>
  <c r="F220" i="3"/>
  <c r="G220" i="3" s="1"/>
  <c r="B220" i="3"/>
  <c r="C220" i="3" s="1"/>
  <c r="K219" i="3"/>
  <c r="J219" i="3"/>
  <c r="F219" i="3"/>
  <c r="G219" i="3" s="1"/>
  <c r="C219" i="3"/>
  <c r="B219" i="3"/>
  <c r="J218" i="3"/>
  <c r="K218" i="3" s="1"/>
  <c r="G218" i="3"/>
  <c r="F218" i="3"/>
  <c r="B218" i="3"/>
  <c r="C218" i="3" s="1"/>
  <c r="J217" i="3"/>
  <c r="K217" i="3" s="1"/>
  <c r="F217" i="3"/>
  <c r="G217" i="3" s="1"/>
  <c r="B217" i="3"/>
  <c r="C217" i="3" s="1"/>
  <c r="K216" i="3"/>
  <c r="J216" i="3"/>
  <c r="G216" i="3"/>
  <c r="F216" i="3"/>
  <c r="C216" i="3"/>
  <c r="B216" i="3"/>
  <c r="J215" i="3"/>
  <c r="K215" i="3" s="1"/>
  <c r="G215" i="3"/>
  <c r="F215" i="3"/>
  <c r="B215" i="3"/>
  <c r="C215" i="3" s="1"/>
  <c r="J214" i="3"/>
  <c r="K214" i="3" s="1"/>
  <c r="F214" i="3"/>
  <c r="G214" i="3" s="1"/>
  <c r="B214" i="3"/>
  <c r="C214" i="3" s="1"/>
  <c r="K213" i="3"/>
  <c r="J213" i="3"/>
  <c r="G213" i="3"/>
  <c r="F213" i="3"/>
  <c r="C213" i="3"/>
  <c r="B213" i="3"/>
  <c r="J212" i="3"/>
  <c r="K212" i="3" s="1"/>
  <c r="F212" i="3"/>
  <c r="G212" i="3" s="1"/>
  <c r="B212" i="3"/>
  <c r="C212" i="3" s="1"/>
  <c r="J211" i="3"/>
  <c r="K211" i="3" s="1"/>
  <c r="F211" i="3"/>
  <c r="G211" i="3" s="1"/>
  <c r="B211" i="3"/>
  <c r="C211" i="3" s="1"/>
  <c r="K210" i="3"/>
  <c r="J210" i="3"/>
  <c r="G210" i="3"/>
  <c r="F210" i="3"/>
  <c r="C210" i="3"/>
  <c r="B210" i="3"/>
  <c r="J209" i="3"/>
  <c r="K209" i="3" s="1"/>
  <c r="F209" i="3"/>
  <c r="G209" i="3" s="1"/>
  <c r="B209" i="3"/>
  <c r="C209" i="3" s="1"/>
  <c r="J208" i="3"/>
  <c r="K208" i="3" s="1"/>
  <c r="F208" i="3"/>
  <c r="G208" i="3" s="1"/>
  <c r="C208" i="3"/>
  <c r="B208" i="3"/>
  <c r="J207" i="3"/>
  <c r="K207" i="3" s="1"/>
  <c r="F207" i="3"/>
  <c r="G207" i="3" s="1"/>
  <c r="B207" i="3"/>
  <c r="C207" i="3" s="1"/>
  <c r="J206" i="3"/>
  <c r="K206" i="3" s="1"/>
  <c r="F206" i="3"/>
  <c r="G206" i="3" s="1"/>
  <c r="B206" i="3"/>
  <c r="C206" i="3" s="1"/>
  <c r="K205" i="3"/>
  <c r="J205" i="3"/>
  <c r="G205" i="3"/>
  <c r="F205" i="3"/>
  <c r="B205" i="3"/>
  <c r="C205" i="3" s="1"/>
  <c r="J204" i="3"/>
  <c r="K204" i="3" s="1"/>
  <c r="F204" i="3"/>
  <c r="G204" i="3" s="1"/>
  <c r="C204" i="3"/>
  <c r="B204" i="3"/>
  <c r="K203" i="3"/>
  <c r="J203" i="3"/>
  <c r="F203" i="3"/>
  <c r="G203" i="3" s="1"/>
  <c r="B203" i="3"/>
  <c r="C203" i="3" s="1"/>
  <c r="K202" i="3"/>
  <c r="J202" i="3"/>
  <c r="G202" i="3"/>
  <c r="F202" i="3"/>
  <c r="B202" i="3"/>
  <c r="C202" i="3" s="1"/>
  <c r="J201" i="3"/>
  <c r="K201" i="3" s="1"/>
  <c r="F201" i="3"/>
  <c r="G201" i="3" s="1"/>
  <c r="B201" i="3"/>
  <c r="C201" i="3" s="1"/>
  <c r="K200" i="3"/>
  <c r="J200" i="3"/>
  <c r="F200" i="3"/>
  <c r="G200" i="3" s="1"/>
  <c r="B200" i="3"/>
  <c r="C200" i="3" s="1"/>
  <c r="J199" i="3"/>
  <c r="K199" i="3" s="1"/>
  <c r="F199" i="3"/>
  <c r="G199" i="3" s="1"/>
  <c r="B199" i="3"/>
  <c r="C199" i="3" s="1"/>
  <c r="K198" i="3"/>
  <c r="J198" i="3"/>
  <c r="F198" i="3"/>
  <c r="G198" i="3" s="1"/>
  <c r="B198" i="3"/>
  <c r="C198" i="3" s="1"/>
  <c r="J197" i="3"/>
  <c r="K197" i="3" s="1"/>
  <c r="F197" i="3"/>
  <c r="G197" i="3" s="1"/>
  <c r="B197" i="3"/>
  <c r="C197" i="3" s="1"/>
  <c r="K196" i="3"/>
  <c r="J196" i="3"/>
  <c r="G196" i="3"/>
  <c r="F196" i="3"/>
  <c r="B196" i="3"/>
  <c r="C196" i="3" s="1"/>
  <c r="J195" i="3"/>
  <c r="K195" i="3" s="1"/>
  <c r="F195" i="3"/>
  <c r="G195" i="3" s="1"/>
  <c r="B195" i="3"/>
  <c r="C195" i="3" s="1"/>
  <c r="J194" i="3"/>
  <c r="K194" i="3" s="1"/>
  <c r="F194" i="3"/>
  <c r="G194" i="3" s="1"/>
  <c r="B194" i="3"/>
  <c r="C194" i="3" s="1"/>
  <c r="J193" i="3"/>
  <c r="K193" i="3" s="1"/>
  <c r="F193" i="3"/>
  <c r="G193" i="3" s="1"/>
  <c r="C193" i="3"/>
  <c r="B193" i="3"/>
  <c r="K192" i="3"/>
  <c r="J192" i="3"/>
  <c r="F192" i="3"/>
  <c r="G192" i="3" s="1"/>
  <c r="B192" i="3"/>
  <c r="C192" i="3" s="1"/>
  <c r="J191" i="3"/>
  <c r="K191" i="3" s="1"/>
  <c r="F191" i="3"/>
  <c r="G191" i="3" s="1"/>
  <c r="B191" i="3"/>
  <c r="C191" i="3" s="1"/>
  <c r="J190" i="3"/>
  <c r="K190" i="3" s="1"/>
  <c r="F190" i="3"/>
  <c r="G190" i="3" s="1"/>
  <c r="B190" i="3"/>
  <c r="C190" i="3" s="1"/>
  <c r="J189" i="3"/>
  <c r="K189" i="3" s="1"/>
  <c r="F189" i="3"/>
  <c r="G189" i="3" s="1"/>
  <c r="B189" i="3"/>
  <c r="C189" i="3" s="1"/>
  <c r="K188" i="3"/>
  <c r="J188" i="3"/>
  <c r="G188" i="3"/>
  <c r="F188" i="3"/>
  <c r="B188" i="3"/>
  <c r="C188" i="3" s="1"/>
  <c r="J187" i="3"/>
  <c r="K187" i="3" s="1"/>
  <c r="F187" i="3"/>
  <c r="G187" i="3" s="1"/>
  <c r="B187" i="3"/>
  <c r="C187" i="3" s="1"/>
  <c r="J186" i="3"/>
  <c r="K186" i="3" s="1"/>
  <c r="F186" i="3"/>
  <c r="G186" i="3" s="1"/>
  <c r="B186" i="3"/>
  <c r="C186" i="3" s="1"/>
  <c r="J185" i="3"/>
  <c r="K185" i="3" s="1"/>
  <c r="F185" i="3"/>
  <c r="G185" i="3" s="1"/>
  <c r="B185" i="3"/>
  <c r="C185" i="3" s="1"/>
  <c r="J184" i="3"/>
  <c r="K184" i="3" s="1"/>
  <c r="F184" i="3"/>
  <c r="G184" i="3" s="1"/>
  <c r="B184" i="3"/>
  <c r="C184" i="3" s="1"/>
  <c r="J183" i="3"/>
  <c r="K183" i="3" s="1"/>
  <c r="F183" i="3"/>
  <c r="G183" i="3" s="1"/>
  <c r="B183" i="3"/>
  <c r="C183" i="3" s="1"/>
  <c r="J182" i="3"/>
  <c r="K182" i="3" s="1"/>
  <c r="F182" i="3"/>
  <c r="G182" i="3" s="1"/>
  <c r="B182" i="3"/>
  <c r="C182" i="3" s="1"/>
  <c r="J181" i="3"/>
  <c r="K181" i="3" s="1"/>
  <c r="F181" i="3"/>
  <c r="G181" i="3" s="1"/>
  <c r="B181" i="3"/>
  <c r="C181" i="3" s="1"/>
  <c r="J180" i="3"/>
  <c r="K180" i="3" s="1"/>
  <c r="F180" i="3"/>
  <c r="G180" i="3" s="1"/>
  <c r="B180" i="3"/>
  <c r="C180" i="3" s="1"/>
  <c r="K179" i="3"/>
  <c r="J179" i="3"/>
  <c r="F179" i="3"/>
  <c r="G179" i="3" s="1"/>
  <c r="C179" i="3"/>
  <c r="B179" i="3"/>
  <c r="J178" i="3"/>
  <c r="K178" i="3" s="1"/>
  <c r="F178" i="3"/>
  <c r="G178" i="3" s="1"/>
  <c r="B178" i="3"/>
  <c r="C178" i="3" s="1"/>
  <c r="J177" i="3"/>
  <c r="K177" i="3" s="1"/>
  <c r="F177" i="3"/>
  <c r="G177" i="3" s="1"/>
  <c r="B177" i="3"/>
  <c r="C177" i="3" s="1"/>
  <c r="K176" i="3"/>
  <c r="J176" i="3"/>
  <c r="G176" i="3"/>
  <c r="F176" i="3"/>
  <c r="C176" i="3"/>
  <c r="B176" i="3"/>
  <c r="J175" i="3"/>
  <c r="K175" i="3" s="1"/>
  <c r="F175" i="3"/>
  <c r="G175" i="3" s="1"/>
  <c r="B175" i="3"/>
  <c r="C175" i="3" s="1"/>
  <c r="J174" i="3"/>
  <c r="K174" i="3" s="1"/>
  <c r="F174" i="3"/>
  <c r="G174" i="3" s="1"/>
  <c r="B174" i="3"/>
  <c r="C174" i="3" s="1"/>
  <c r="J173" i="3"/>
  <c r="K173" i="3" s="1"/>
  <c r="F173" i="3"/>
  <c r="G173" i="3" s="1"/>
  <c r="B173" i="3"/>
  <c r="C173" i="3" s="1"/>
  <c r="J172" i="3"/>
  <c r="K172" i="3" s="1"/>
  <c r="F172" i="3"/>
  <c r="G172" i="3" s="1"/>
  <c r="B172" i="3"/>
  <c r="C172" i="3" s="1"/>
  <c r="K171" i="3"/>
  <c r="J171" i="3"/>
  <c r="G171" i="3"/>
  <c r="F171" i="3"/>
  <c r="C171" i="3"/>
  <c r="B171" i="3"/>
  <c r="J170" i="3"/>
  <c r="K170" i="3" s="1"/>
  <c r="G170" i="3"/>
  <c r="F170" i="3"/>
  <c r="C170" i="3"/>
  <c r="B170" i="3"/>
  <c r="J169" i="3"/>
  <c r="K169" i="3" s="1"/>
  <c r="F169" i="3"/>
  <c r="G169" i="3" s="1"/>
  <c r="B169" i="3"/>
  <c r="C169" i="3" s="1"/>
  <c r="J168" i="3"/>
  <c r="K168" i="3" s="1"/>
  <c r="F168" i="3"/>
  <c r="G168" i="3" s="1"/>
  <c r="B168" i="3"/>
  <c r="C168" i="3" s="1"/>
  <c r="J167" i="3"/>
  <c r="K167" i="3" s="1"/>
  <c r="F167" i="3"/>
  <c r="G167" i="3" s="1"/>
  <c r="B167" i="3"/>
  <c r="C167" i="3" s="1"/>
  <c r="J166" i="3"/>
  <c r="K166" i="3" s="1"/>
  <c r="F166" i="3"/>
  <c r="G166" i="3" s="1"/>
  <c r="B166" i="3"/>
  <c r="C166" i="3" s="1"/>
  <c r="J165" i="3"/>
  <c r="K165" i="3" s="1"/>
  <c r="F165" i="3"/>
  <c r="G165" i="3" s="1"/>
  <c r="B165" i="3"/>
  <c r="C165" i="3" s="1"/>
  <c r="J164" i="3"/>
  <c r="K164" i="3" s="1"/>
  <c r="F164" i="3"/>
  <c r="G164" i="3" s="1"/>
  <c r="B164" i="3"/>
  <c r="C164" i="3" s="1"/>
  <c r="J163" i="3"/>
  <c r="K163" i="3" s="1"/>
  <c r="F163" i="3"/>
  <c r="G163" i="3" s="1"/>
  <c r="B163" i="3"/>
  <c r="C163" i="3" s="1"/>
  <c r="J162" i="3"/>
  <c r="K162" i="3" s="1"/>
  <c r="F162" i="3"/>
  <c r="G162" i="3" s="1"/>
  <c r="B162" i="3"/>
  <c r="C162" i="3" s="1"/>
  <c r="J161" i="3"/>
  <c r="K161" i="3" s="1"/>
  <c r="F161" i="3"/>
  <c r="G161" i="3" s="1"/>
  <c r="B161" i="3"/>
  <c r="C161" i="3" s="1"/>
  <c r="J160" i="3"/>
  <c r="K160" i="3" s="1"/>
  <c r="F160" i="3"/>
  <c r="G160" i="3" s="1"/>
  <c r="B160" i="3"/>
  <c r="C160" i="3" s="1"/>
  <c r="J159" i="3"/>
  <c r="K159" i="3" s="1"/>
  <c r="G159" i="3"/>
  <c r="F159" i="3"/>
  <c r="C159" i="3"/>
  <c r="B159" i="3"/>
  <c r="J158" i="3"/>
  <c r="K158" i="3" s="1"/>
  <c r="F158" i="3"/>
  <c r="G158" i="3" s="1"/>
  <c r="B158" i="3"/>
  <c r="C158" i="3" s="1"/>
  <c r="J157" i="3"/>
  <c r="K157" i="3" s="1"/>
  <c r="F157" i="3"/>
  <c r="G157" i="3" s="1"/>
  <c r="B157" i="3"/>
  <c r="C157" i="3" s="1"/>
  <c r="J156" i="3"/>
  <c r="K156" i="3" s="1"/>
  <c r="G156" i="3"/>
  <c r="F156" i="3"/>
  <c r="C156" i="3"/>
  <c r="B156" i="3"/>
  <c r="J155" i="3"/>
  <c r="K155" i="3" s="1"/>
  <c r="F155" i="3"/>
  <c r="G155" i="3" s="1"/>
  <c r="B155" i="3"/>
  <c r="C155" i="3" s="1"/>
  <c r="J154" i="3"/>
  <c r="K154" i="3" s="1"/>
  <c r="F154" i="3"/>
  <c r="G154" i="3" s="1"/>
  <c r="B154" i="3"/>
  <c r="C154" i="3" s="1"/>
  <c r="K153" i="3"/>
  <c r="J153" i="3"/>
  <c r="G153" i="3"/>
  <c r="F153" i="3"/>
  <c r="B153" i="3"/>
  <c r="C153" i="3" s="1"/>
  <c r="K152" i="3"/>
  <c r="J152" i="3"/>
  <c r="G152" i="3"/>
  <c r="F152" i="3"/>
  <c r="C152" i="3"/>
  <c r="B152" i="3"/>
  <c r="J151" i="3"/>
  <c r="K151" i="3" s="1"/>
  <c r="G151" i="3"/>
  <c r="F151" i="3"/>
  <c r="C151" i="3"/>
  <c r="B151" i="3"/>
  <c r="J150" i="3"/>
  <c r="K150" i="3" s="1"/>
  <c r="F150" i="3"/>
  <c r="G150" i="3" s="1"/>
  <c r="B150" i="3"/>
  <c r="C150" i="3" s="1"/>
  <c r="J149" i="3"/>
  <c r="K149" i="3" s="1"/>
  <c r="F149" i="3"/>
  <c r="G149" i="3" s="1"/>
  <c r="B149" i="3"/>
  <c r="C149" i="3" s="1"/>
  <c r="J148" i="3"/>
  <c r="K148" i="3" s="1"/>
  <c r="F148" i="3"/>
  <c r="G148" i="3" s="1"/>
  <c r="B148" i="3"/>
  <c r="C148" i="3" s="1"/>
  <c r="J147" i="3"/>
  <c r="K147" i="3" s="1"/>
  <c r="F147" i="3"/>
  <c r="G147" i="3" s="1"/>
  <c r="B147" i="3"/>
  <c r="C147" i="3" s="1"/>
  <c r="J146" i="3"/>
  <c r="K146" i="3" s="1"/>
  <c r="F146" i="3"/>
  <c r="G146" i="3" s="1"/>
  <c r="B146" i="3"/>
  <c r="C146" i="3" s="1"/>
  <c r="J145" i="3"/>
  <c r="K145" i="3" s="1"/>
  <c r="F145" i="3"/>
  <c r="G145" i="3" s="1"/>
  <c r="B145" i="3"/>
  <c r="C145" i="3" s="1"/>
  <c r="J144" i="3"/>
  <c r="K144" i="3" s="1"/>
  <c r="F144" i="3"/>
  <c r="G144" i="3" s="1"/>
  <c r="B144" i="3"/>
  <c r="C144" i="3" s="1"/>
  <c r="K143" i="3"/>
  <c r="J143" i="3"/>
  <c r="G143" i="3"/>
  <c r="F143" i="3"/>
  <c r="B143" i="3"/>
  <c r="C143" i="3" s="1"/>
  <c r="J142" i="3"/>
  <c r="K142" i="3" s="1"/>
  <c r="F142" i="3"/>
  <c r="G142" i="3" s="1"/>
  <c r="B142" i="3"/>
  <c r="C142" i="3" s="1"/>
  <c r="J141" i="3"/>
  <c r="K141" i="3" s="1"/>
  <c r="F141" i="3"/>
  <c r="G141" i="3" s="1"/>
  <c r="B141" i="3"/>
  <c r="C141" i="3" s="1"/>
  <c r="J140" i="3"/>
  <c r="K140" i="3" s="1"/>
  <c r="F140" i="3"/>
  <c r="G140" i="3" s="1"/>
  <c r="B140" i="3"/>
  <c r="C140" i="3" s="1"/>
  <c r="J139" i="3"/>
  <c r="K139" i="3" s="1"/>
  <c r="F139" i="3"/>
  <c r="G139" i="3" s="1"/>
  <c r="B139" i="3"/>
  <c r="C139" i="3" s="1"/>
  <c r="J138" i="3"/>
  <c r="K138" i="3" s="1"/>
  <c r="F138" i="3"/>
  <c r="G138" i="3" s="1"/>
  <c r="B138" i="3"/>
  <c r="C138" i="3" s="1"/>
  <c r="J137" i="3"/>
  <c r="K137" i="3" s="1"/>
  <c r="F137" i="3"/>
  <c r="G137" i="3" s="1"/>
  <c r="B137" i="3"/>
  <c r="C137" i="3" s="1"/>
  <c r="K136" i="3"/>
  <c r="J136" i="3"/>
  <c r="F136" i="3"/>
  <c r="G136" i="3" s="1"/>
  <c r="C136" i="3"/>
  <c r="B136" i="3"/>
  <c r="J135" i="3"/>
  <c r="K135" i="3" s="1"/>
  <c r="F135" i="3"/>
  <c r="G135" i="3" s="1"/>
  <c r="B135" i="3"/>
  <c r="C135" i="3" s="1"/>
  <c r="J134" i="3"/>
  <c r="K134" i="3" s="1"/>
  <c r="F134" i="3"/>
  <c r="G134" i="3" s="1"/>
  <c r="B134" i="3"/>
  <c r="C134" i="3" s="1"/>
  <c r="J133" i="3"/>
  <c r="K133" i="3" s="1"/>
  <c r="F133" i="3"/>
  <c r="G133" i="3" s="1"/>
  <c r="B133" i="3"/>
  <c r="C133" i="3" s="1"/>
  <c r="J132" i="3"/>
  <c r="K132" i="3" s="1"/>
  <c r="F132" i="3"/>
  <c r="G132" i="3" s="1"/>
  <c r="B132" i="3"/>
  <c r="C132" i="3" s="1"/>
  <c r="K131" i="3"/>
  <c r="J131" i="3"/>
  <c r="F131" i="3"/>
  <c r="G131" i="3" s="1"/>
  <c r="C131" i="3"/>
  <c r="B131" i="3"/>
  <c r="J130" i="3"/>
  <c r="K130" i="3" s="1"/>
  <c r="F130" i="3"/>
  <c r="G130" i="3" s="1"/>
  <c r="B130" i="3"/>
  <c r="C130" i="3" s="1"/>
  <c r="J129" i="3"/>
  <c r="K129" i="3" s="1"/>
  <c r="F129" i="3"/>
  <c r="G129" i="3" s="1"/>
  <c r="B129" i="3"/>
  <c r="C129" i="3" s="1"/>
  <c r="K128" i="3"/>
  <c r="J128" i="3"/>
  <c r="F128" i="3"/>
  <c r="G128" i="3" s="1"/>
  <c r="C128" i="3"/>
  <c r="B128" i="3"/>
  <c r="J127" i="3"/>
  <c r="K127" i="3" s="1"/>
  <c r="F127" i="3"/>
  <c r="G127" i="3" s="1"/>
  <c r="B127" i="3"/>
  <c r="C127" i="3" s="1"/>
  <c r="J126" i="3"/>
  <c r="K126" i="3" s="1"/>
  <c r="G126" i="3"/>
  <c r="F126" i="3"/>
  <c r="C126" i="3"/>
  <c r="B126" i="3"/>
  <c r="J125" i="3"/>
  <c r="K125" i="3" s="1"/>
  <c r="F125" i="3"/>
  <c r="G125" i="3" s="1"/>
  <c r="B125" i="3"/>
  <c r="C125" i="3" s="1"/>
  <c r="J124" i="3"/>
  <c r="K124" i="3" s="1"/>
  <c r="F124" i="3"/>
  <c r="G124" i="3" s="1"/>
  <c r="B124" i="3"/>
  <c r="C124" i="3" s="1"/>
  <c r="J123" i="3"/>
  <c r="K123" i="3" s="1"/>
  <c r="F123" i="3"/>
  <c r="G123" i="3" s="1"/>
  <c r="B123" i="3"/>
  <c r="C123" i="3" s="1"/>
  <c r="J122" i="3"/>
  <c r="K122" i="3" s="1"/>
  <c r="F122" i="3"/>
  <c r="G122" i="3" s="1"/>
  <c r="B122" i="3"/>
  <c r="C122" i="3" s="1"/>
  <c r="J121" i="3"/>
  <c r="K121" i="3" s="1"/>
  <c r="F121" i="3"/>
  <c r="G121" i="3" s="1"/>
  <c r="B121" i="3"/>
  <c r="C121" i="3" s="1"/>
  <c r="J120" i="3"/>
  <c r="K120" i="3" s="1"/>
  <c r="F120" i="3"/>
  <c r="G120" i="3" s="1"/>
  <c r="B120" i="3"/>
  <c r="C120" i="3" s="1"/>
  <c r="J119" i="3"/>
  <c r="K119" i="3" s="1"/>
  <c r="F119" i="3"/>
  <c r="G119" i="3" s="1"/>
  <c r="B119" i="3"/>
  <c r="C119" i="3" s="1"/>
  <c r="J118" i="3"/>
  <c r="K118" i="3" s="1"/>
  <c r="F118" i="3"/>
  <c r="G118" i="3" s="1"/>
  <c r="B118" i="3"/>
  <c r="C118" i="3" s="1"/>
  <c r="J117" i="3"/>
  <c r="K117" i="3" s="1"/>
  <c r="F117" i="3"/>
  <c r="G117" i="3" s="1"/>
  <c r="B117" i="3"/>
  <c r="C117" i="3" s="1"/>
  <c r="J116" i="3"/>
  <c r="K116" i="3" s="1"/>
  <c r="F116" i="3"/>
  <c r="G116" i="3" s="1"/>
  <c r="B116" i="3"/>
  <c r="C116" i="3" s="1"/>
  <c r="J115" i="3"/>
  <c r="K115" i="3" s="1"/>
  <c r="F115" i="3"/>
  <c r="G115" i="3" s="1"/>
  <c r="B115" i="3"/>
  <c r="C115" i="3" s="1"/>
  <c r="J114" i="3"/>
  <c r="K114" i="3" s="1"/>
  <c r="F114" i="3"/>
  <c r="G114" i="3" s="1"/>
  <c r="B114" i="3"/>
  <c r="C114" i="3" s="1"/>
  <c r="J113" i="3"/>
  <c r="K113" i="3" s="1"/>
  <c r="F113" i="3"/>
  <c r="G113" i="3" s="1"/>
  <c r="B113" i="3"/>
  <c r="C113" i="3" s="1"/>
  <c r="J112" i="3"/>
  <c r="K112" i="3" s="1"/>
  <c r="F112" i="3"/>
  <c r="G112" i="3" s="1"/>
  <c r="B112" i="3"/>
  <c r="C112" i="3" s="1"/>
  <c r="J111" i="3"/>
  <c r="K111" i="3" s="1"/>
  <c r="G111" i="3"/>
  <c r="F111" i="3"/>
  <c r="B111" i="3"/>
  <c r="C111" i="3" s="1"/>
  <c r="J110" i="3"/>
  <c r="K110" i="3" s="1"/>
  <c r="F110" i="3"/>
  <c r="G110" i="3" s="1"/>
  <c r="B110" i="3"/>
  <c r="C110" i="3" s="1"/>
  <c r="J109" i="3"/>
  <c r="K109" i="3" s="1"/>
  <c r="F109" i="3"/>
  <c r="G109" i="3" s="1"/>
  <c r="B109" i="3"/>
  <c r="C109" i="3" s="1"/>
  <c r="K108" i="3"/>
  <c r="J108" i="3"/>
  <c r="F108" i="3"/>
  <c r="G108" i="3" s="1"/>
  <c r="C108" i="3"/>
  <c r="B108" i="3"/>
  <c r="J107" i="3"/>
  <c r="K107" i="3" s="1"/>
  <c r="F107" i="3"/>
  <c r="G107" i="3" s="1"/>
  <c r="B107" i="3"/>
  <c r="C107" i="3" s="1"/>
  <c r="J106" i="3"/>
  <c r="K106" i="3" s="1"/>
  <c r="F106" i="3"/>
  <c r="G106" i="3" s="1"/>
  <c r="B106" i="3"/>
  <c r="C106" i="3" s="1"/>
  <c r="J105" i="3"/>
  <c r="K105" i="3" s="1"/>
  <c r="F105" i="3"/>
  <c r="G105" i="3" s="1"/>
  <c r="B105" i="3"/>
  <c r="C105" i="3" s="1"/>
  <c r="J104" i="3"/>
  <c r="K104" i="3" s="1"/>
  <c r="F104" i="3"/>
  <c r="G104" i="3" s="1"/>
  <c r="B104" i="3"/>
  <c r="C104" i="3" s="1"/>
  <c r="K103" i="3"/>
  <c r="J103" i="3"/>
  <c r="G103" i="3"/>
  <c r="F103" i="3"/>
  <c r="B103" i="3"/>
  <c r="C103" i="3" s="1"/>
  <c r="K102" i="3"/>
  <c r="J102" i="3"/>
  <c r="F102" i="3"/>
  <c r="G102" i="3" s="1"/>
  <c r="B102" i="3"/>
  <c r="C102" i="3" s="1"/>
  <c r="J101" i="3"/>
  <c r="K101" i="3" s="1"/>
  <c r="F101" i="3"/>
  <c r="G101" i="3" s="1"/>
  <c r="B101" i="3"/>
  <c r="C101" i="3" s="1"/>
  <c r="J100" i="3"/>
  <c r="K100" i="3" s="1"/>
  <c r="F100" i="3"/>
  <c r="G100" i="3" s="1"/>
  <c r="C100" i="3"/>
  <c r="B100" i="3"/>
  <c r="J99" i="3"/>
  <c r="K99" i="3" s="1"/>
  <c r="F99" i="3"/>
  <c r="G99" i="3" s="1"/>
  <c r="B99" i="3"/>
  <c r="C99" i="3" s="1"/>
  <c r="J98" i="3"/>
  <c r="K98" i="3" s="1"/>
  <c r="G98" i="3"/>
  <c r="F98" i="3"/>
  <c r="B98" i="3"/>
  <c r="C98" i="3" s="1"/>
  <c r="J97" i="3"/>
  <c r="K97" i="3" s="1"/>
  <c r="G97" i="3"/>
  <c r="F97" i="3"/>
  <c r="C97" i="3"/>
  <c r="B97" i="3"/>
  <c r="K96" i="3"/>
  <c r="J96" i="3"/>
  <c r="F96" i="3"/>
  <c r="G96" i="3" s="1"/>
  <c r="C96" i="3"/>
  <c r="B96" i="3"/>
  <c r="K95" i="3"/>
  <c r="J95" i="3"/>
  <c r="F95" i="3"/>
  <c r="G95" i="3" s="1"/>
  <c r="B95" i="3"/>
  <c r="C95" i="3" s="1"/>
  <c r="J94" i="3"/>
  <c r="K94" i="3" s="1"/>
  <c r="F94" i="3"/>
  <c r="G94" i="3" s="1"/>
  <c r="B94" i="3"/>
  <c r="C94" i="3" s="1"/>
  <c r="J93" i="3"/>
  <c r="K93" i="3" s="1"/>
  <c r="F93" i="3"/>
  <c r="G93" i="3" s="1"/>
  <c r="B93" i="3"/>
  <c r="C93" i="3" s="1"/>
  <c r="J92" i="3"/>
  <c r="K92" i="3" s="1"/>
  <c r="F92" i="3"/>
  <c r="G92" i="3" s="1"/>
  <c r="B92" i="3"/>
  <c r="C92" i="3" s="1"/>
  <c r="J91" i="3"/>
  <c r="K91" i="3" s="1"/>
  <c r="F91" i="3"/>
  <c r="G91" i="3" s="1"/>
  <c r="B91" i="3"/>
  <c r="C91" i="3" s="1"/>
  <c r="K90" i="3"/>
  <c r="J90" i="3"/>
  <c r="G90" i="3"/>
  <c r="F90" i="3"/>
  <c r="B90" i="3"/>
  <c r="C90" i="3" s="1"/>
  <c r="J89" i="3"/>
  <c r="K89" i="3" s="1"/>
  <c r="F89" i="3"/>
  <c r="G89" i="3" s="1"/>
  <c r="B89" i="3"/>
  <c r="C89" i="3" s="1"/>
  <c r="J88" i="3"/>
  <c r="K88" i="3" s="1"/>
  <c r="F88" i="3"/>
  <c r="G88" i="3" s="1"/>
  <c r="B88" i="3"/>
  <c r="C88" i="3" s="1"/>
  <c r="J87" i="3"/>
  <c r="K87" i="3" s="1"/>
  <c r="F87" i="3"/>
  <c r="G87" i="3" s="1"/>
  <c r="B87" i="3"/>
  <c r="C87" i="3" s="1"/>
  <c r="J86" i="3"/>
  <c r="K86" i="3" s="1"/>
  <c r="F86" i="3"/>
  <c r="G86" i="3" s="1"/>
  <c r="B86" i="3"/>
  <c r="C86" i="3" s="1"/>
  <c r="J85" i="3"/>
  <c r="K85" i="3" s="1"/>
  <c r="F85" i="3"/>
  <c r="G85" i="3" s="1"/>
  <c r="B85" i="3"/>
  <c r="C85" i="3" s="1"/>
  <c r="J84" i="3"/>
  <c r="K84" i="3" s="1"/>
  <c r="F84" i="3"/>
  <c r="G84" i="3" s="1"/>
  <c r="B84" i="3"/>
  <c r="C84" i="3" s="1"/>
  <c r="K83" i="3"/>
  <c r="J83" i="3"/>
  <c r="F83" i="3"/>
  <c r="G83" i="3" s="1"/>
  <c r="B83" i="3"/>
  <c r="C83" i="3" s="1"/>
  <c r="J82" i="3"/>
  <c r="K82" i="3" s="1"/>
  <c r="F82" i="3"/>
  <c r="G82" i="3" s="1"/>
  <c r="B82" i="3"/>
  <c r="C82" i="3" s="1"/>
  <c r="J81" i="3"/>
  <c r="K81" i="3" s="1"/>
  <c r="F81" i="3"/>
  <c r="G81" i="3" s="1"/>
  <c r="B81" i="3"/>
  <c r="C81" i="3" s="1"/>
  <c r="J80" i="3"/>
  <c r="K80" i="3" s="1"/>
  <c r="G80" i="3"/>
  <c r="F80" i="3"/>
  <c r="C80" i="3"/>
  <c r="B80" i="3"/>
  <c r="J79" i="3"/>
  <c r="K79" i="3" s="1"/>
  <c r="F79" i="3"/>
  <c r="G79" i="3" s="1"/>
  <c r="B79" i="3"/>
  <c r="C79" i="3" s="1"/>
  <c r="K78" i="3"/>
  <c r="J78" i="3"/>
  <c r="F78" i="3"/>
  <c r="G78" i="3" s="1"/>
  <c r="B78" i="3"/>
  <c r="C78" i="3" s="1"/>
  <c r="J77" i="3"/>
  <c r="K77" i="3" s="1"/>
  <c r="F77" i="3"/>
  <c r="G77" i="3" s="1"/>
  <c r="B77" i="3"/>
  <c r="C77" i="3" s="1"/>
  <c r="J76" i="3"/>
  <c r="K76" i="3" s="1"/>
  <c r="F76" i="3"/>
  <c r="G76" i="3" s="1"/>
  <c r="B76" i="3"/>
  <c r="C76" i="3" s="1"/>
  <c r="J75" i="3"/>
  <c r="K75" i="3" s="1"/>
  <c r="F75" i="3"/>
  <c r="G75" i="3" s="1"/>
  <c r="B75" i="3"/>
  <c r="C75" i="3" s="1"/>
  <c r="J74" i="3"/>
  <c r="K74" i="3" s="1"/>
  <c r="F74" i="3"/>
  <c r="G74" i="3" s="1"/>
  <c r="B74" i="3"/>
  <c r="C74" i="3" s="1"/>
  <c r="J73" i="3"/>
  <c r="K73" i="3" s="1"/>
  <c r="F73" i="3"/>
  <c r="G73" i="3" s="1"/>
  <c r="B73" i="3"/>
  <c r="C73" i="3" s="1"/>
  <c r="J72" i="3"/>
  <c r="K72" i="3" s="1"/>
  <c r="F72" i="3"/>
  <c r="G72" i="3" s="1"/>
  <c r="B72" i="3"/>
  <c r="C72" i="3" s="1"/>
  <c r="J71" i="3"/>
  <c r="K71" i="3" s="1"/>
  <c r="F71" i="3"/>
  <c r="G71" i="3" s="1"/>
  <c r="B71" i="3"/>
  <c r="C71" i="3" s="1"/>
  <c r="J70" i="3"/>
  <c r="K70" i="3" s="1"/>
  <c r="F70" i="3"/>
  <c r="G70" i="3" s="1"/>
  <c r="B70" i="3"/>
  <c r="C70" i="3" s="1"/>
  <c r="J69" i="3"/>
  <c r="K69" i="3" s="1"/>
  <c r="F69" i="3"/>
  <c r="G69" i="3" s="1"/>
  <c r="B69" i="3"/>
  <c r="C69" i="3" s="1"/>
  <c r="J68" i="3"/>
  <c r="K68" i="3" s="1"/>
  <c r="G68" i="3"/>
  <c r="F68" i="3"/>
  <c r="B68" i="3"/>
  <c r="C68" i="3" s="1"/>
  <c r="J67" i="3"/>
  <c r="K67" i="3" s="1"/>
  <c r="F67" i="3"/>
  <c r="G67" i="3" s="1"/>
  <c r="B67" i="3"/>
  <c r="C67" i="3" s="1"/>
  <c r="J66" i="3"/>
  <c r="K66" i="3" s="1"/>
  <c r="F66" i="3"/>
  <c r="G66" i="3" s="1"/>
  <c r="B66" i="3"/>
  <c r="C66" i="3" s="1"/>
  <c r="J65" i="3"/>
  <c r="K65" i="3" s="1"/>
  <c r="F65" i="3"/>
  <c r="G65" i="3" s="1"/>
  <c r="B65" i="3"/>
  <c r="C65" i="3" s="1"/>
  <c r="J64" i="3"/>
  <c r="K64" i="3" s="1"/>
  <c r="F64" i="3"/>
  <c r="G64" i="3" s="1"/>
  <c r="B64" i="3"/>
  <c r="C64" i="3" s="1"/>
  <c r="J63" i="3"/>
  <c r="K63" i="3" s="1"/>
  <c r="F63" i="3"/>
  <c r="G63" i="3" s="1"/>
  <c r="B63" i="3"/>
  <c r="C63" i="3" s="1"/>
  <c r="J62" i="3"/>
  <c r="K62" i="3" s="1"/>
  <c r="F62" i="3"/>
  <c r="G62" i="3" s="1"/>
  <c r="B62" i="3"/>
  <c r="C62" i="3" s="1"/>
  <c r="K61" i="3"/>
  <c r="J61" i="3"/>
  <c r="G61" i="3"/>
  <c r="F61" i="3"/>
  <c r="C61" i="3"/>
  <c r="B61" i="3"/>
  <c r="J60" i="3"/>
  <c r="K60" i="3" s="1"/>
  <c r="F60" i="3"/>
  <c r="G60" i="3" s="1"/>
  <c r="B60" i="3"/>
  <c r="C60" i="3" s="1"/>
  <c r="K59" i="3"/>
  <c r="J59" i="3"/>
  <c r="F59" i="3"/>
  <c r="G59" i="3" s="1"/>
  <c r="B59" i="3"/>
  <c r="C59" i="3" s="1"/>
  <c r="J58" i="3"/>
  <c r="K58" i="3" s="1"/>
  <c r="G58" i="3"/>
  <c r="F58" i="3"/>
  <c r="C58" i="3"/>
  <c r="B58" i="3"/>
  <c r="K57" i="3"/>
  <c r="J57" i="3"/>
  <c r="F57" i="3"/>
  <c r="G57" i="3" s="1"/>
  <c r="B57" i="3"/>
  <c r="C57" i="3" s="1"/>
  <c r="J56" i="3"/>
  <c r="K56" i="3" s="1"/>
  <c r="F56" i="3"/>
  <c r="G56" i="3" s="1"/>
  <c r="B56" i="3"/>
  <c r="C56" i="3" s="1"/>
  <c r="J55" i="3"/>
  <c r="K55" i="3" s="1"/>
  <c r="F55" i="3"/>
  <c r="G55" i="3" s="1"/>
  <c r="B55" i="3"/>
  <c r="C55" i="3" s="1"/>
  <c r="J54" i="3"/>
  <c r="K54" i="3" s="1"/>
  <c r="F54" i="3"/>
  <c r="G54" i="3" s="1"/>
  <c r="B54" i="3"/>
  <c r="C54" i="3" s="1"/>
  <c r="K53" i="3"/>
  <c r="J53" i="3"/>
  <c r="F53" i="3"/>
  <c r="G53" i="3" s="1"/>
  <c r="C53" i="3"/>
  <c r="B53" i="3"/>
  <c r="J52" i="3"/>
  <c r="K52" i="3" s="1"/>
  <c r="F52" i="3"/>
  <c r="G52" i="3" s="1"/>
  <c r="B52" i="3"/>
  <c r="C52" i="3" s="1"/>
  <c r="J51" i="3"/>
  <c r="K51" i="3" s="1"/>
  <c r="F51" i="3"/>
  <c r="G51" i="3" s="1"/>
  <c r="B51" i="3"/>
  <c r="C51" i="3" s="1"/>
  <c r="K50" i="3"/>
  <c r="J50" i="3"/>
  <c r="G50" i="3"/>
  <c r="F50" i="3"/>
  <c r="C50" i="3"/>
  <c r="B50" i="3"/>
  <c r="J49" i="3"/>
  <c r="K49" i="3" s="1"/>
  <c r="G49" i="3"/>
  <c r="F49" i="3"/>
  <c r="C49" i="3"/>
  <c r="B49" i="3"/>
  <c r="J48" i="3"/>
  <c r="K48" i="3" s="1"/>
  <c r="F48" i="3"/>
  <c r="G48" i="3" s="1"/>
  <c r="B48" i="3"/>
  <c r="C48" i="3" s="1"/>
  <c r="J47" i="3"/>
  <c r="K47" i="3" s="1"/>
  <c r="F47" i="3"/>
  <c r="G47" i="3" s="1"/>
  <c r="B47" i="3"/>
  <c r="C47" i="3" s="1"/>
  <c r="J46" i="3"/>
  <c r="K46" i="3" s="1"/>
  <c r="F46" i="3"/>
  <c r="G46" i="3" s="1"/>
  <c r="B46" i="3"/>
  <c r="C46" i="3" s="1"/>
  <c r="J45" i="3"/>
  <c r="K45" i="3" s="1"/>
  <c r="F45" i="3"/>
  <c r="G45" i="3" s="1"/>
  <c r="B45" i="3"/>
  <c r="C45" i="3" s="1"/>
  <c r="K44" i="3"/>
  <c r="J44" i="3"/>
  <c r="F44" i="3"/>
  <c r="G44" i="3" s="1"/>
  <c r="C44" i="3"/>
  <c r="B44" i="3"/>
  <c r="J43" i="3"/>
  <c r="K43" i="3" s="1"/>
  <c r="F43" i="3"/>
  <c r="G43" i="3" s="1"/>
  <c r="B43" i="3"/>
  <c r="C43" i="3" s="1"/>
  <c r="J42" i="3"/>
  <c r="K42" i="3" s="1"/>
  <c r="F42" i="3"/>
  <c r="G42" i="3" s="1"/>
  <c r="B42" i="3"/>
  <c r="C42" i="3" s="1"/>
  <c r="K41" i="3"/>
  <c r="J41" i="3"/>
  <c r="F41" i="3"/>
  <c r="G41" i="3" s="1"/>
  <c r="C41" i="3"/>
  <c r="B41" i="3"/>
  <c r="J40" i="3"/>
  <c r="K40" i="3" s="1"/>
  <c r="F40" i="3"/>
  <c r="G40" i="3" s="1"/>
  <c r="B40" i="3"/>
  <c r="C40" i="3" s="1"/>
  <c r="J39" i="3"/>
  <c r="K39" i="3" s="1"/>
  <c r="F39" i="3"/>
  <c r="G39" i="3" s="1"/>
  <c r="B39" i="3"/>
  <c r="C39" i="3" s="1"/>
  <c r="J38" i="3"/>
  <c r="K38" i="3" s="1"/>
  <c r="F38" i="3"/>
  <c r="G38" i="3" s="1"/>
  <c r="B38" i="3"/>
  <c r="C38" i="3" s="1"/>
  <c r="J37" i="3"/>
  <c r="K37" i="3" s="1"/>
  <c r="F37" i="3"/>
  <c r="G37" i="3" s="1"/>
  <c r="B37" i="3"/>
  <c r="C37" i="3" s="1"/>
  <c r="J36" i="3"/>
  <c r="K36" i="3" s="1"/>
  <c r="F36" i="3"/>
  <c r="G36" i="3" s="1"/>
  <c r="B36" i="3"/>
  <c r="C36" i="3" s="1"/>
  <c r="J35" i="3"/>
  <c r="K35" i="3" s="1"/>
  <c r="F35" i="3"/>
  <c r="G35" i="3" s="1"/>
  <c r="B35" i="3"/>
  <c r="C35" i="3" s="1"/>
  <c r="J34" i="3"/>
  <c r="K34" i="3" s="1"/>
  <c r="F34" i="3"/>
  <c r="G34" i="3" s="1"/>
  <c r="B34" i="3"/>
  <c r="C34" i="3" s="1"/>
  <c r="J33" i="3"/>
  <c r="K33" i="3" s="1"/>
  <c r="F33" i="3"/>
  <c r="G33" i="3" s="1"/>
  <c r="B33" i="3"/>
  <c r="C33" i="3" s="1"/>
  <c r="J32" i="3"/>
  <c r="K32" i="3" s="1"/>
  <c r="F32" i="3"/>
  <c r="G32" i="3" s="1"/>
  <c r="B32" i="3"/>
  <c r="C32" i="3" s="1"/>
  <c r="J31" i="3"/>
  <c r="K31" i="3" s="1"/>
  <c r="F31" i="3"/>
  <c r="G31" i="3" s="1"/>
  <c r="B31" i="3"/>
  <c r="C31" i="3" s="1"/>
  <c r="J30" i="3"/>
  <c r="K30" i="3" s="1"/>
  <c r="F30" i="3"/>
  <c r="G30" i="3" s="1"/>
  <c r="B30" i="3"/>
  <c r="C30" i="3" s="1"/>
  <c r="J29" i="3"/>
  <c r="K29" i="3" s="1"/>
  <c r="F29" i="3"/>
  <c r="G29" i="3" s="1"/>
  <c r="B29" i="3"/>
  <c r="C29" i="3" s="1"/>
  <c r="J28" i="3"/>
  <c r="K28" i="3" s="1"/>
  <c r="F28" i="3"/>
  <c r="G28" i="3" s="1"/>
  <c r="B28" i="3"/>
  <c r="C28" i="3" s="1"/>
  <c r="J27" i="3"/>
  <c r="K27" i="3" s="1"/>
  <c r="F27" i="3"/>
  <c r="G27" i="3" s="1"/>
  <c r="B27" i="3"/>
  <c r="C27" i="3" s="1"/>
  <c r="J26" i="3"/>
  <c r="K26" i="3" s="1"/>
  <c r="F26" i="3"/>
  <c r="G26" i="3" s="1"/>
  <c r="B26" i="3"/>
  <c r="C26" i="3" s="1"/>
  <c r="J25" i="3"/>
  <c r="K25" i="3" s="1"/>
  <c r="F25" i="3"/>
  <c r="G25" i="3" s="1"/>
  <c r="B25" i="3"/>
  <c r="C25" i="3" s="1"/>
  <c r="J24" i="3"/>
  <c r="K24" i="3" s="1"/>
  <c r="F24" i="3"/>
  <c r="G24" i="3" s="1"/>
  <c r="B24" i="3"/>
  <c r="C24" i="3" s="1"/>
  <c r="J23" i="3"/>
  <c r="K23" i="3" s="1"/>
  <c r="F23" i="3"/>
  <c r="G23" i="3" s="1"/>
  <c r="B23" i="3"/>
  <c r="C23" i="3" s="1"/>
  <c r="J22" i="3"/>
  <c r="K22" i="3" s="1"/>
  <c r="F22" i="3"/>
  <c r="G22" i="3" s="1"/>
  <c r="B22" i="3"/>
  <c r="C22" i="3" s="1"/>
  <c r="J21" i="3"/>
  <c r="K21" i="3" s="1"/>
  <c r="F21" i="3"/>
  <c r="G21" i="3" s="1"/>
  <c r="B21" i="3"/>
  <c r="C21" i="3" s="1"/>
  <c r="J20" i="3"/>
  <c r="K20" i="3" s="1"/>
  <c r="F20" i="3"/>
  <c r="G20" i="3" s="1"/>
  <c r="B20" i="3"/>
  <c r="C20" i="3" s="1"/>
  <c r="J19" i="3"/>
  <c r="K19" i="3" s="1"/>
  <c r="F19" i="3"/>
  <c r="G19" i="3" s="1"/>
  <c r="B19" i="3"/>
  <c r="C19" i="3" s="1"/>
  <c r="J18" i="3"/>
  <c r="K18" i="3" s="1"/>
  <c r="F18" i="3"/>
  <c r="G18" i="3" s="1"/>
  <c r="B18" i="3"/>
  <c r="C18" i="3" s="1"/>
  <c r="J17" i="3"/>
  <c r="K17" i="3" s="1"/>
  <c r="F17" i="3"/>
  <c r="G17" i="3" s="1"/>
  <c r="B17" i="3"/>
  <c r="C17" i="3" s="1"/>
  <c r="J16" i="3"/>
  <c r="K16" i="3" s="1"/>
  <c r="F16" i="3"/>
  <c r="G16" i="3" s="1"/>
  <c r="B16" i="3"/>
  <c r="C16" i="3" s="1"/>
  <c r="J15" i="3"/>
  <c r="K15" i="3" s="1"/>
  <c r="F15" i="3"/>
  <c r="G15" i="3" s="1"/>
  <c r="B15" i="3"/>
  <c r="C15" i="3" s="1"/>
  <c r="J14" i="3"/>
  <c r="K14" i="3" s="1"/>
  <c r="F14" i="3"/>
  <c r="G14" i="3" s="1"/>
  <c r="B14" i="3"/>
  <c r="C14" i="3" s="1"/>
  <c r="J13" i="3"/>
  <c r="K13" i="3" s="1"/>
  <c r="F13" i="3"/>
  <c r="G13" i="3" s="1"/>
  <c r="B13" i="3"/>
  <c r="C13" i="3" s="1"/>
  <c r="J12" i="3"/>
  <c r="K12" i="3" s="1"/>
  <c r="F12" i="3"/>
  <c r="G12" i="3" s="1"/>
  <c r="B12" i="3"/>
  <c r="C12" i="3" s="1"/>
  <c r="J11" i="3"/>
  <c r="K11" i="3" s="1"/>
  <c r="G11" i="3"/>
  <c r="F11" i="3"/>
  <c r="C11" i="3"/>
  <c r="B11" i="3"/>
  <c r="J10" i="3"/>
  <c r="K10" i="3" s="1"/>
  <c r="F10" i="3"/>
  <c r="G10" i="3" s="1"/>
  <c r="C10" i="3"/>
  <c r="B10" i="3"/>
  <c r="J9" i="3"/>
  <c r="K9" i="3" s="1"/>
  <c r="F9" i="3"/>
  <c r="G9" i="3" s="1"/>
  <c r="B9" i="3"/>
  <c r="C9" i="3" s="1"/>
  <c r="J8" i="3"/>
  <c r="K8" i="3" s="1"/>
  <c r="F8" i="3"/>
  <c r="G8" i="3" s="1"/>
  <c r="C8" i="3"/>
  <c r="B8" i="3"/>
  <c r="J7" i="3"/>
  <c r="K7" i="3" s="1"/>
  <c r="F7" i="3"/>
  <c r="G7" i="3" s="1"/>
  <c r="B7" i="3"/>
  <c r="C7" i="3" s="1"/>
  <c r="K6" i="3"/>
  <c r="J6" i="3"/>
  <c r="F6" i="3"/>
  <c r="G6" i="3" s="1"/>
  <c r="B6" i="3"/>
  <c r="C6" i="3" s="1"/>
  <c r="J5" i="3"/>
  <c r="K5" i="3" s="1"/>
  <c r="F5" i="3"/>
  <c r="G5" i="3" s="1"/>
  <c r="C5" i="3"/>
  <c r="B5" i="3"/>
  <c r="J4" i="3"/>
  <c r="K4" i="3" s="1"/>
  <c r="F4" i="3"/>
  <c r="G4" i="3" s="1"/>
  <c r="B4" i="3"/>
  <c r="C4" i="3" s="1"/>
  <c r="J3" i="3"/>
  <c r="K3" i="3" s="1"/>
  <c r="F3" i="3"/>
  <c r="G3" i="3" s="1"/>
  <c r="C3" i="3"/>
  <c r="B3" i="3"/>
  <c r="J2" i="3"/>
  <c r="K2" i="3" s="1"/>
  <c r="F2" i="3"/>
  <c r="G2" i="3" s="1"/>
  <c r="B2" i="3"/>
  <c r="C2" i="3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2" i="1"/>
  <c r="K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M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M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M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M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M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M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M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M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M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M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M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M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M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M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M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M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M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M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M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M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M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M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M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M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2" i="1"/>
  <c r="C2" i="1" s="1"/>
  <c r="M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N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N19" i="1" s="1"/>
  <c r="F20" i="1"/>
  <c r="G20" i="1" s="1"/>
  <c r="F21" i="1"/>
  <c r="G21" i="1" s="1"/>
  <c r="F22" i="1"/>
  <c r="G22" i="1" s="1"/>
  <c r="N22" i="1" s="1"/>
  <c r="F23" i="1"/>
  <c r="G23" i="1" s="1"/>
  <c r="F24" i="1"/>
  <c r="G24" i="1" s="1"/>
  <c r="F25" i="1"/>
  <c r="G25" i="1" s="1"/>
  <c r="N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N34" i="1" s="1"/>
  <c r="F35" i="1"/>
  <c r="G35" i="1" s="1"/>
  <c r="F36" i="1"/>
  <c r="G36" i="1" s="1"/>
  <c r="F37" i="1"/>
  <c r="G37" i="1" s="1"/>
  <c r="F38" i="1"/>
  <c r="G38" i="1" s="1"/>
  <c r="N38" i="1" s="1"/>
  <c r="F39" i="1"/>
  <c r="G39" i="1" s="1"/>
  <c r="F40" i="1"/>
  <c r="G40" i="1" s="1"/>
  <c r="F41" i="1"/>
  <c r="G41" i="1" s="1"/>
  <c r="F42" i="1"/>
  <c r="G42" i="1" s="1"/>
  <c r="F43" i="1"/>
  <c r="G43" i="1" s="1"/>
  <c r="N43" i="1" s="1"/>
  <c r="F44" i="1"/>
  <c r="G44" i="1" s="1"/>
  <c r="F45" i="1"/>
  <c r="G45" i="1" s="1"/>
  <c r="F46" i="1"/>
  <c r="G46" i="1" s="1"/>
  <c r="N46" i="1" s="1"/>
  <c r="F47" i="1"/>
  <c r="G47" i="1" s="1"/>
  <c r="N47" i="1" s="1"/>
  <c r="F48" i="1"/>
  <c r="G48" i="1" s="1"/>
  <c r="F49" i="1"/>
  <c r="G49" i="1" s="1"/>
  <c r="N49" i="1" s="1"/>
  <c r="F50" i="1"/>
  <c r="G50" i="1" s="1"/>
  <c r="F51" i="1"/>
  <c r="G51" i="1" s="1"/>
  <c r="N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N58" i="1" s="1"/>
  <c r="F59" i="1"/>
  <c r="G59" i="1" s="1"/>
  <c r="N59" i="1" s="1"/>
  <c r="F60" i="1"/>
  <c r="G60" i="1" s="1"/>
  <c r="F61" i="1"/>
  <c r="G61" i="1" s="1"/>
  <c r="F62" i="1"/>
  <c r="G62" i="1" s="1"/>
  <c r="F63" i="1"/>
  <c r="G63" i="1" s="1"/>
  <c r="F64" i="1"/>
  <c r="G64" i="1" s="1"/>
  <c r="N64" i="1" s="1"/>
  <c r="F65" i="1"/>
  <c r="G65" i="1" s="1"/>
  <c r="F66" i="1"/>
  <c r="G66" i="1" s="1"/>
  <c r="O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N72" i="1" s="1"/>
  <c r="F73" i="1"/>
  <c r="G73" i="1" s="1"/>
  <c r="N73" i="1" s="1"/>
  <c r="F74" i="1"/>
  <c r="G74" i="1" s="1"/>
  <c r="F75" i="1"/>
  <c r="G75" i="1" s="1"/>
  <c r="F76" i="1"/>
  <c r="G76" i="1" s="1"/>
  <c r="F77" i="1"/>
  <c r="G77" i="1" s="1"/>
  <c r="F78" i="1"/>
  <c r="G78" i="1" s="1"/>
  <c r="N78" i="1" s="1"/>
  <c r="F79" i="1"/>
  <c r="G79" i="1" s="1"/>
  <c r="F80" i="1"/>
  <c r="G80" i="1" s="1"/>
  <c r="N80" i="1" s="1"/>
  <c r="F81" i="1"/>
  <c r="G81" i="1" s="1"/>
  <c r="F82" i="1"/>
  <c r="G82" i="1" s="1"/>
  <c r="N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N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N95" i="1" s="1"/>
  <c r="F96" i="1"/>
  <c r="G96" i="1" s="1"/>
  <c r="F97" i="1"/>
  <c r="G97" i="1" s="1"/>
  <c r="N97" i="1" s="1"/>
  <c r="F98" i="1"/>
  <c r="G98" i="1" s="1"/>
  <c r="F99" i="1"/>
  <c r="G99" i="1" s="1"/>
  <c r="N99" i="1" s="1"/>
  <c r="F100" i="1"/>
  <c r="G100" i="1" s="1"/>
  <c r="F101" i="1"/>
  <c r="G101" i="1" s="1"/>
  <c r="F102" i="1"/>
  <c r="G102" i="1" s="1"/>
  <c r="F103" i="1"/>
  <c r="G103" i="1" s="1"/>
  <c r="F104" i="1"/>
  <c r="G104" i="1" s="1"/>
  <c r="N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N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N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N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N135" i="1" s="1"/>
  <c r="F136" i="1"/>
  <c r="G136" i="1" s="1"/>
  <c r="F137" i="1"/>
  <c r="G137" i="1" s="1"/>
  <c r="F138" i="1"/>
  <c r="G138" i="1" s="1"/>
  <c r="N138" i="1" s="1"/>
  <c r="F139" i="1"/>
  <c r="G139" i="1" s="1"/>
  <c r="F140" i="1"/>
  <c r="G140" i="1" s="1"/>
  <c r="F141" i="1"/>
  <c r="G141" i="1" s="1"/>
  <c r="F142" i="1"/>
  <c r="G142" i="1" s="1"/>
  <c r="N142" i="1" s="1"/>
  <c r="F143" i="1"/>
  <c r="G143" i="1" s="1"/>
  <c r="F144" i="1"/>
  <c r="G144" i="1" s="1"/>
  <c r="F145" i="1"/>
  <c r="G145" i="1" s="1"/>
  <c r="N145" i="1" s="1"/>
  <c r="F146" i="1"/>
  <c r="G146" i="1" s="1"/>
  <c r="F147" i="1"/>
  <c r="G147" i="1" s="1"/>
  <c r="N147" i="1" s="1"/>
  <c r="F148" i="1"/>
  <c r="G148" i="1" s="1"/>
  <c r="F149" i="1"/>
  <c r="G149" i="1" s="1"/>
  <c r="F150" i="1"/>
  <c r="G150" i="1" s="1"/>
  <c r="F151" i="1"/>
  <c r="G151" i="1" s="1"/>
  <c r="N151" i="1" s="1"/>
  <c r="F152" i="1"/>
  <c r="G152" i="1" s="1"/>
  <c r="N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N162" i="1" s="1"/>
  <c r="F163" i="1"/>
  <c r="G163" i="1" s="1"/>
  <c r="F164" i="1"/>
  <c r="G164" i="1" s="1"/>
  <c r="F165" i="1"/>
  <c r="G165" i="1" s="1"/>
  <c r="F166" i="1"/>
  <c r="G166" i="1" s="1"/>
  <c r="N166" i="1" s="1"/>
  <c r="F167" i="1"/>
  <c r="G167" i="1" s="1"/>
  <c r="F168" i="1"/>
  <c r="G168" i="1" s="1"/>
  <c r="F169" i="1"/>
  <c r="G169" i="1" s="1"/>
  <c r="F170" i="1"/>
  <c r="G170" i="1" s="1"/>
  <c r="N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N177" i="1" s="1"/>
  <c r="F178" i="1"/>
  <c r="G178" i="1" s="1"/>
  <c r="F179" i="1"/>
  <c r="G179" i="1" s="1"/>
  <c r="N179" i="1" s="1"/>
  <c r="F180" i="1"/>
  <c r="G180" i="1" s="1"/>
  <c r="F181" i="1"/>
  <c r="G181" i="1" s="1"/>
  <c r="F182" i="1"/>
  <c r="G182" i="1" s="1"/>
  <c r="F183" i="1"/>
  <c r="G183" i="1" s="1"/>
  <c r="N183" i="1" s="1"/>
  <c r="F184" i="1"/>
  <c r="G184" i="1" s="1"/>
  <c r="O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N191" i="1" s="1"/>
  <c r="F192" i="1"/>
  <c r="G192" i="1" s="1"/>
  <c r="F193" i="1"/>
  <c r="G193" i="1" s="1"/>
  <c r="N193" i="1" s="1"/>
  <c r="F194" i="1"/>
  <c r="G194" i="1" s="1"/>
  <c r="F195" i="1"/>
  <c r="G195" i="1" s="1"/>
  <c r="F196" i="1"/>
  <c r="G196" i="1" s="1"/>
  <c r="F197" i="1"/>
  <c r="G197" i="1" s="1"/>
  <c r="F198" i="1"/>
  <c r="G198" i="1" s="1"/>
  <c r="N198" i="1" s="1"/>
  <c r="F199" i="1"/>
  <c r="G199" i="1" s="1"/>
  <c r="F200" i="1"/>
  <c r="G200" i="1" s="1"/>
  <c r="F201" i="1"/>
  <c r="G201" i="1" s="1"/>
  <c r="F202" i="1"/>
  <c r="G202" i="1" s="1"/>
  <c r="N202" i="1" s="1"/>
  <c r="F203" i="1"/>
  <c r="G203" i="1" s="1"/>
  <c r="F204" i="1"/>
  <c r="G204" i="1" s="1"/>
  <c r="F205" i="1"/>
  <c r="G205" i="1" s="1"/>
  <c r="F206" i="1"/>
  <c r="G206" i="1" s="1"/>
  <c r="N206" i="1" s="1"/>
  <c r="F207" i="1"/>
  <c r="G207" i="1" s="1"/>
  <c r="F208" i="1"/>
  <c r="G208" i="1" s="1"/>
  <c r="F209" i="1"/>
  <c r="G209" i="1" s="1"/>
  <c r="F210" i="1"/>
  <c r="G210" i="1" s="1"/>
  <c r="F211" i="1"/>
  <c r="G211" i="1" s="1"/>
  <c r="N211" i="1" s="1"/>
  <c r="F212" i="1"/>
  <c r="G212" i="1" s="1"/>
  <c r="F213" i="1"/>
  <c r="G213" i="1" s="1"/>
  <c r="F214" i="1"/>
  <c r="G214" i="1" s="1"/>
  <c r="F215" i="1"/>
  <c r="G215" i="1" s="1"/>
  <c r="N215" i="1" s="1"/>
  <c r="F216" i="1"/>
  <c r="G216" i="1" s="1"/>
  <c r="F217" i="1"/>
  <c r="G217" i="1" s="1"/>
  <c r="F218" i="1"/>
  <c r="G218" i="1" s="1"/>
  <c r="N218" i="1" s="1"/>
  <c r="F219" i="1"/>
  <c r="G219" i="1" s="1"/>
  <c r="F220" i="1"/>
  <c r="G220" i="1" s="1"/>
  <c r="F221" i="1"/>
  <c r="G221" i="1" s="1"/>
  <c r="F222" i="1"/>
  <c r="G222" i="1" s="1"/>
  <c r="N222" i="1" s="1"/>
  <c r="F223" i="1"/>
  <c r="G223" i="1" s="1"/>
  <c r="F224" i="1"/>
  <c r="G224" i="1" s="1"/>
  <c r="N224" i="1" s="1"/>
  <c r="F225" i="1"/>
  <c r="G225" i="1" s="1"/>
  <c r="F226" i="1"/>
  <c r="G226" i="1" s="1"/>
  <c r="F227" i="1"/>
  <c r="G227" i="1" s="1"/>
  <c r="N227" i="1" s="1"/>
  <c r="F228" i="1"/>
  <c r="G228" i="1" s="1"/>
  <c r="F229" i="1"/>
  <c r="G229" i="1" s="1"/>
  <c r="F230" i="1"/>
  <c r="G230" i="1" s="1"/>
  <c r="N230" i="1" s="1"/>
  <c r="F231" i="1"/>
  <c r="G231" i="1" s="1"/>
  <c r="F232" i="1"/>
  <c r="G232" i="1" s="1"/>
  <c r="F233" i="1"/>
  <c r="G233" i="1" s="1"/>
  <c r="F234" i="1"/>
  <c r="G234" i="1" s="1"/>
  <c r="N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N251" i="1" s="1"/>
  <c r="F252" i="1"/>
  <c r="G252" i="1" s="1"/>
  <c r="F253" i="1"/>
  <c r="G253" i="1" s="1"/>
  <c r="F254" i="1"/>
  <c r="G254" i="1" s="1"/>
  <c r="N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N262" i="1" s="1"/>
  <c r="F263" i="1"/>
  <c r="G263" i="1" s="1"/>
  <c r="F264" i="1"/>
  <c r="G264" i="1" s="1"/>
  <c r="F265" i="1"/>
  <c r="G265" i="1" s="1"/>
  <c r="F266" i="1"/>
  <c r="G266" i="1" s="1"/>
  <c r="N266" i="1" s="1"/>
  <c r="F267" i="1"/>
  <c r="G267" i="1" s="1"/>
  <c r="F268" i="1"/>
  <c r="G268" i="1" s="1"/>
  <c r="F269" i="1"/>
  <c r="G269" i="1" s="1"/>
  <c r="F270" i="1"/>
  <c r="G270" i="1" s="1"/>
  <c r="F271" i="1"/>
  <c r="G271" i="1" s="1"/>
  <c r="N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N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N294" i="1" s="1"/>
  <c r="F295" i="1"/>
  <c r="G295" i="1" s="1"/>
  <c r="N295" i="1" s="1"/>
  <c r="F296" i="1"/>
  <c r="G296" i="1" s="1"/>
  <c r="F297" i="1"/>
  <c r="G297" i="1" s="1"/>
  <c r="N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N306" i="1" s="1"/>
  <c r="F307" i="1"/>
  <c r="G307" i="1" s="1"/>
  <c r="N307" i="1" s="1"/>
  <c r="F308" i="1"/>
  <c r="G308" i="1" s="1"/>
  <c r="F309" i="1"/>
  <c r="G309" i="1" s="1"/>
  <c r="F310" i="1"/>
  <c r="G310" i="1" s="1"/>
  <c r="N310" i="1" s="1"/>
  <c r="F311" i="1"/>
  <c r="G311" i="1" s="1"/>
  <c r="F312" i="1"/>
  <c r="G312" i="1" s="1"/>
  <c r="F313" i="1"/>
  <c r="G313" i="1" s="1"/>
  <c r="F314" i="1"/>
  <c r="G314" i="1" s="1"/>
  <c r="N314" i="1" s="1"/>
  <c r="F315" i="1"/>
  <c r="G315" i="1" s="1"/>
  <c r="F316" i="1"/>
  <c r="G316" i="1" s="1"/>
  <c r="F317" i="1"/>
  <c r="G317" i="1" s="1"/>
  <c r="F318" i="1"/>
  <c r="G318" i="1" s="1"/>
  <c r="F319" i="1"/>
  <c r="G319" i="1" s="1"/>
  <c r="N319" i="1" s="1"/>
  <c r="F320" i="1"/>
  <c r="G320" i="1" s="1"/>
  <c r="F321" i="1"/>
  <c r="G321" i="1" s="1"/>
  <c r="F322" i="1"/>
  <c r="G322" i="1" s="1"/>
  <c r="O322" i="1" s="1"/>
  <c r="F323" i="1"/>
  <c r="G323" i="1" s="1"/>
  <c r="F324" i="1"/>
  <c r="G324" i="1" s="1"/>
  <c r="F325" i="1"/>
  <c r="G325" i="1" s="1"/>
  <c r="F326" i="1"/>
  <c r="G326" i="1" s="1"/>
  <c r="N326" i="1" s="1"/>
  <c r="F327" i="1"/>
  <c r="G327" i="1" s="1"/>
  <c r="F328" i="1"/>
  <c r="G328" i="1" s="1"/>
  <c r="F329" i="1"/>
  <c r="G329" i="1" s="1"/>
  <c r="N329" i="1" s="1"/>
  <c r="F330" i="1"/>
  <c r="G330" i="1" s="1"/>
  <c r="F331" i="1"/>
  <c r="G331" i="1" s="1"/>
  <c r="N331" i="1" s="1"/>
  <c r="F332" i="1"/>
  <c r="G332" i="1" s="1"/>
  <c r="F333" i="1"/>
  <c r="G333" i="1" s="1"/>
  <c r="F334" i="1"/>
  <c r="G334" i="1" s="1"/>
  <c r="N334" i="1" s="1"/>
  <c r="F335" i="1"/>
  <c r="G335" i="1" s="1"/>
  <c r="F336" i="1"/>
  <c r="G336" i="1" s="1"/>
  <c r="N336" i="1" s="1"/>
  <c r="F337" i="1"/>
  <c r="G337" i="1" s="1"/>
  <c r="F338" i="1"/>
  <c r="G338" i="1" s="1"/>
  <c r="N338" i="1" s="1"/>
  <c r="F339" i="1"/>
  <c r="G339" i="1" s="1"/>
  <c r="N339" i="1" s="1"/>
  <c r="F340" i="1"/>
  <c r="G340" i="1" s="1"/>
  <c r="F341" i="1"/>
  <c r="G341" i="1" s="1"/>
  <c r="F342" i="1"/>
  <c r="G342" i="1" s="1"/>
  <c r="N342" i="1" s="1"/>
  <c r="F343" i="1"/>
  <c r="G343" i="1" s="1"/>
  <c r="F344" i="1"/>
  <c r="G344" i="1" s="1"/>
  <c r="F345" i="1"/>
  <c r="G345" i="1" s="1"/>
  <c r="F346" i="1"/>
  <c r="G346" i="1" s="1"/>
  <c r="O346" i="1" s="1"/>
  <c r="F347" i="1"/>
  <c r="G347" i="1" s="1"/>
  <c r="F348" i="1"/>
  <c r="G348" i="1" s="1"/>
  <c r="F349" i="1"/>
  <c r="G349" i="1" s="1"/>
  <c r="F350" i="1"/>
  <c r="G350" i="1" s="1"/>
  <c r="N350" i="1" s="1"/>
  <c r="F351" i="1"/>
  <c r="G351" i="1" s="1"/>
  <c r="N351" i="1" s="1"/>
  <c r="F352" i="1"/>
  <c r="G352" i="1" s="1"/>
  <c r="N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N361" i="1" s="1"/>
  <c r="F362" i="1"/>
  <c r="G362" i="1" s="1"/>
  <c r="F363" i="1"/>
  <c r="G363" i="1" s="1"/>
  <c r="N363" i="1" s="1"/>
  <c r="F364" i="1"/>
  <c r="G364" i="1" s="1"/>
  <c r="F365" i="1"/>
  <c r="G365" i="1" s="1"/>
  <c r="F366" i="1"/>
  <c r="G366" i="1" s="1"/>
  <c r="F367" i="1"/>
  <c r="G367" i="1" s="1"/>
  <c r="N367" i="1" s="1"/>
  <c r="F368" i="1"/>
  <c r="G368" i="1" s="1"/>
  <c r="F369" i="1"/>
  <c r="G369" i="1" s="1"/>
  <c r="N369" i="1" s="1"/>
  <c r="F370" i="1"/>
  <c r="G370" i="1" s="1"/>
  <c r="F371" i="1"/>
  <c r="G371" i="1" s="1"/>
  <c r="N371" i="1" s="1"/>
  <c r="F372" i="1"/>
  <c r="G372" i="1" s="1"/>
  <c r="F373" i="1"/>
  <c r="G373" i="1" s="1"/>
  <c r="F374" i="1"/>
  <c r="G374" i="1" s="1"/>
  <c r="F375" i="1"/>
  <c r="G375" i="1" s="1"/>
  <c r="N375" i="1" s="1"/>
  <c r="F376" i="1"/>
  <c r="G376" i="1" s="1"/>
  <c r="N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N382" i="1" s="1"/>
  <c r="F383" i="1"/>
  <c r="G383" i="1" s="1"/>
  <c r="F384" i="1"/>
  <c r="G384" i="1" s="1"/>
  <c r="F385" i="1"/>
  <c r="G385" i="1" s="1"/>
  <c r="F386" i="1"/>
  <c r="G386" i="1" s="1"/>
  <c r="N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N399" i="1" s="1"/>
  <c r="F400" i="1"/>
  <c r="G400" i="1" s="1"/>
  <c r="N400" i="1" s="1"/>
  <c r="F401" i="1"/>
  <c r="G401" i="1" s="1"/>
  <c r="N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N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N414" i="1" s="1"/>
  <c r="F415" i="1"/>
  <c r="G415" i="1" s="1"/>
  <c r="F416" i="1"/>
  <c r="G416" i="1" s="1"/>
  <c r="F417" i="1"/>
  <c r="G417" i="1" s="1"/>
  <c r="N417" i="1" s="1"/>
  <c r="F418" i="1"/>
  <c r="G418" i="1" s="1"/>
  <c r="F419" i="1"/>
  <c r="G419" i="1" s="1"/>
  <c r="N419" i="1" s="1"/>
  <c r="F420" i="1"/>
  <c r="G420" i="1" s="1"/>
  <c r="F421" i="1"/>
  <c r="G421" i="1" s="1"/>
  <c r="F422" i="1"/>
  <c r="G422" i="1" s="1"/>
  <c r="N422" i="1" s="1"/>
  <c r="F423" i="1"/>
  <c r="G423" i="1" s="1"/>
  <c r="F424" i="1"/>
  <c r="G424" i="1" s="1"/>
  <c r="N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N430" i="1" s="1"/>
  <c r="F431" i="1"/>
  <c r="G431" i="1" s="1"/>
  <c r="F432" i="1"/>
  <c r="G432" i="1" s="1"/>
  <c r="N432" i="1" s="1"/>
  <c r="F433" i="1"/>
  <c r="G433" i="1" s="1"/>
  <c r="N433" i="1" s="1"/>
  <c r="F434" i="1"/>
  <c r="G434" i="1" s="1"/>
  <c r="F435" i="1"/>
  <c r="G435" i="1" s="1"/>
  <c r="N435" i="1" s="1"/>
  <c r="F436" i="1"/>
  <c r="G436" i="1" s="1"/>
  <c r="F437" i="1"/>
  <c r="G437" i="1" s="1"/>
  <c r="F438" i="1"/>
  <c r="G438" i="1" s="1"/>
  <c r="F439" i="1"/>
  <c r="G439" i="1" s="1"/>
  <c r="N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N450" i="1" s="1"/>
  <c r="F451" i="1"/>
  <c r="G451" i="1" s="1"/>
  <c r="F452" i="1"/>
  <c r="G452" i="1" s="1"/>
  <c r="F453" i="1"/>
  <c r="G453" i="1" s="1"/>
  <c r="F454" i="1"/>
  <c r="G454" i="1" s="1"/>
  <c r="F455" i="1"/>
  <c r="G455" i="1" s="1"/>
  <c r="N455" i="1" s="1"/>
  <c r="F456" i="1"/>
  <c r="G456" i="1" s="1"/>
  <c r="N456" i="1" s="1"/>
  <c r="F457" i="1"/>
  <c r="G457" i="1" s="1"/>
  <c r="F458" i="1"/>
  <c r="G458" i="1" s="1"/>
  <c r="F459" i="1"/>
  <c r="G459" i="1" s="1"/>
  <c r="N459" i="1" s="1"/>
  <c r="F460" i="1"/>
  <c r="G460" i="1" s="1"/>
  <c r="F461" i="1"/>
  <c r="G461" i="1" s="1"/>
  <c r="F462" i="1"/>
  <c r="G462" i="1" s="1"/>
  <c r="N462" i="1" s="1"/>
  <c r="F463" i="1"/>
  <c r="G463" i="1" s="1"/>
  <c r="F464" i="1"/>
  <c r="G464" i="1" s="1"/>
  <c r="N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N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N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N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N494" i="1" s="1"/>
  <c r="F495" i="1"/>
  <c r="G495" i="1" s="1"/>
  <c r="N495" i="1" s="1"/>
  <c r="F496" i="1"/>
  <c r="G496" i="1" s="1"/>
  <c r="N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N502" i="1" s="1"/>
  <c r="F503" i="1"/>
  <c r="G503" i="1" s="1"/>
  <c r="F504" i="1"/>
  <c r="G504" i="1" s="1"/>
  <c r="F505" i="1"/>
  <c r="G505" i="1" s="1"/>
  <c r="F506" i="1"/>
  <c r="G506" i="1" s="1"/>
  <c r="N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N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N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N529" i="1" s="1"/>
  <c r="F530" i="1"/>
  <c r="G530" i="1" s="1"/>
  <c r="F531" i="1"/>
  <c r="G531" i="1" s="1"/>
  <c r="N531" i="1" s="1"/>
  <c r="F532" i="1"/>
  <c r="G532" i="1" s="1"/>
  <c r="F533" i="1"/>
  <c r="G533" i="1" s="1"/>
  <c r="F534" i="1"/>
  <c r="G534" i="1" s="1"/>
  <c r="F535" i="1"/>
  <c r="G535" i="1" s="1"/>
  <c r="N535" i="1" s="1"/>
  <c r="F536" i="1"/>
  <c r="G536" i="1" s="1"/>
  <c r="N536" i="1" s="1"/>
  <c r="F537" i="1"/>
  <c r="G537" i="1" s="1"/>
  <c r="N537" i="1" s="1"/>
  <c r="F538" i="1"/>
  <c r="G538" i="1" s="1"/>
  <c r="N538" i="1" s="1"/>
  <c r="F539" i="1"/>
  <c r="G539" i="1" s="1"/>
  <c r="F540" i="1"/>
  <c r="G540" i="1" s="1"/>
  <c r="F541" i="1"/>
  <c r="G541" i="1" s="1"/>
  <c r="F542" i="1"/>
  <c r="G542" i="1" s="1"/>
  <c r="N542" i="1" s="1"/>
  <c r="F543" i="1"/>
  <c r="G543" i="1" s="1"/>
  <c r="F544" i="1"/>
  <c r="G544" i="1" s="1"/>
  <c r="F545" i="1"/>
  <c r="G545" i="1" s="1"/>
  <c r="F546" i="1"/>
  <c r="G546" i="1" s="1"/>
  <c r="F547" i="1"/>
  <c r="G547" i="1" s="1"/>
  <c r="N547" i="1" s="1"/>
  <c r="F548" i="1"/>
  <c r="G548" i="1" s="1"/>
  <c r="F549" i="1"/>
  <c r="G549" i="1" s="1"/>
  <c r="F550" i="1"/>
  <c r="G550" i="1" s="1"/>
  <c r="F551" i="1"/>
  <c r="G551" i="1" s="1"/>
  <c r="N551" i="1" s="1"/>
  <c r="F552" i="1"/>
  <c r="G552" i="1" s="1"/>
  <c r="N552" i="1" s="1"/>
  <c r="F553" i="1"/>
  <c r="G553" i="1" s="1"/>
  <c r="F554" i="1"/>
  <c r="G554" i="1" s="1"/>
  <c r="N554" i="1" s="1"/>
  <c r="F555" i="1"/>
  <c r="G555" i="1" s="1"/>
  <c r="F556" i="1"/>
  <c r="G556" i="1" s="1"/>
  <c r="F557" i="1"/>
  <c r="G557" i="1" s="1"/>
  <c r="F558" i="1"/>
  <c r="G558" i="1" s="1"/>
  <c r="N558" i="1" s="1"/>
  <c r="F559" i="1"/>
  <c r="G559" i="1" s="1"/>
  <c r="F560" i="1"/>
  <c r="G560" i="1" s="1"/>
  <c r="N560" i="1" s="1"/>
  <c r="F561" i="1"/>
  <c r="G561" i="1" s="1"/>
  <c r="N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N568" i="1" s="1"/>
  <c r="F569" i="1"/>
  <c r="G569" i="1" s="1"/>
  <c r="F570" i="1"/>
  <c r="G570" i="1" s="1"/>
  <c r="F571" i="1"/>
  <c r="G571" i="1" s="1"/>
  <c r="N571" i="1" s="1"/>
  <c r="F572" i="1"/>
  <c r="G572" i="1" s="1"/>
  <c r="F573" i="1"/>
  <c r="G573" i="1" s="1"/>
  <c r="F574" i="1"/>
  <c r="G574" i="1" s="1"/>
  <c r="F575" i="1"/>
  <c r="G575" i="1" s="1"/>
  <c r="F576" i="1"/>
  <c r="G576" i="1" s="1"/>
  <c r="N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N582" i="1" s="1"/>
  <c r="F583" i="1"/>
  <c r="G583" i="1" s="1"/>
  <c r="F584" i="1"/>
  <c r="G584" i="1" s="1"/>
  <c r="N584" i="1" s="1"/>
  <c r="F585" i="1"/>
  <c r="G585" i="1" s="1"/>
  <c r="F586" i="1"/>
  <c r="G586" i="1" s="1"/>
  <c r="F587" i="1"/>
  <c r="G587" i="1" s="1"/>
  <c r="N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N595" i="1" s="1"/>
  <c r="F596" i="1"/>
  <c r="G596" i="1" s="1"/>
  <c r="F597" i="1"/>
  <c r="G597" i="1" s="1"/>
  <c r="F598" i="1"/>
  <c r="G598" i="1" s="1"/>
  <c r="F599" i="1"/>
  <c r="G599" i="1" s="1"/>
  <c r="N599" i="1" s="1"/>
  <c r="F600" i="1"/>
  <c r="G600" i="1" s="1"/>
  <c r="F601" i="1"/>
  <c r="G601" i="1" s="1"/>
  <c r="F602" i="1"/>
  <c r="G602" i="1" s="1"/>
  <c r="N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N615" i="1" s="1"/>
  <c r="F616" i="1"/>
  <c r="G616" i="1" s="1"/>
  <c r="F617" i="1"/>
  <c r="G617" i="1" s="1"/>
  <c r="F618" i="1"/>
  <c r="G618" i="1" s="1"/>
  <c r="N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N635" i="1" s="1"/>
  <c r="F636" i="1"/>
  <c r="G636" i="1" s="1"/>
  <c r="F637" i="1"/>
  <c r="G637" i="1" s="1"/>
  <c r="F638" i="1"/>
  <c r="G638" i="1" s="1"/>
  <c r="F639" i="1"/>
  <c r="G639" i="1" s="1"/>
  <c r="N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N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N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N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N671" i="1" s="1"/>
  <c r="F672" i="1"/>
  <c r="G672" i="1" s="1"/>
  <c r="N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N681" i="1" s="1"/>
  <c r="F682" i="1"/>
  <c r="G682" i="1" s="1"/>
  <c r="N682" i="1" s="1"/>
  <c r="F683" i="1"/>
  <c r="G683" i="1" s="1"/>
  <c r="F684" i="1"/>
  <c r="G684" i="1" s="1"/>
  <c r="F685" i="1"/>
  <c r="G685" i="1" s="1"/>
  <c r="F686" i="1"/>
  <c r="G686" i="1" s="1"/>
  <c r="F687" i="1"/>
  <c r="G687" i="1" s="1"/>
  <c r="N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N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N704" i="1" s="1"/>
  <c r="F705" i="1"/>
  <c r="G705" i="1" s="1"/>
  <c r="F706" i="1"/>
  <c r="G706" i="1" s="1"/>
  <c r="N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N719" i="1" s="1"/>
  <c r="F720" i="1"/>
  <c r="G720" i="1" s="1"/>
  <c r="N720" i="1" s="1"/>
  <c r="F721" i="1"/>
  <c r="G721" i="1" s="1"/>
  <c r="O721" i="1" s="1"/>
  <c r="F722" i="1"/>
  <c r="G722" i="1" s="1"/>
  <c r="F723" i="1"/>
  <c r="G723" i="1" s="1"/>
  <c r="N723" i="1" s="1"/>
  <c r="F724" i="1"/>
  <c r="G724" i="1" s="1"/>
  <c r="F725" i="1"/>
  <c r="G725" i="1" s="1"/>
  <c r="F726" i="1"/>
  <c r="G726" i="1" s="1"/>
  <c r="N726" i="1" s="1"/>
  <c r="F727" i="1"/>
  <c r="G727" i="1" s="1"/>
  <c r="F728" i="1"/>
  <c r="G728" i="1" s="1"/>
  <c r="F729" i="1"/>
  <c r="G729" i="1" s="1"/>
  <c r="F730" i="1"/>
  <c r="G730" i="1" s="1"/>
  <c r="N730" i="1" s="1"/>
  <c r="F731" i="1"/>
  <c r="G731" i="1" s="1"/>
  <c r="N731" i="1" s="1"/>
  <c r="F732" i="1"/>
  <c r="G732" i="1" s="1"/>
  <c r="F733" i="1"/>
  <c r="G733" i="1" s="1"/>
  <c r="F734" i="1"/>
  <c r="G734" i="1" s="1"/>
  <c r="N734" i="1" s="1"/>
  <c r="F735" i="1"/>
  <c r="G735" i="1" s="1"/>
  <c r="F736" i="1"/>
  <c r="G736" i="1" s="1"/>
  <c r="N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N750" i="1" s="1"/>
  <c r="F751" i="1"/>
  <c r="G751" i="1" s="1"/>
  <c r="N751" i="1" s="1"/>
  <c r="F752" i="1"/>
  <c r="G752" i="1" s="1"/>
  <c r="F753" i="1"/>
  <c r="G753" i="1" s="1"/>
  <c r="N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N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N767" i="1" s="1"/>
  <c r="F768" i="1"/>
  <c r="G768" i="1" s="1"/>
  <c r="F769" i="1"/>
  <c r="G769" i="1" s="1"/>
  <c r="N769" i="1" s="1"/>
  <c r="F770" i="1"/>
  <c r="G770" i="1" s="1"/>
  <c r="F771" i="1"/>
  <c r="G771" i="1" s="1"/>
  <c r="N771" i="1" s="1"/>
  <c r="F772" i="1"/>
  <c r="G772" i="1" s="1"/>
  <c r="F773" i="1"/>
  <c r="G773" i="1" s="1"/>
  <c r="F774" i="1"/>
  <c r="G774" i="1" s="1"/>
  <c r="N774" i="1" s="1"/>
  <c r="F775" i="1"/>
  <c r="G775" i="1" s="1"/>
  <c r="F776" i="1"/>
  <c r="G776" i="1" s="1"/>
  <c r="N776" i="1" s="1"/>
  <c r="F777" i="1"/>
  <c r="G777" i="1" s="1"/>
  <c r="F778" i="1"/>
  <c r="G778" i="1" s="1"/>
  <c r="N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N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N800" i="1" s="1"/>
  <c r="F801" i="1"/>
  <c r="G801" i="1" s="1"/>
  <c r="N801" i="1" s="1"/>
  <c r="F802" i="1"/>
  <c r="G802" i="1" s="1"/>
  <c r="N802" i="1" s="1"/>
  <c r="F803" i="1"/>
  <c r="G803" i="1" s="1"/>
  <c r="F804" i="1"/>
  <c r="G804" i="1" s="1"/>
  <c r="F805" i="1"/>
  <c r="G805" i="1" s="1"/>
  <c r="F806" i="1"/>
  <c r="G806" i="1" s="1"/>
  <c r="F807" i="1"/>
  <c r="G807" i="1" s="1"/>
  <c r="N807" i="1" s="1"/>
  <c r="F808" i="1"/>
  <c r="G808" i="1" s="1"/>
  <c r="F809" i="1"/>
  <c r="G809" i="1" s="1"/>
  <c r="N809" i="1" s="1"/>
  <c r="F810" i="1"/>
  <c r="G810" i="1" s="1"/>
  <c r="N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N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N824" i="1" s="1"/>
  <c r="F825" i="1"/>
  <c r="G825" i="1" s="1"/>
  <c r="F826" i="1"/>
  <c r="G826" i="1" s="1"/>
  <c r="N826" i="1" s="1"/>
  <c r="F827" i="1"/>
  <c r="G827" i="1" s="1"/>
  <c r="N827" i="1" s="1"/>
  <c r="F828" i="1"/>
  <c r="G828" i="1" s="1"/>
  <c r="F829" i="1"/>
  <c r="G829" i="1" s="1"/>
  <c r="F830" i="1"/>
  <c r="G830" i="1" s="1"/>
  <c r="F831" i="1"/>
  <c r="G831" i="1" s="1"/>
  <c r="N831" i="1" s="1"/>
  <c r="F832" i="1"/>
  <c r="G832" i="1" s="1"/>
  <c r="F833" i="1"/>
  <c r="G833" i="1" s="1"/>
  <c r="F834" i="1"/>
  <c r="G834" i="1" s="1"/>
  <c r="F835" i="1"/>
  <c r="G835" i="1" s="1"/>
  <c r="N835" i="1" s="1"/>
  <c r="F836" i="1"/>
  <c r="G836" i="1" s="1"/>
  <c r="F837" i="1"/>
  <c r="G837" i="1" s="1"/>
  <c r="F838" i="1"/>
  <c r="G838" i="1" s="1"/>
  <c r="N838" i="1" s="1"/>
  <c r="F839" i="1"/>
  <c r="G839" i="1" s="1"/>
  <c r="N839" i="1" s="1"/>
  <c r="F840" i="1"/>
  <c r="G840" i="1" s="1"/>
  <c r="F841" i="1"/>
  <c r="G841" i="1" s="1"/>
  <c r="F842" i="1"/>
  <c r="G842" i="1" s="1"/>
  <c r="N842" i="1" s="1"/>
  <c r="F843" i="1"/>
  <c r="G843" i="1" s="1"/>
  <c r="N843" i="1" s="1"/>
  <c r="F844" i="1"/>
  <c r="G844" i="1" s="1"/>
  <c r="F845" i="1"/>
  <c r="G845" i="1" s="1"/>
  <c r="F846" i="1"/>
  <c r="G846" i="1" s="1"/>
  <c r="N846" i="1" s="1"/>
  <c r="F847" i="1"/>
  <c r="G847" i="1" s="1"/>
  <c r="N847" i="1" s="1"/>
  <c r="F848" i="1"/>
  <c r="G848" i="1" s="1"/>
  <c r="F849" i="1"/>
  <c r="G849" i="1" s="1"/>
  <c r="F850" i="1"/>
  <c r="G850" i="1" s="1"/>
  <c r="N850" i="1" s="1"/>
  <c r="F851" i="1"/>
  <c r="G851" i="1" s="1"/>
  <c r="F852" i="1"/>
  <c r="G852" i="1" s="1"/>
  <c r="F853" i="1"/>
  <c r="G853" i="1" s="1"/>
  <c r="F854" i="1"/>
  <c r="G854" i="1" s="1"/>
  <c r="N854" i="1" s="1"/>
  <c r="F855" i="1"/>
  <c r="G855" i="1" s="1"/>
  <c r="F856" i="1"/>
  <c r="G856" i="1" s="1"/>
  <c r="F857" i="1"/>
  <c r="G857" i="1" s="1"/>
  <c r="F858" i="1"/>
  <c r="G858" i="1" s="1"/>
  <c r="N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N865" i="1" s="1"/>
  <c r="F866" i="1"/>
  <c r="G866" i="1" s="1"/>
  <c r="F867" i="1"/>
  <c r="G867" i="1" s="1"/>
  <c r="N867" i="1" s="1"/>
  <c r="F868" i="1"/>
  <c r="G868" i="1" s="1"/>
  <c r="F869" i="1"/>
  <c r="G869" i="1" s="1"/>
  <c r="F870" i="1"/>
  <c r="G870" i="1" s="1"/>
  <c r="N870" i="1" s="1"/>
  <c r="F871" i="1"/>
  <c r="G871" i="1" s="1"/>
  <c r="F872" i="1"/>
  <c r="G872" i="1" s="1"/>
  <c r="N872" i="1" s="1"/>
  <c r="F873" i="1"/>
  <c r="G873" i="1" s="1"/>
  <c r="N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N881" i="1" s="1"/>
  <c r="F882" i="1"/>
  <c r="G882" i="1" s="1"/>
  <c r="N882" i="1" s="1"/>
  <c r="F883" i="1"/>
  <c r="G883" i="1" s="1"/>
  <c r="N883" i="1" s="1"/>
  <c r="F884" i="1"/>
  <c r="G884" i="1" s="1"/>
  <c r="F885" i="1"/>
  <c r="G885" i="1" s="1"/>
  <c r="F886" i="1"/>
  <c r="G886" i="1" s="1"/>
  <c r="F887" i="1"/>
  <c r="G887" i="1" s="1"/>
  <c r="N887" i="1" s="1"/>
  <c r="F888" i="1"/>
  <c r="G888" i="1" s="1"/>
  <c r="N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N896" i="1" s="1"/>
  <c r="F897" i="1"/>
  <c r="G897" i="1" s="1"/>
  <c r="O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N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N918" i="1" s="1"/>
  <c r="F919" i="1"/>
  <c r="G919" i="1" s="1"/>
  <c r="F920" i="1"/>
  <c r="G920" i="1" s="1"/>
  <c r="F921" i="1"/>
  <c r="G921" i="1" s="1"/>
  <c r="F922" i="1"/>
  <c r="G922" i="1" s="1"/>
  <c r="F923" i="1"/>
  <c r="G923" i="1" s="1"/>
  <c r="N923" i="1" s="1"/>
  <c r="F924" i="1"/>
  <c r="G924" i="1" s="1"/>
  <c r="F925" i="1"/>
  <c r="G925" i="1" s="1"/>
  <c r="F926" i="1"/>
  <c r="G926" i="1" s="1"/>
  <c r="F927" i="1"/>
  <c r="G927" i="1" s="1"/>
  <c r="N927" i="1" s="1"/>
  <c r="F928" i="1"/>
  <c r="G928" i="1" s="1"/>
  <c r="F929" i="1"/>
  <c r="G929" i="1" s="1"/>
  <c r="F930" i="1"/>
  <c r="G930" i="1" s="1"/>
  <c r="N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N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N942" i="1" s="1"/>
  <c r="F943" i="1"/>
  <c r="G943" i="1" s="1"/>
  <c r="F944" i="1"/>
  <c r="G944" i="1" s="1"/>
  <c r="F945" i="1"/>
  <c r="G945" i="1" s="1"/>
  <c r="N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N952" i="1" s="1"/>
  <c r="F953" i="1"/>
  <c r="G953" i="1" s="1"/>
  <c r="F954" i="1"/>
  <c r="G954" i="1" s="1"/>
  <c r="F955" i="1"/>
  <c r="G955" i="1" s="1"/>
  <c r="N955" i="1" s="1"/>
  <c r="F956" i="1"/>
  <c r="G956" i="1" s="1"/>
  <c r="F957" i="1"/>
  <c r="G957" i="1" s="1"/>
  <c r="F958" i="1"/>
  <c r="G958" i="1" s="1"/>
  <c r="F959" i="1"/>
  <c r="G959" i="1" s="1"/>
  <c r="N959" i="1" s="1"/>
  <c r="F960" i="1"/>
  <c r="G960" i="1" s="1"/>
  <c r="F961" i="1"/>
  <c r="G961" i="1" s="1"/>
  <c r="F962" i="1"/>
  <c r="G962" i="1" s="1"/>
  <c r="F963" i="1"/>
  <c r="G963" i="1" s="1"/>
  <c r="N963" i="1" s="1"/>
  <c r="F964" i="1"/>
  <c r="G964" i="1" s="1"/>
  <c r="F965" i="1"/>
  <c r="G965" i="1" s="1"/>
  <c r="F966" i="1"/>
  <c r="G966" i="1" s="1"/>
  <c r="F967" i="1"/>
  <c r="G967" i="1" s="1"/>
  <c r="N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N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N986" i="1" s="1"/>
  <c r="F987" i="1"/>
  <c r="G987" i="1" s="1"/>
  <c r="N987" i="1" s="1"/>
  <c r="F988" i="1"/>
  <c r="G988" i="1" s="1"/>
  <c r="F989" i="1"/>
  <c r="G989" i="1" s="1"/>
  <c r="F990" i="1"/>
  <c r="G990" i="1" s="1"/>
  <c r="N990" i="1" s="1"/>
  <c r="F991" i="1"/>
  <c r="G991" i="1" s="1"/>
  <c r="N991" i="1" s="1"/>
  <c r="F992" i="1"/>
  <c r="G992" i="1" s="1"/>
  <c r="N992" i="1" s="1"/>
  <c r="F993" i="1"/>
  <c r="G993" i="1" s="1"/>
  <c r="N993" i="1" s="1"/>
  <c r="F994" i="1"/>
  <c r="G994" i="1" s="1"/>
  <c r="N994" i="1" s="1"/>
  <c r="F995" i="1"/>
  <c r="G995" i="1" s="1"/>
  <c r="N995" i="1" s="1"/>
  <c r="F996" i="1"/>
  <c r="G996" i="1" s="1"/>
  <c r="F997" i="1"/>
  <c r="G997" i="1" s="1"/>
  <c r="F998" i="1"/>
  <c r="G998" i="1" s="1"/>
  <c r="N998" i="1" s="1"/>
  <c r="F999" i="1"/>
  <c r="G999" i="1" s="1"/>
  <c r="F1000" i="1"/>
  <c r="G1000" i="1" s="1"/>
  <c r="N1000" i="1" s="1"/>
  <c r="F1001" i="1"/>
  <c r="G1001" i="1" s="1"/>
  <c r="F1002" i="1"/>
  <c r="G1002" i="1" s="1"/>
  <c r="F1003" i="1"/>
  <c r="G1003" i="1" s="1"/>
  <c r="N1003" i="1" s="1"/>
  <c r="F1004" i="1"/>
  <c r="G1004" i="1" s="1"/>
  <c r="F1005" i="1"/>
  <c r="G1005" i="1" s="1"/>
  <c r="F1006" i="1"/>
  <c r="G1006" i="1" s="1"/>
  <c r="F1007" i="1"/>
  <c r="G1007" i="1" s="1"/>
  <c r="N1007" i="1" s="1"/>
  <c r="F1008" i="1"/>
  <c r="G1008" i="1" s="1"/>
  <c r="F1009" i="1"/>
  <c r="G1009" i="1" s="1"/>
  <c r="F1010" i="1"/>
  <c r="G1010" i="1" s="1"/>
  <c r="N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N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N1025" i="1" s="1"/>
  <c r="F1026" i="1"/>
  <c r="G1026" i="1" s="1"/>
  <c r="F1027" i="1"/>
  <c r="G1027" i="1" s="1"/>
  <c r="N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N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N1040" i="1" s="1"/>
  <c r="F1041" i="1"/>
  <c r="G1041" i="1" s="1"/>
  <c r="F1042" i="1"/>
  <c r="G1042" i="1" s="1"/>
  <c r="N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N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N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N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N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N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N1104" i="1" s="1"/>
  <c r="F1105" i="1"/>
  <c r="G1105" i="1" s="1"/>
  <c r="F1106" i="1"/>
  <c r="G1106" i="1" s="1"/>
  <c r="F1107" i="1"/>
  <c r="G1107" i="1" s="1"/>
  <c r="N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N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N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2" i="1"/>
  <c r="G2" i="1" s="1"/>
  <c r="N1116" i="1" l="1"/>
  <c r="N1100" i="1"/>
  <c r="N1052" i="1"/>
  <c r="N1036" i="1"/>
  <c r="N1004" i="1"/>
  <c r="N988" i="1"/>
  <c r="N980" i="1"/>
  <c r="N948" i="1"/>
  <c r="N932" i="1"/>
  <c r="N908" i="1"/>
  <c r="N892" i="1"/>
  <c r="N884" i="1"/>
  <c r="N876" i="1"/>
  <c r="N868" i="1"/>
  <c r="N828" i="1"/>
  <c r="N820" i="1"/>
  <c r="N748" i="1"/>
  <c r="N716" i="1"/>
  <c r="N676" i="1"/>
  <c r="N612" i="1"/>
  <c r="N604" i="1"/>
  <c r="N580" i="1"/>
  <c r="N556" i="1"/>
  <c r="N540" i="1"/>
  <c r="N508" i="1"/>
  <c r="N492" i="1"/>
  <c r="N476" i="1"/>
  <c r="N444" i="1"/>
  <c r="N428" i="1"/>
  <c r="N396" i="1"/>
  <c r="N388" i="1"/>
  <c r="N372" i="1"/>
  <c r="N364" i="1"/>
  <c r="N340" i="1"/>
  <c r="N324" i="1"/>
  <c r="N316" i="1"/>
  <c r="N276" i="1"/>
  <c r="N164" i="1"/>
  <c r="N156" i="1"/>
  <c r="N140" i="1"/>
  <c r="N124" i="1"/>
  <c r="N116" i="1"/>
  <c r="N100" i="1"/>
  <c r="N84" i="1"/>
  <c r="N44" i="1"/>
  <c r="N20" i="1"/>
  <c r="O811" i="1"/>
  <c r="O579" i="1"/>
  <c r="N1093" i="1"/>
  <c r="N861" i="1"/>
  <c r="N573" i="1"/>
  <c r="N405" i="1"/>
  <c r="N1086" i="1"/>
  <c r="O1156" i="1"/>
  <c r="N1149" i="1"/>
  <c r="N1005" i="1"/>
  <c r="N853" i="1"/>
  <c r="N797" i="1"/>
  <c r="N741" i="1"/>
  <c r="N725" i="1"/>
  <c r="N709" i="1"/>
  <c r="N701" i="1"/>
  <c r="N661" i="1"/>
  <c r="N589" i="1"/>
  <c r="N549" i="1"/>
  <c r="N533" i="1"/>
  <c r="N469" i="1"/>
  <c r="N437" i="1"/>
  <c r="O1067" i="1"/>
  <c r="N563" i="1"/>
  <c r="O563" i="1"/>
  <c r="O1153" i="1"/>
  <c r="N258" i="1"/>
  <c r="O258" i="1"/>
  <c r="O984" i="1"/>
  <c r="N728" i="1"/>
  <c r="O728" i="1"/>
  <c r="O1157" i="1"/>
  <c r="O1149" i="1"/>
  <c r="O1141" i="1"/>
  <c r="O1133" i="1"/>
  <c r="O1125" i="1"/>
  <c r="O1117" i="1"/>
  <c r="O1109" i="1"/>
  <c r="O1101" i="1"/>
  <c r="O1093" i="1"/>
  <c r="O1085" i="1"/>
  <c r="O1077" i="1"/>
  <c r="O1069" i="1"/>
  <c r="O1061" i="1"/>
  <c r="O1053" i="1"/>
  <c r="O1045" i="1"/>
  <c r="O1037" i="1"/>
  <c r="O1029" i="1"/>
  <c r="O1021" i="1"/>
  <c r="O1013" i="1"/>
  <c r="O1005" i="1"/>
  <c r="O997" i="1"/>
  <c r="O989" i="1"/>
  <c r="O981" i="1"/>
  <c r="O973" i="1"/>
  <c r="O965" i="1"/>
  <c r="O957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677" i="1"/>
  <c r="O1148" i="1"/>
  <c r="O1140" i="1"/>
  <c r="O1132" i="1"/>
  <c r="O1124" i="1"/>
  <c r="O1116" i="1"/>
  <c r="O1108" i="1"/>
  <c r="O1100" i="1"/>
  <c r="O1092" i="1"/>
  <c r="O1084" i="1"/>
  <c r="O1076" i="1"/>
  <c r="O1068" i="1"/>
  <c r="O1060" i="1"/>
  <c r="O1052" i="1"/>
  <c r="O1044" i="1"/>
  <c r="O1036" i="1"/>
  <c r="O1028" i="1"/>
  <c r="O1020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84" i="1"/>
  <c r="O676" i="1"/>
  <c r="O668" i="1"/>
  <c r="O660" i="1"/>
  <c r="O652" i="1"/>
  <c r="O644" i="1"/>
  <c r="O636" i="1"/>
  <c r="O628" i="1"/>
  <c r="O620" i="1"/>
  <c r="O612" i="1"/>
  <c r="O604" i="1"/>
  <c r="O596" i="1"/>
  <c r="N365" i="1"/>
  <c r="N341" i="1"/>
  <c r="N189" i="1"/>
  <c r="N181" i="1"/>
  <c r="N173" i="1"/>
  <c r="N133" i="1"/>
  <c r="N109" i="1"/>
  <c r="N85" i="1"/>
  <c r="N61" i="1"/>
  <c r="N37" i="1"/>
  <c r="N21" i="1"/>
  <c r="N13" i="1"/>
  <c r="O1155" i="1"/>
  <c r="O1147" i="1"/>
  <c r="O1139" i="1"/>
  <c r="O1131" i="1"/>
  <c r="O1123" i="1"/>
  <c r="O1115" i="1"/>
  <c r="O1107" i="1"/>
  <c r="O1099" i="1"/>
  <c r="O1091" i="1"/>
  <c r="O1083" i="1"/>
  <c r="O1075" i="1"/>
  <c r="O1059" i="1"/>
  <c r="O1051" i="1"/>
  <c r="O1043" i="1"/>
  <c r="O1035" i="1"/>
  <c r="O1027" i="1"/>
  <c r="O1019" i="1"/>
  <c r="O1003" i="1"/>
  <c r="O955" i="1"/>
  <c r="O939" i="1"/>
  <c r="O891" i="1"/>
  <c r="O875" i="1"/>
  <c r="O827" i="1"/>
  <c r="O763" i="1"/>
  <c r="O747" i="1"/>
  <c r="O699" i="1"/>
  <c r="O683" i="1"/>
  <c r="O1154" i="1"/>
  <c r="O1146" i="1"/>
  <c r="O1138" i="1"/>
  <c r="O1130" i="1"/>
  <c r="O1122" i="1"/>
  <c r="O1114" i="1"/>
  <c r="O1106" i="1"/>
  <c r="O1098" i="1"/>
  <c r="O1090" i="1"/>
  <c r="O1082" i="1"/>
  <c r="O1074" i="1"/>
  <c r="O1066" i="1"/>
  <c r="O1058" i="1"/>
  <c r="O1050" i="1"/>
  <c r="O1042" i="1"/>
  <c r="O1034" i="1"/>
  <c r="O1026" i="1"/>
  <c r="O1018" i="1"/>
  <c r="O1010" i="1"/>
  <c r="O1002" i="1"/>
  <c r="O994" i="1"/>
  <c r="O986" i="1"/>
  <c r="O978" i="1"/>
  <c r="O970" i="1"/>
  <c r="O642" i="1"/>
  <c r="O514" i="1"/>
  <c r="O410" i="1"/>
  <c r="O1145" i="1"/>
  <c r="O1137" i="1"/>
  <c r="O1129" i="1"/>
  <c r="O1121" i="1"/>
  <c r="O1113" i="1"/>
  <c r="O1105" i="1"/>
  <c r="O1097" i="1"/>
  <c r="O1089" i="1"/>
  <c r="O1081" i="1"/>
  <c r="O1073" i="1"/>
  <c r="O1065" i="1"/>
  <c r="O1057" i="1"/>
  <c r="O1049" i="1"/>
  <c r="O1041" i="1"/>
  <c r="O1025" i="1"/>
  <c r="O977" i="1"/>
  <c r="O961" i="1"/>
  <c r="O913" i="1"/>
  <c r="O849" i="1"/>
  <c r="O833" i="1"/>
  <c r="O785" i="1"/>
  <c r="O769" i="1"/>
  <c r="O705" i="1"/>
  <c r="N154" i="1"/>
  <c r="O154" i="1"/>
  <c r="N90" i="1"/>
  <c r="O90" i="1"/>
  <c r="O1160" i="1"/>
  <c r="O1152" i="1"/>
  <c r="O1144" i="1"/>
  <c r="O1136" i="1"/>
  <c r="O1128" i="1"/>
  <c r="O1120" i="1"/>
  <c r="O1112" i="1"/>
  <c r="O1104" i="1"/>
  <c r="O1096" i="1"/>
  <c r="O1088" i="1"/>
  <c r="O1080" i="1"/>
  <c r="O1072" i="1"/>
  <c r="O1064" i="1"/>
  <c r="O1056" i="1"/>
  <c r="O1048" i="1"/>
  <c r="O1040" i="1"/>
  <c r="O1032" i="1"/>
  <c r="O1024" i="1"/>
  <c r="O1016" i="1"/>
  <c r="O1008" i="1"/>
  <c r="O1000" i="1"/>
  <c r="O992" i="1"/>
  <c r="O976" i="1"/>
  <c r="O968" i="1"/>
  <c r="O960" i="1"/>
  <c r="O952" i="1"/>
  <c r="O944" i="1"/>
  <c r="O936" i="1"/>
  <c r="O920" i="1"/>
  <c r="O872" i="1"/>
  <c r="O856" i="1"/>
  <c r="O808" i="1"/>
  <c r="O792" i="1"/>
  <c r="O744" i="1"/>
  <c r="O624" i="1"/>
  <c r="O504" i="1"/>
  <c r="O440" i="1"/>
  <c r="O1159" i="1"/>
  <c r="O1151" i="1"/>
  <c r="O1143" i="1"/>
  <c r="O1135" i="1"/>
  <c r="O1127" i="1"/>
  <c r="O1119" i="1"/>
  <c r="O1111" i="1"/>
  <c r="O1103" i="1"/>
  <c r="O1095" i="1"/>
  <c r="O1087" i="1"/>
  <c r="O1079" i="1"/>
  <c r="O1071" i="1"/>
  <c r="O1063" i="1"/>
  <c r="O1055" i="1"/>
  <c r="O1047" i="1"/>
  <c r="O1039" i="1"/>
  <c r="O1031" i="1"/>
  <c r="O1023" i="1"/>
  <c r="O1015" i="1"/>
  <c r="O1007" i="1"/>
  <c r="O999" i="1"/>
  <c r="O991" i="1"/>
  <c r="O983" i="1"/>
  <c r="O975" i="1"/>
  <c r="O967" i="1"/>
  <c r="O959" i="1"/>
  <c r="O951" i="1"/>
  <c r="O943" i="1"/>
  <c r="O935" i="1"/>
  <c r="O927" i="1"/>
  <c r="O919" i="1"/>
  <c r="O911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N248" i="1"/>
  <c r="O248" i="1"/>
  <c r="N56" i="1"/>
  <c r="N32" i="1"/>
  <c r="N24" i="1"/>
  <c r="N16" i="1"/>
  <c r="O1158" i="1"/>
  <c r="O1150" i="1"/>
  <c r="O1142" i="1"/>
  <c r="O1134" i="1"/>
  <c r="O1126" i="1"/>
  <c r="O1118" i="1"/>
  <c r="O1110" i="1"/>
  <c r="O1102" i="1"/>
  <c r="O1094" i="1"/>
  <c r="O1086" i="1"/>
  <c r="O1078" i="1"/>
  <c r="O1070" i="1"/>
  <c r="O1062" i="1"/>
  <c r="O1054" i="1"/>
  <c r="O1046" i="1"/>
  <c r="O1038" i="1"/>
  <c r="O1030" i="1"/>
  <c r="O1022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1014" i="1"/>
  <c r="O1006" i="1"/>
  <c r="O998" i="1"/>
  <c r="O990" i="1"/>
  <c r="O982" i="1"/>
  <c r="O974" i="1"/>
  <c r="O966" i="1"/>
  <c r="O958" i="1"/>
  <c r="O950" i="1"/>
  <c r="O942" i="1"/>
  <c r="O934" i="1"/>
  <c r="O926" i="1"/>
  <c r="O918" i="1"/>
  <c r="O910" i="1"/>
  <c r="O902" i="1"/>
  <c r="O894" i="1"/>
  <c r="O886" i="1"/>
  <c r="O878" i="1"/>
  <c r="O870" i="1"/>
  <c r="O862" i="1"/>
  <c r="O854" i="1"/>
  <c r="O846" i="1"/>
  <c r="O838" i="1"/>
  <c r="O830" i="1"/>
  <c r="O822" i="1"/>
  <c r="O814" i="1"/>
  <c r="O806" i="1"/>
  <c r="O798" i="1"/>
  <c r="O790" i="1"/>
  <c r="O782" i="1"/>
  <c r="O774" i="1"/>
  <c r="O766" i="1"/>
  <c r="O758" i="1"/>
  <c r="O750" i="1"/>
  <c r="O742" i="1"/>
  <c r="O734" i="1"/>
  <c r="O726" i="1"/>
  <c r="O718" i="1"/>
  <c r="O710" i="1"/>
  <c r="O702" i="1"/>
  <c r="O694" i="1"/>
  <c r="O686" i="1"/>
  <c r="O678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54" i="1"/>
  <c r="O446" i="1"/>
  <c r="O438" i="1"/>
  <c r="O430" i="1"/>
  <c r="O422" i="1"/>
  <c r="O414" i="1"/>
  <c r="O406" i="1"/>
  <c r="O588" i="1"/>
  <c r="O580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4" i="1"/>
  <c r="O436" i="1"/>
  <c r="O428" i="1"/>
  <c r="O420" i="1"/>
  <c r="O412" i="1"/>
  <c r="O404" i="1"/>
  <c r="O1011" i="1"/>
  <c r="O995" i="1"/>
  <c r="O987" i="1"/>
  <c r="O979" i="1"/>
  <c r="O971" i="1"/>
  <c r="O963" i="1"/>
  <c r="O947" i="1"/>
  <c r="O931" i="1"/>
  <c r="O923" i="1"/>
  <c r="O915" i="1"/>
  <c r="O907" i="1"/>
  <c r="O899" i="1"/>
  <c r="O883" i="1"/>
  <c r="O867" i="1"/>
  <c r="O859" i="1"/>
  <c r="O851" i="1"/>
  <c r="O843" i="1"/>
  <c r="O835" i="1"/>
  <c r="O819" i="1"/>
  <c r="O803" i="1"/>
  <c r="O795" i="1"/>
  <c r="O787" i="1"/>
  <c r="O779" i="1"/>
  <c r="O771" i="1"/>
  <c r="O755" i="1"/>
  <c r="O739" i="1"/>
  <c r="O731" i="1"/>
  <c r="O723" i="1"/>
  <c r="O715" i="1"/>
  <c r="O707" i="1"/>
  <c r="O691" i="1"/>
  <c r="O675" i="1"/>
  <c r="O667" i="1"/>
  <c r="O659" i="1"/>
  <c r="O651" i="1"/>
  <c r="O643" i="1"/>
  <c r="O635" i="1"/>
  <c r="O627" i="1"/>
  <c r="O619" i="1"/>
  <c r="O611" i="1"/>
  <c r="O603" i="1"/>
  <c r="O595" i="1"/>
  <c r="O587" i="1"/>
  <c r="O571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650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386" i="1"/>
  <c r="O378" i="1"/>
  <c r="O354" i="1"/>
  <c r="O314" i="1"/>
  <c r="O290" i="1"/>
  <c r="O282" i="1"/>
  <c r="O250" i="1"/>
  <c r="O226" i="1"/>
  <c r="O218" i="1"/>
  <c r="O194" i="1"/>
  <c r="O186" i="1"/>
  <c r="O162" i="1"/>
  <c r="O130" i="1"/>
  <c r="O122" i="1"/>
  <c r="O98" i="1"/>
  <c r="O58" i="1"/>
  <c r="O34" i="1"/>
  <c r="O26" i="1"/>
  <c r="O1033" i="1"/>
  <c r="O1017" i="1"/>
  <c r="O1009" i="1"/>
  <c r="O1001" i="1"/>
  <c r="O993" i="1"/>
  <c r="O985" i="1"/>
  <c r="O969" i="1"/>
  <c r="O953" i="1"/>
  <c r="O945" i="1"/>
  <c r="O937" i="1"/>
  <c r="O929" i="1"/>
  <c r="O921" i="1"/>
  <c r="O905" i="1"/>
  <c r="O889" i="1"/>
  <c r="O881" i="1"/>
  <c r="O873" i="1"/>
  <c r="O865" i="1"/>
  <c r="O857" i="1"/>
  <c r="O841" i="1"/>
  <c r="O825" i="1"/>
  <c r="O817" i="1"/>
  <c r="O809" i="1"/>
  <c r="O801" i="1"/>
  <c r="O793" i="1"/>
  <c r="O777" i="1"/>
  <c r="O761" i="1"/>
  <c r="O753" i="1"/>
  <c r="O745" i="1"/>
  <c r="O737" i="1"/>
  <c r="O729" i="1"/>
  <c r="O713" i="1"/>
  <c r="O697" i="1"/>
  <c r="O689" i="1"/>
  <c r="O681" i="1"/>
  <c r="O673" i="1"/>
  <c r="O665" i="1"/>
  <c r="O657" i="1"/>
  <c r="O649" i="1"/>
  <c r="O641" i="1"/>
  <c r="O633" i="1"/>
  <c r="O625" i="1"/>
  <c r="O617" i="1"/>
  <c r="O609" i="1"/>
  <c r="O601" i="1"/>
  <c r="O593" i="1"/>
  <c r="O585" i="1"/>
  <c r="O577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928" i="1"/>
  <c r="O912" i="1"/>
  <c r="O904" i="1"/>
  <c r="O896" i="1"/>
  <c r="O888" i="1"/>
  <c r="O880" i="1"/>
  <c r="O864" i="1"/>
  <c r="O848" i="1"/>
  <c r="O840" i="1"/>
  <c r="O832" i="1"/>
  <c r="O824" i="1"/>
  <c r="O816" i="1"/>
  <c r="O800" i="1"/>
  <c r="O784" i="1"/>
  <c r="O776" i="1"/>
  <c r="O768" i="1"/>
  <c r="O760" i="1"/>
  <c r="O752" i="1"/>
  <c r="O736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16" i="1"/>
  <c r="O608" i="1"/>
  <c r="O600" i="1"/>
  <c r="O592" i="1"/>
  <c r="O584" i="1"/>
  <c r="O576" i="1"/>
  <c r="O568" i="1"/>
  <c r="O560" i="1"/>
  <c r="O552" i="1"/>
  <c r="O544" i="1"/>
  <c r="O536" i="1"/>
  <c r="O528" i="1"/>
  <c r="O520" i="1"/>
  <c r="O512" i="1"/>
  <c r="O496" i="1"/>
  <c r="O488" i="1"/>
  <c r="O480" i="1"/>
  <c r="O472" i="1"/>
  <c r="O464" i="1"/>
  <c r="O456" i="1"/>
  <c r="O448" i="1"/>
  <c r="O432" i="1"/>
  <c r="O424" i="1"/>
  <c r="O416" i="1"/>
  <c r="O408" i="1"/>
  <c r="O400" i="1"/>
  <c r="O392" i="1"/>
  <c r="O384" i="1"/>
  <c r="O376" i="1"/>
  <c r="O368" i="1"/>
  <c r="O360" i="1"/>
  <c r="O352" i="1"/>
  <c r="O344" i="1"/>
  <c r="O312" i="1"/>
  <c r="O280" i="1"/>
  <c r="O216" i="1"/>
  <c r="O152" i="1"/>
  <c r="O120" i="1"/>
  <c r="O88" i="1"/>
  <c r="O56" i="1"/>
  <c r="O24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402" i="1"/>
  <c r="O394" i="1"/>
  <c r="O370" i="1"/>
  <c r="O362" i="1"/>
  <c r="O338" i="1"/>
  <c r="O330" i="1"/>
  <c r="O306" i="1"/>
  <c r="O298" i="1"/>
  <c r="O274" i="1"/>
  <c r="O266" i="1"/>
  <c r="O242" i="1"/>
  <c r="O234" i="1"/>
  <c r="O210" i="1"/>
  <c r="O202" i="1"/>
  <c r="O178" i="1"/>
  <c r="O170" i="1"/>
  <c r="O146" i="1"/>
  <c r="O138" i="1"/>
  <c r="O114" i="1"/>
  <c r="O106" i="1"/>
  <c r="O82" i="1"/>
  <c r="O74" i="1"/>
  <c r="O50" i="1"/>
  <c r="O42" i="1"/>
  <c r="O18" i="1"/>
  <c r="O10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336" i="1"/>
  <c r="O328" i="1"/>
  <c r="O320" i="1"/>
  <c r="O304" i="1"/>
  <c r="O296" i="1"/>
  <c r="O288" i="1"/>
  <c r="O272" i="1"/>
  <c r="O264" i="1"/>
  <c r="O256" i="1"/>
  <c r="O240" i="1"/>
  <c r="O232" i="1"/>
  <c r="O224" i="1"/>
  <c r="O208" i="1"/>
  <c r="O200" i="1"/>
  <c r="O192" i="1"/>
  <c r="O176" i="1"/>
  <c r="O168" i="1"/>
  <c r="O160" i="1"/>
  <c r="O144" i="1"/>
  <c r="O136" i="1"/>
  <c r="O128" i="1"/>
  <c r="O112" i="1"/>
  <c r="O104" i="1"/>
  <c r="O96" i="1"/>
  <c r="O80" i="1"/>
  <c r="O72" i="1"/>
  <c r="O64" i="1"/>
  <c r="O48" i="1"/>
  <c r="O40" i="1"/>
  <c r="O32" i="1"/>
  <c r="O16" i="1"/>
  <c r="O8" i="1"/>
  <c r="O2" i="1"/>
  <c r="N2" i="1"/>
</calcChain>
</file>

<file path=xl/sharedStrings.xml><?xml version="1.0" encoding="utf-8"?>
<sst xmlns="http://schemas.openxmlformats.org/spreadsheetml/2006/main" count="6092" uniqueCount="4505">
  <si>
    <t>ESTADO</t>
  </si>
  <si>
    <t>MUNICIPIO</t>
  </si>
  <si>
    <t>PARROQUIA</t>
  </si>
  <si>
    <t>MIRANDA</t>
  </si>
  <si>
    <t>ACEVEDO</t>
  </si>
  <si>
    <t>ARAGUITA</t>
  </si>
  <si>
    <t>AREVALO GONZALEZ</t>
  </si>
  <si>
    <t>CAPAYA</t>
  </si>
  <si>
    <t>CAUCAGUA</t>
  </si>
  <si>
    <t>PANAQUIRE</t>
  </si>
  <si>
    <t>RIVAS</t>
  </si>
  <si>
    <t>EL CAFÉ</t>
  </si>
  <si>
    <t>MARIZAPA</t>
  </si>
  <si>
    <t>LOS CLAVELES</t>
  </si>
  <si>
    <t>ANDRES BELLO</t>
  </si>
  <si>
    <t>CUMBO</t>
  </si>
  <si>
    <t>SAN JOSE DE BARLOVENTO</t>
  </si>
  <si>
    <t>BARUTA</t>
  </si>
  <si>
    <t>EL CAFETAL</t>
  </si>
  <si>
    <t>LAS MINAS</t>
  </si>
  <si>
    <t>NUESTRA SEÑORA DEL ROSARIO</t>
  </si>
  <si>
    <t>BRION</t>
  </si>
  <si>
    <t>HIGUEROTE</t>
  </si>
  <si>
    <t>CURIEPE</t>
  </si>
  <si>
    <t>TACARIGUA DE BRION</t>
  </si>
  <si>
    <t>BUROZ</t>
  </si>
  <si>
    <t>MAMPORAL</t>
  </si>
  <si>
    <t>CARRIZAL</t>
  </si>
  <si>
    <t>CHACAO</t>
  </si>
  <si>
    <t>CRISTOBAL ROJAS</t>
  </si>
  <si>
    <t>CHARALLAVE</t>
  </si>
  <si>
    <t>LAS BRISAS</t>
  </si>
  <si>
    <t>EL HATILLO</t>
  </si>
  <si>
    <t>SANTA ROSA DE PALERMO</t>
  </si>
  <si>
    <t>GUAICAIPURO</t>
  </si>
  <si>
    <t>ALTAGACIA DE LA MONTAÑA</t>
  </si>
  <si>
    <t>CECILIO ACOSTA</t>
  </si>
  <si>
    <t>LOS TEQUES</t>
  </si>
  <si>
    <t>EL JARILLO</t>
  </si>
  <si>
    <t>SAN PEDRO</t>
  </si>
  <si>
    <t>TACATA</t>
  </si>
  <si>
    <t>PARACOTOS</t>
  </si>
  <si>
    <t>INDEPENDENCIA</t>
  </si>
  <si>
    <t>CARTANAL</t>
  </si>
  <si>
    <t>SANTA TERESA DEL TUY</t>
  </si>
  <si>
    <t>LANDER</t>
  </si>
  <si>
    <t>LA DEMOCRACIA</t>
  </si>
  <si>
    <t>OCUMARE DEL TUY</t>
  </si>
  <si>
    <t xml:space="preserve">SANTA BARBARA </t>
  </si>
  <si>
    <t>LOS SALIAS</t>
  </si>
  <si>
    <t>SAN ANTONIO DE LOS ALTOS</t>
  </si>
  <si>
    <t>PAEZ</t>
  </si>
  <si>
    <t>RIO CHICO</t>
  </si>
  <si>
    <t>EL GUAPO</t>
  </si>
  <si>
    <t>TACARIGUA DE LA LAGINA</t>
  </si>
  <si>
    <t>PAPARO</t>
  </si>
  <si>
    <t>SAN FERNANDO DEL GUAPO</t>
  </si>
  <si>
    <t>PAZ CASTILLO</t>
  </si>
  <si>
    <t>SANTA LUCIA DEL TUY</t>
  </si>
  <si>
    <t>PEDRO GUAL</t>
  </si>
  <si>
    <t>CUPIRA</t>
  </si>
  <si>
    <t>MACHURUCUTO</t>
  </si>
  <si>
    <t>PLAZA</t>
  </si>
  <si>
    <t>GAURENAS</t>
  </si>
  <si>
    <t>SIMON BOLIVAR</t>
  </si>
  <si>
    <t>SAN ANTONIO DE YARE</t>
  </si>
  <si>
    <t>SAN FRANCISCO DE YARE</t>
  </si>
  <si>
    <t>URDANETA</t>
  </si>
  <si>
    <t>CUA</t>
  </si>
  <si>
    <t>NUEVA CUA</t>
  </si>
  <si>
    <t>SUCRE</t>
  </si>
  <si>
    <t>LEONCIO MARTINEZ</t>
  </si>
  <si>
    <t>CAUCAGUITA</t>
  </si>
  <si>
    <t>FILAS DE MARICHE</t>
  </si>
  <si>
    <t>LA DOLORITA</t>
  </si>
  <si>
    <t>PETARE</t>
  </si>
  <si>
    <t>ZAMORA</t>
  </si>
  <si>
    <t>GUATIRE</t>
  </si>
  <si>
    <t>ARAIRA</t>
  </si>
  <si>
    <t>ARAGUA</t>
  </si>
  <si>
    <t>BOLIVAR</t>
  </si>
  <si>
    <t>CAMATAGUA</t>
  </si>
  <si>
    <t>CARMEN DE CURA</t>
  </si>
  <si>
    <t>FRANCISCO LINARES ALCANTARA</t>
  </si>
  <si>
    <t>SANTA RITA</t>
  </si>
  <si>
    <t>FRANCISCO DE MIRANDA</t>
  </si>
  <si>
    <t>MONSEÑOR FELICIANO GONZALEZ</t>
  </si>
  <si>
    <t>GIRARDOT</t>
  </si>
  <si>
    <t>PEDRO JOSE OVALLES</t>
  </si>
  <si>
    <t>JOAQUIN CRESPO</t>
  </si>
  <si>
    <t>JOSE CDASANOVA GODOY</t>
  </si>
  <si>
    <t>MADRE MARIA DE SAN JOSE</t>
  </si>
  <si>
    <t>ANDRES ELOY BLANCO</t>
  </si>
  <si>
    <t>LOS TACARIGUA</t>
  </si>
  <si>
    <t>LAS DELICIAS</t>
  </si>
  <si>
    <t>CHORONI</t>
  </si>
  <si>
    <t>JOSE ANGEL LAMAS</t>
  </si>
  <si>
    <t>SANTA CRUZ</t>
  </si>
  <si>
    <t>JOSE FELIX RIBAS</t>
  </si>
  <si>
    <t>CASTOR NIEVE RIOS</t>
  </si>
  <si>
    <t>LAS GUACAMAYAS</t>
  </si>
  <si>
    <t>PAO DE ZARATE</t>
  </si>
  <si>
    <t>ZUATA</t>
  </si>
  <si>
    <t>JOSE RAFAEL REVENGA</t>
  </si>
  <si>
    <t>EL CONSEJO</t>
  </si>
  <si>
    <t>LIBERTADOR</t>
  </si>
  <si>
    <t>PALO NEGRO</t>
  </si>
  <si>
    <t>SAN MARTIN DE PORRES</t>
  </si>
  <si>
    <t>MARIO BRICEÑO IRAGORRY</t>
  </si>
  <si>
    <t>EL LIMON</t>
  </si>
  <si>
    <t>CAÑA DE AZUCAR</t>
  </si>
  <si>
    <t>OCUMARE DE LA COSTA DE ORO</t>
  </si>
  <si>
    <t>OCUMARE DE LA COSTA</t>
  </si>
  <si>
    <t>SAN CASIMIRO</t>
  </si>
  <si>
    <t>GUIRIPA</t>
  </si>
  <si>
    <t>OLLAS DE CARAMACATE</t>
  </si>
  <si>
    <t>VALLE MORIN</t>
  </si>
  <si>
    <t>SAN SEBASTIAN</t>
  </si>
  <si>
    <t>SANTIAGO MARIÑO</t>
  </si>
  <si>
    <t>TURMERO</t>
  </si>
  <si>
    <t>AREVALO APONTE</t>
  </si>
  <si>
    <t>CHUAO</t>
  </si>
  <si>
    <t>SAMAN DE GUERE</t>
  </si>
  <si>
    <t>ALFREDO PACHECO MIRANDA</t>
  </si>
  <si>
    <t>SANTOS MICHELENEA</t>
  </si>
  <si>
    <t>TIARA</t>
  </si>
  <si>
    <t>CAGUA</t>
  </si>
  <si>
    <t>BELLA VISTA</t>
  </si>
  <si>
    <t>TOVAR</t>
  </si>
  <si>
    <t>LA PEÑITAS</t>
  </si>
  <si>
    <t>SAN FRANCISCO DE CARA</t>
  </si>
  <si>
    <t>TAGUAY</t>
  </si>
  <si>
    <t>VILLA DE CURA</t>
  </si>
  <si>
    <t>MAGDALENO</t>
  </si>
  <si>
    <t>SAN FRANCISCO DE ASIS</t>
  </si>
  <si>
    <t>VALLES DE TUCUTUNEMO</t>
  </si>
  <si>
    <t>AUGUSTO MIJARES</t>
  </si>
  <si>
    <t>APURE</t>
  </si>
  <si>
    <t>ACHAGUAS</t>
  </si>
  <si>
    <t>APURITO</t>
  </si>
  <si>
    <t>EL YAGUAL</t>
  </si>
  <si>
    <t>GUACHARA</t>
  </si>
  <si>
    <t>MUCURITAS</t>
  </si>
  <si>
    <t>QUESERAS DE LMEDIO</t>
  </si>
  <si>
    <t>BIRUACA</t>
  </si>
  <si>
    <t>MUÑOZ</t>
  </si>
  <si>
    <t>BRUZUAL</t>
  </si>
  <si>
    <t>MANTECAL</t>
  </si>
  <si>
    <t>QUINTERO</t>
  </si>
  <si>
    <t>RINCON HONDO</t>
  </si>
  <si>
    <t>SAN VICENTE</t>
  </si>
  <si>
    <t>PEDRO CAMEJO</t>
  </si>
  <si>
    <t>SAN JUAN DE PAYARA</t>
  </si>
  <si>
    <t>CODAZZI</t>
  </si>
  <si>
    <t>CUNAVICHE</t>
  </si>
  <si>
    <t>SAN FERNANDO</t>
  </si>
  <si>
    <t>EL RECREO</t>
  </si>
  <si>
    <t>PEÑALVER</t>
  </si>
  <si>
    <t>SAN FRAFAEL DE ATAMAICA</t>
  </si>
  <si>
    <t>MUNICIPIO PAEZ</t>
  </si>
  <si>
    <t>GUASDALITO</t>
  </si>
  <si>
    <t>ARAMENDI</t>
  </si>
  <si>
    <t>EL AMPARO</t>
  </si>
  <si>
    <t>SAN CAMILO</t>
  </si>
  <si>
    <t>URDANETE</t>
  </si>
  <si>
    <t>ROMULO GALLEGOS</t>
  </si>
  <si>
    <t>ELORZA</t>
  </si>
  <si>
    <t>LA TRINIDAD</t>
  </si>
  <si>
    <t>ANZOATEGUI</t>
  </si>
  <si>
    <t>ANACO</t>
  </si>
  <si>
    <t>SAN JOAQUIN</t>
  </si>
  <si>
    <t>BUENA VISTA</t>
  </si>
  <si>
    <t>CACHIPO</t>
  </si>
  <si>
    <t>ARAGUA DE BARCELONA</t>
  </si>
  <si>
    <t>DIEGO BAUTISTA URBANEJA</t>
  </si>
  <si>
    <t>LECHERIA</t>
  </si>
  <si>
    <t>EL MORRO</t>
  </si>
  <si>
    <t>FERNANDO PEÑALVER</t>
  </si>
  <si>
    <t>PUERTO PIRITU</t>
  </si>
  <si>
    <t>SAN MIGUEL</t>
  </si>
  <si>
    <t>SAN FRANCISO DEL CARMEN CARVAJAL</t>
  </si>
  <si>
    <t>VALLE DE GUANAPE</t>
  </si>
  <si>
    <t>SANTA BARBARA</t>
  </si>
  <si>
    <t>ATAPIRIRE</t>
  </si>
  <si>
    <t>BOCA DEL PAO</t>
  </si>
  <si>
    <t>EL PAO</t>
  </si>
  <si>
    <t>PARIAGUAN</t>
  </si>
  <si>
    <t>GUANIPA</t>
  </si>
  <si>
    <t>SAN JOSE DE GUANIPA</t>
  </si>
  <si>
    <t>GUANTA</t>
  </si>
  <si>
    <t>CHORRERON</t>
  </si>
  <si>
    <t>MAMO</t>
  </si>
  <si>
    <t>SOLEDAD</t>
  </si>
  <si>
    <t>JOSE GREGORIO MONAGAS</t>
  </si>
  <si>
    <t>MAPIRE</t>
  </si>
  <si>
    <t>PIAR</t>
  </si>
  <si>
    <t>SANTA CLARA</t>
  </si>
  <si>
    <t>SAN DIEGO DE CABRUTICA</t>
  </si>
  <si>
    <t>UVERITO</t>
  </si>
  <si>
    <t>JUAN ANTONIO SOTILLO</t>
  </si>
  <si>
    <t>PUERTO LA CRUZ</t>
  </si>
  <si>
    <t>POZUELOS</t>
  </si>
  <si>
    <t>JUAN MANUEL CAJIGAL</t>
  </si>
  <si>
    <t>ONOTO</t>
  </si>
  <si>
    <t>SAN PABLO</t>
  </si>
  <si>
    <t>LIBERTAD</t>
  </si>
  <si>
    <t>SAN MATEO</t>
  </si>
  <si>
    <t>EL CARITO</t>
  </si>
  <si>
    <t>SANTA INES</t>
  </si>
  <si>
    <t>LA ROMEREÑA</t>
  </si>
  <si>
    <t>CLARINES</t>
  </si>
  <si>
    <t>GUANAPE</t>
  </si>
  <si>
    <t>SABANA DE UCHIRE</t>
  </si>
  <si>
    <t>PEDRO MARIA FREITES</t>
  </si>
  <si>
    <t>CANTAURA</t>
  </si>
  <si>
    <t>SANTA ROSA</t>
  </si>
  <si>
    <t>URICA</t>
  </si>
  <si>
    <t>PIRITU</t>
  </si>
  <si>
    <t>SAN FRANCISCO</t>
  </si>
  <si>
    <t>SAN JUAN DE CAPISTRANO</t>
  </si>
  <si>
    <t>BOCA DE UCHIRE</t>
  </si>
  <si>
    <t>BOCA DE CHAVEZ</t>
  </si>
  <si>
    <t>SANTA ANA</t>
  </si>
  <si>
    <t>PUEBLO NUEVO</t>
  </si>
  <si>
    <t>BERGANTIN</t>
  </si>
  <si>
    <t>CAIGUA</t>
  </si>
  <si>
    <t>EL CARMEN</t>
  </si>
  <si>
    <t>EL PILAR</t>
  </si>
  <si>
    <t>NARICUAL</t>
  </si>
  <si>
    <t>SAN CRISTOBAL</t>
  </si>
  <si>
    <t>SIMON RODRIGUEZ</t>
  </si>
  <si>
    <t>EDMUNDO BARRIOS</t>
  </si>
  <si>
    <t>MIGEUL OTERO SILVA</t>
  </si>
  <si>
    <t>SIR ARTHUR MC GREGOR</t>
  </si>
  <si>
    <t>EL CHAPARRO</t>
  </si>
  <si>
    <t>TOMAS ALFARO CALATRAVA</t>
  </si>
  <si>
    <t>AMAZONAS</t>
  </si>
  <si>
    <t>ALTO ORINOCO</t>
  </si>
  <si>
    <t>LA ESMERALDA</t>
  </si>
  <si>
    <t>HUACHAMACARE, ACANAÑA</t>
  </si>
  <si>
    <t>MARAWAKA, TOKY SHAMANAÑA</t>
  </si>
  <si>
    <t>MAVAKA</t>
  </si>
  <si>
    <t>SIERRA PARIMA, PARIMABE</t>
  </si>
  <si>
    <t>ATABAPO</t>
  </si>
  <si>
    <t>ATABAPO, SAN FERNANDO DE ATABAPO</t>
  </si>
  <si>
    <t>UCATA, LAJA LISA</t>
  </si>
  <si>
    <t>YAPACANA, MACURUCO</t>
  </si>
  <si>
    <t>CANAME, GUARINUMA</t>
  </si>
  <si>
    <t>ATURES</t>
  </si>
  <si>
    <t>FERNANDO GRION TOVAR, PUERTO AYACUCHO</t>
  </si>
  <si>
    <t>LUIS ALBERTO GOMEZ</t>
  </si>
  <si>
    <t>PAHUEÑA</t>
  </si>
  <si>
    <t>PLATANILLAL</t>
  </si>
  <si>
    <t>AUTANA</t>
  </si>
  <si>
    <t>SAMRIAPO</t>
  </si>
  <si>
    <t>SIPAPO</t>
  </si>
  <si>
    <t>MUNDUAPO</t>
  </si>
  <si>
    <t>GUAYAPO</t>
  </si>
  <si>
    <t>ISLA RATON</t>
  </si>
  <si>
    <t>MANAPIARE</t>
  </si>
  <si>
    <t>ALTO VENTUARI</t>
  </si>
  <si>
    <t>MEDIO VENTUARI</t>
  </si>
  <si>
    <t>BAJO VENTUARI</t>
  </si>
  <si>
    <t>MAROA</t>
  </si>
  <si>
    <t>VICTORINO</t>
  </si>
  <si>
    <t>COMUNIDAD</t>
  </si>
  <si>
    <t>RIO NEGRO</t>
  </si>
  <si>
    <t>CASIQUIARE, CURIMACARE</t>
  </si>
  <si>
    <t>COCUY</t>
  </si>
  <si>
    <t>SAN CARLOS DE RIO NEGRO</t>
  </si>
  <si>
    <t>SOLANO</t>
  </si>
  <si>
    <t>BARINAS</t>
  </si>
  <si>
    <t>ALBERTO ARVELO TORREALBA</t>
  </si>
  <si>
    <t>SABANETA</t>
  </si>
  <si>
    <t>JUAN ANTONIO RODRIGUEZ DOMINGUEZ</t>
  </si>
  <si>
    <t>EL CANTON</t>
  </si>
  <si>
    <t>SANTA CRUZ DE GUACAS</t>
  </si>
  <si>
    <t>PUERTO VIVAS</t>
  </si>
  <si>
    <t>ANTONIO JOSE DE SUCRE</t>
  </si>
  <si>
    <t>TICOPORO</t>
  </si>
  <si>
    <t>NICOLAS PULIDO</t>
  </si>
  <si>
    <t>ARISMENDI</t>
  </si>
  <si>
    <t>GUADARRAMA</t>
  </si>
  <si>
    <t>LA UNION</t>
  </si>
  <si>
    <t>SAN ANTONIO</t>
  </si>
  <si>
    <t>ALFREDO ARVELO</t>
  </si>
  <si>
    <t>SN SILVESTRE</t>
  </si>
  <si>
    <t>SANTA LUCIA</t>
  </si>
  <si>
    <t>TORUNOS</t>
  </si>
  <si>
    <t>ROMULO BETANCOURT</t>
  </si>
  <si>
    <t>CORAZON DE JESUS</t>
  </si>
  <si>
    <t>RAMON IGNACIO MENDEZ</t>
  </si>
  <si>
    <t>ALTO BARINAS</t>
  </si>
  <si>
    <t>MANUEL PALACIO FAJARDO</t>
  </si>
  <si>
    <t>DOMINGA ORTIZ DE PAEZ</t>
  </si>
  <si>
    <t>BARINITAS</t>
  </si>
  <si>
    <t>ALTAMIRA DE CACERES</t>
  </si>
  <si>
    <t>CALDERAS</t>
  </si>
  <si>
    <t>CRUZ PAREDES</t>
  </si>
  <si>
    <t>BARRANCAS</t>
  </si>
  <si>
    <t>EL SOCORRO</t>
  </si>
  <si>
    <t>MAZPARRITO</t>
  </si>
  <si>
    <t>EZEQUIEL ZAMORA</t>
  </si>
  <si>
    <t>PEDRO BREICEÑO MENDEZ</t>
  </si>
  <si>
    <t>JOSE IGNACIO DEL PUMAR</t>
  </si>
  <si>
    <t>OBISPOS</t>
  </si>
  <si>
    <t>LOS GUASIMITOS</t>
  </si>
  <si>
    <t>EL REAL</t>
  </si>
  <si>
    <t>LA LUZ</t>
  </si>
  <si>
    <t>PEDRAZA</t>
  </si>
  <si>
    <t>CIUDAD BOLIVIA</t>
  </si>
  <si>
    <t>JOSE IGNACIO BRICEÑO</t>
  </si>
  <si>
    <t>ROJAS</t>
  </si>
  <si>
    <t>DOLORES</t>
  </si>
  <si>
    <t>PALACIO FAJARDO</t>
  </si>
  <si>
    <t>SOSA</t>
  </si>
  <si>
    <t>CIUDAD DE NUTRIAS</t>
  </si>
  <si>
    <t>EL REGALO</t>
  </si>
  <si>
    <t>PUERTO NUTRIAS</t>
  </si>
  <si>
    <t>SANTA CATALINA</t>
  </si>
  <si>
    <t>CARONI</t>
  </si>
  <si>
    <t>CACHAMAY</t>
  </si>
  <si>
    <t>CHIRICA</t>
  </si>
  <si>
    <t>DALLA COSTA</t>
  </si>
  <si>
    <t>11 DE ABRIL</t>
  </si>
  <si>
    <t>UNARE</t>
  </si>
  <si>
    <t>UNIVERSIDAD</t>
  </si>
  <si>
    <t>VISTA AL SOL</t>
  </si>
  <si>
    <t>POZO VERDE</t>
  </si>
  <si>
    <t>YOCOIMA</t>
  </si>
  <si>
    <t>5 DE JULIO</t>
  </si>
  <si>
    <t>PUERTO ORDAZ</t>
  </si>
  <si>
    <t>CEDEÑO</t>
  </si>
  <si>
    <t>ALTAGRACIA</t>
  </si>
  <si>
    <t>ASCENCION FARRERAS</t>
  </si>
  <si>
    <t>GUANIAMO</t>
  </si>
  <si>
    <t>LA URBANA</t>
  </si>
  <si>
    <t>PIJIGUAOS</t>
  </si>
  <si>
    <t>EL CALLAO</t>
  </si>
  <si>
    <t>GRAN SABANA</t>
  </si>
  <si>
    <t>IKABARAU</t>
  </si>
  <si>
    <t>HERES</t>
  </si>
  <si>
    <t>CATEDRAL</t>
  </si>
  <si>
    <t>ZEA</t>
  </si>
  <si>
    <t>ORINOCO</t>
  </si>
  <si>
    <t>JOSE ANTONIO PAEZ</t>
  </si>
  <si>
    <t>MARHUANTA</t>
  </si>
  <si>
    <t>AGUA SALADA</t>
  </si>
  <si>
    <t>VISTA HERMOSA</t>
  </si>
  <si>
    <t>LA SABANITA</t>
  </si>
  <si>
    <t>PANAPANA</t>
  </si>
  <si>
    <t>PADRE PEDRO CHIEN</t>
  </si>
  <si>
    <t>PEDRO COVA</t>
  </si>
  <si>
    <t>UPATA</t>
  </si>
  <si>
    <t>ANGOSTURA</t>
  </si>
  <si>
    <t>RAUL LEONI</t>
  </si>
  <si>
    <t>BARCELONETA</t>
  </si>
  <si>
    <t>ROSCIO</t>
  </si>
  <si>
    <t>SALOM</t>
  </si>
  <si>
    <t>SIFONTES</t>
  </si>
  <si>
    <t>TUMEREMO</t>
  </si>
  <si>
    <t>SAN ISIDRO</t>
  </si>
  <si>
    <t>ARIPAO</t>
  </si>
  <si>
    <t>GUARATARO</t>
  </si>
  <si>
    <t>LAS MAJAFAS</t>
  </si>
  <si>
    <t>MOITACO</t>
  </si>
  <si>
    <t>CARABOBO</t>
  </si>
  <si>
    <t>BEJUMA</t>
  </si>
  <si>
    <t>CANOABO</t>
  </si>
  <si>
    <t>CARLOS ARVELO</t>
  </si>
  <si>
    <t>GUIGUE</t>
  </si>
  <si>
    <t>BELEN</t>
  </si>
  <si>
    <t>TACARIGUA</t>
  </si>
  <si>
    <t>DIEGO IBARRA</t>
  </si>
  <si>
    <t>MARIARA</t>
  </si>
  <si>
    <t>AGUAS CALIENTES</t>
  </si>
  <si>
    <t>GUACARA</t>
  </si>
  <si>
    <t>CIUDAD ALIANZA</t>
  </si>
  <si>
    <t>YAGUA</t>
  </si>
  <si>
    <t>JUAN JOSE MORA</t>
  </si>
  <si>
    <t>MORON</t>
  </si>
  <si>
    <t>URAMA</t>
  </si>
  <si>
    <t>TOCUYITO</t>
  </si>
  <si>
    <t>LOS GUAYOS</t>
  </si>
  <si>
    <t>MONTALBAN</t>
  </si>
  <si>
    <t>NAGUANAGUA</t>
  </si>
  <si>
    <t>URBANA NAGUANAGUA</t>
  </si>
  <si>
    <t>PUERTO CABELLO</t>
  </si>
  <si>
    <t>BARTOLOME SALOM</t>
  </si>
  <si>
    <t>DEMOCRACIA</t>
  </si>
  <si>
    <t>FRATERNIDAD</t>
  </si>
  <si>
    <t>GOAIGOAZA</t>
  </si>
  <si>
    <t>JUAN JOSE FLORES</t>
  </si>
  <si>
    <t>UNION</t>
  </si>
  <si>
    <t>BORBURATA</t>
  </si>
  <si>
    <t>PATANEMO</t>
  </si>
  <si>
    <t>SAN DIEGO</t>
  </si>
  <si>
    <t>VALENCIA</t>
  </si>
  <si>
    <t>URBANA CANDELARIA</t>
  </si>
  <si>
    <t>URBANA CATEDRAL</t>
  </si>
  <si>
    <t>URBANA EL SOCORRO</t>
  </si>
  <si>
    <t>URBANA MIGUEL PEÑA</t>
  </si>
  <si>
    <t>URBANA RAFAEL URDANETA</t>
  </si>
  <si>
    <t>URBANA SAN BLAS</t>
  </si>
  <si>
    <t>URBANA SAN JOSE</t>
  </si>
  <si>
    <t>URBANA SANTA ROSA</t>
  </si>
  <si>
    <t>RURAL NEGRO PRIMERO</t>
  </si>
  <si>
    <t>COJEDES</t>
  </si>
  <si>
    <t>JUAN DE MATA SUAREZ</t>
  </si>
  <si>
    <t>PAO DE SAN JUAN BAUTISTA</t>
  </si>
  <si>
    <t>TINAQUILLO</t>
  </si>
  <si>
    <t>EL BAUL</t>
  </si>
  <si>
    <t>LIMA BLANCO</t>
  </si>
  <si>
    <t>LA AGUADITA</t>
  </si>
  <si>
    <t>MACAPO</t>
  </si>
  <si>
    <t>RICAURTE</t>
  </si>
  <si>
    <t>LIBERTAD DE COJEDES</t>
  </si>
  <si>
    <t>SAN CARLOS DE AUSTRIA</t>
  </si>
  <si>
    <t>JUAN ANGEL BRAVO</t>
  </si>
  <si>
    <t>MANUEL MANRIQUE</t>
  </si>
  <si>
    <t>TINACO</t>
  </si>
  <si>
    <t>GENERAL EN JEFE JOSE LAURENCIO SILVA</t>
  </si>
  <si>
    <t>DELTA AMACURO</t>
  </si>
  <si>
    <t>ANTONIO DIAZ</t>
  </si>
  <si>
    <t>CURIAPO</t>
  </si>
  <si>
    <t>ALMIRANTE LUIS BRION</t>
  </si>
  <si>
    <t>FRANCISCO ANICETO LUGO</t>
  </si>
  <si>
    <t>MANUEL RENAUD</t>
  </si>
  <si>
    <t>PADRE BARRAL</t>
  </si>
  <si>
    <t>SANTOS DE ABELGAS</t>
  </si>
  <si>
    <t>CASACOIMA</t>
  </si>
  <si>
    <t>IMATACA</t>
  </si>
  <si>
    <t>JUAN BAUTISTA ARISMENDI</t>
  </si>
  <si>
    <t>MANUEL PIAR</t>
  </si>
  <si>
    <t>PEDERNALES</t>
  </si>
  <si>
    <t>LUIS BELTRAN PRIETO FIGUEROA</t>
  </si>
  <si>
    <t>TUCUPITA</t>
  </si>
  <si>
    <t>SAN JOSE</t>
  </si>
  <si>
    <t>JOSE VIDAL MARCANO</t>
  </si>
  <si>
    <t>LEONARDO RUIZ PINEDA</t>
  </si>
  <si>
    <t>MARISCAL ANTONIO JOSE DE SUCRE</t>
  </si>
  <si>
    <t>MONSEÑOR ARGIMIRO GARCIA</t>
  </si>
  <si>
    <t>VIRGEN DEL VALLE</t>
  </si>
  <si>
    <t>SAN RAFAEL</t>
  </si>
  <si>
    <t>JUAN MILLAN</t>
  </si>
  <si>
    <t>GUARICO</t>
  </si>
  <si>
    <t>CAMAGUÁN</t>
  </si>
  <si>
    <t>PUERTO MIRANDA</t>
  </si>
  <si>
    <t>CHAGUARAMAS</t>
  </si>
  <si>
    <t>EL CALVARIO</t>
  </si>
  <si>
    <t>EL RASTRO</t>
  </si>
  <si>
    <t>GUARDATINAJAS</t>
  </si>
  <si>
    <t>CAPITAL URBANA CALABOZO</t>
  </si>
  <si>
    <t>JOSÉ FÉLIX RIBAS</t>
  </si>
  <si>
    <t>TUCUPIDO</t>
  </si>
  <si>
    <t>SAN RAFAEL DE LAYA</t>
  </si>
  <si>
    <t>JOSÉ TADEO MONAGAS</t>
  </si>
  <si>
    <t>ALTAGRACIA DE ORITUCO</t>
  </si>
  <si>
    <t>SAN RAFAEL DE ORITUCO</t>
  </si>
  <si>
    <t>SAN FRANCISCO JAVIER DE LEZAMA</t>
  </si>
  <si>
    <t>PASO REAL DE MACAIRA</t>
  </si>
  <si>
    <t>CARLOS SOUBLETTE</t>
  </si>
  <si>
    <t>SAN FRANCISCO DE MACAIRA</t>
  </si>
  <si>
    <t>LIBERTAD DE ORITUCO</t>
  </si>
  <si>
    <t>JUAN GERMÁN ROSCIO</t>
  </si>
  <si>
    <t>CANTAGALLO</t>
  </si>
  <si>
    <t>SAN JUAN DE LOS MORROS</t>
  </si>
  <si>
    <t>PARAPARA</t>
  </si>
  <si>
    <t>JULIÁN MELLADO</t>
  </si>
  <si>
    <t>EL SOMBRERO</t>
  </si>
  <si>
    <t>LAS MERCEDES</t>
  </si>
  <si>
    <t>CABRUTA</t>
  </si>
  <si>
    <t>SANTA RITA DE MANAPIRE</t>
  </si>
  <si>
    <t>LEONARDO INFANTE</t>
  </si>
  <si>
    <t>VALLE DE LA PASCUA</t>
  </si>
  <si>
    <t>ESPINO</t>
  </si>
  <si>
    <t>ORTIZ</t>
  </si>
  <si>
    <t>SAN JOSÉ DE TIZNADOS</t>
  </si>
  <si>
    <t>SAN FRANCISCO DE TIZNADOS</t>
  </si>
  <si>
    <t>SAN LORENZO DE TIZNADOS</t>
  </si>
  <si>
    <t>PEDRO ZARAZA</t>
  </si>
  <si>
    <t>SAN JOSÉ DE UNARE</t>
  </si>
  <si>
    <t>ZARAZA</t>
  </si>
  <si>
    <t>SAN JERÓNIMO DE GUAYABAL</t>
  </si>
  <si>
    <t>GUAYABAL</t>
  </si>
  <si>
    <t>CAZORLA</t>
  </si>
  <si>
    <t>SAN JOSÉ DE GUARIBE</t>
  </si>
  <si>
    <t>SANTA MARÍA DE IPIRE</t>
  </si>
  <si>
    <t>ALTAMIRA</t>
  </si>
  <si>
    <t>ANDRÉS ELOY BLANCO</t>
  </si>
  <si>
    <t>MARIÑO</t>
  </si>
  <si>
    <t>RÓMULO GALLEGOS</t>
  </si>
  <si>
    <t>ANDRÉS MATA</t>
  </si>
  <si>
    <t>SAN JOSÉ DE AREOCUAR</t>
  </si>
  <si>
    <t>TAVERA ACOSTA</t>
  </si>
  <si>
    <t>RÍO CARIBE</t>
  </si>
  <si>
    <t>ANTONIO JOSÉ DE SUCRE</t>
  </si>
  <si>
    <t>EL MORRO DE PUERTO SANTO</t>
  </si>
  <si>
    <t>PUERTO SANTO</t>
  </si>
  <si>
    <t>SAN JUAN DE LAS GALDONAS</t>
  </si>
  <si>
    <t>BENÍTEZ</t>
  </si>
  <si>
    <t>EL RINCÓN</t>
  </si>
  <si>
    <t>GENERAL FRANCISCO ANTONIO VÁZQUEZ</t>
  </si>
  <si>
    <t>GUARAÚNOS</t>
  </si>
  <si>
    <t>TUNAPUICITO</t>
  </si>
  <si>
    <t>UNIÓN</t>
  </si>
  <si>
    <t>BERMÚDEZ</t>
  </si>
  <si>
    <t>SANTA TERESA</t>
  </si>
  <si>
    <t>BOLÍVAR</t>
  </si>
  <si>
    <t>MARACAPANA</t>
  </si>
  <si>
    <t>MARIGÜITAR</t>
  </si>
  <si>
    <t>CAJIGAL</t>
  </si>
  <si>
    <t>EL PAUJIL</t>
  </si>
  <si>
    <t>YAGUARAPARO</t>
  </si>
  <si>
    <t>CRUZ SALMERÓN ACOSTA</t>
  </si>
  <si>
    <t>ARAYA</t>
  </si>
  <si>
    <t>CHACOPATA</t>
  </si>
  <si>
    <t>MANICUARE</t>
  </si>
  <si>
    <t>TUNAPUY</t>
  </si>
  <si>
    <t>CAMPO ELÍAS</t>
  </si>
  <si>
    <t>IRAPA</t>
  </si>
  <si>
    <t>CAMPO CLARO</t>
  </si>
  <si>
    <t>MARABAL</t>
  </si>
  <si>
    <t>SAN ANTONIO DE IRAPA</t>
  </si>
  <si>
    <t>SORO</t>
  </si>
  <si>
    <t>MEJÍA</t>
  </si>
  <si>
    <t>SAN ANTONIO DEL GOLFO</t>
  </si>
  <si>
    <t>MONTES</t>
  </si>
  <si>
    <t>CUMANACOA</t>
  </si>
  <si>
    <t>ARENAS</t>
  </si>
  <si>
    <t>ARICAGUA</t>
  </si>
  <si>
    <t>COCOLLAR</t>
  </si>
  <si>
    <t>SAN LORENZO</t>
  </si>
  <si>
    <t>RIBERO</t>
  </si>
  <si>
    <t>CARIACO</t>
  </si>
  <si>
    <t>CATUARO</t>
  </si>
  <si>
    <t>RENDÓN</t>
  </si>
  <si>
    <t>SANTA MARÍA</t>
  </si>
  <si>
    <t>ALTAGRACIA CUMANÁ</t>
  </si>
  <si>
    <t>SANTA INÉS CUMANÁ</t>
  </si>
  <si>
    <t>VALENTÍN VALIENTE CUMANÁ</t>
  </si>
  <si>
    <t>AYACUCHO CUMANÁ</t>
  </si>
  <si>
    <t>SAN JUAN</t>
  </si>
  <si>
    <t>RAÚL LEONI</t>
  </si>
  <si>
    <t>GRAN MARISCAL</t>
  </si>
  <si>
    <t>VALDEZ</t>
  </si>
  <si>
    <t>CRISTÓBAL COLÓN</t>
  </si>
  <si>
    <t>BIDEAU</t>
  </si>
  <si>
    <t>PUNTA DE PIEDRAS</t>
  </si>
  <si>
    <t>GÜIRIA</t>
  </si>
  <si>
    <t>MONAGAS</t>
  </si>
  <si>
    <t>ACOSTA</t>
  </si>
  <si>
    <t>SAN ANTONIO DE MATURÍN</t>
  </si>
  <si>
    <t>SAN FRANCISCO DE MATURÍN</t>
  </si>
  <si>
    <t>AGUASAY</t>
  </si>
  <si>
    <t>CARIPITO</t>
  </si>
  <si>
    <t>CARIPE</t>
  </si>
  <si>
    <t>EL GUÁCHARO</t>
  </si>
  <si>
    <t>LA GUANOTA</t>
  </si>
  <si>
    <t>SABANA DE PIEDRA</t>
  </si>
  <si>
    <t>SAN AGUSTÍN</t>
  </si>
  <si>
    <t>TERESEN</t>
  </si>
  <si>
    <t>AREO</t>
  </si>
  <si>
    <t>CAPITAL CEDEÑO</t>
  </si>
  <si>
    <t>SAN FÉLIX DE CANTALICIO</t>
  </si>
  <si>
    <t>VIENTO FRESCO</t>
  </si>
  <si>
    <t>EL TEJERO</t>
  </si>
  <si>
    <t>PUNTA DE MATA</t>
  </si>
  <si>
    <t>LAS ALHUACAS</t>
  </si>
  <si>
    <t>TABASCA</t>
  </si>
  <si>
    <t>TEMBLADOR</t>
  </si>
  <si>
    <t>MATURÍN</t>
  </si>
  <si>
    <t>ALTO DE LOS GODOS</t>
  </si>
  <si>
    <t>BOQUERÓN</t>
  </si>
  <si>
    <t>LAS COCUIZAS</t>
  </si>
  <si>
    <t>LA CRUZ</t>
  </si>
  <si>
    <t>SAN SIMÓN</t>
  </si>
  <si>
    <t>EL COROZO</t>
  </si>
  <si>
    <t>EL FURRIAL</t>
  </si>
  <si>
    <t>JUSEPÍN</t>
  </si>
  <si>
    <t>LA PICA</t>
  </si>
  <si>
    <t>APARICIO</t>
  </si>
  <si>
    <t>ARAGUA DE MATURÍN</t>
  </si>
  <si>
    <t>CHAGUARAMAL</t>
  </si>
  <si>
    <t>EL PINTO</t>
  </si>
  <si>
    <t>GUANAGUANA</t>
  </si>
  <si>
    <t>LA TOSCANA</t>
  </si>
  <si>
    <t>TAGUAYA</t>
  </si>
  <si>
    <t>PUNCERES</t>
  </si>
  <si>
    <t>QUIRIQUIRE</t>
  </si>
  <si>
    <t>SANTA BÁRBARA</t>
  </si>
  <si>
    <t>MORÓN</t>
  </si>
  <si>
    <t>SOTILLO</t>
  </si>
  <si>
    <t>LOS BARRANCOS DE FAJARDO</t>
  </si>
  <si>
    <t>URACOA</t>
  </si>
  <si>
    <t>NUEVA ESPARTA</t>
  </si>
  <si>
    <t xml:space="preserve"> ANTOLÍN DEL CAMPO</t>
  </si>
  <si>
    <t>ANTOLÍN DEL CAMPO​</t>
  </si>
  <si>
    <t xml:space="preserve"> ARISMENDI</t>
  </si>
  <si>
    <t>ARISMENDI​</t>
  </si>
  <si>
    <t xml:space="preserve"> DÍAZ</t>
  </si>
  <si>
    <t>SAN JUAN BAUTISTA</t>
  </si>
  <si>
    <t>ZABALA​</t>
  </si>
  <si>
    <t xml:space="preserve"> GARCÍA</t>
  </si>
  <si>
    <t>GARCÍA​</t>
  </si>
  <si>
    <t>FRANCISCO FAJARDO​</t>
  </si>
  <si>
    <t xml:space="preserve"> GÓMEZ</t>
  </si>
  <si>
    <t>BOLÍVAR​</t>
  </si>
  <si>
    <t>GUEVARA​</t>
  </si>
  <si>
    <t>MATASIETE​</t>
  </si>
  <si>
    <t>SANTA ANA​</t>
  </si>
  <si>
    <t>SUCRE​</t>
  </si>
  <si>
    <t xml:space="preserve"> MANEIRO</t>
  </si>
  <si>
    <t>AGUIRRE​</t>
  </si>
  <si>
    <t>MANEIRO​</t>
  </si>
  <si>
    <t xml:space="preserve"> MARCANO</t>
  </si>
  <si>
    <t>ADRIÁN​</t>
  </si>
  <si>
    <t>JUAN GRIEGO​</t>
  </si>
  <si>
    <t xml:space="preserve"> MARIÑO</t>
  </si>
  <si>
    <t>MARIÑO​</t>
  </si>
  <si>
    <t xml:space="preserve"> MACANAO</t>
  </si>
  <si>
    <t>SAN FRANCISCO DE MACANAO​</t>
  </si>
  <si>
    <t>BOCA DE RÍO​</t>
  </si>
  <si>
    <t xml:space="preserve"> TUBORES</t>
  </si>
  <si>
    <t>TUBORES​</t>
  </si>
  <si>
    <t>LOS BARALES​</t>
  </si>
  <si>
    <t xml:space="preserve"> VILLALBA</t>
  </si>
  <si>
    <t>VICENTE FUENTES​</t>
  </si>
  <si>
    <t>VILLALBA​</t>
  </si>
  <si>
    <t>PORTUGUESA</t>
  </si>
  <si>
    <t>ARAURE</t>
  </si>
  <si>
    <t>RÍO ACARIGUA</t>
  </si>
  <si>
    <t>AGUA BLANCA</t>
  </si>
  <si>
    <t>ESTELLER</t>
  </si>
  <si>
    <t>PÍRITU</t>
  </si>
  <si>
    <t>UVERAL</t>
  </si>
  <si>
    <t>GUANARE</t>
  </si>
  <si>
    <t>CORDOVA</t>
  </si>
  <si>
    <t>SAN JOSÉ DE LA MONTAÑA</t>
  </si>
  <si>
    <t>SAN JUAN DE GUANAGUANARE</t>
  </si>
  <si>
    <t>VIRGEN DE COROMOTO</t>
  </si>
  <si>
    <t>GUANARITO</t>
  </si>
  <si>
    <t>TRINIDAD DE LA CAPILLA</t>
  </si>
  <si>
    <t>DIVINA PASTORA</t>
  </si>
  <si>
    <t>MONSEÑOR JOSÉ VICENTE DE UNDA</t>
  </si>
  <si>
    <t>CHABASQUÉN</t>
  </si>
  <si>
    <t>PEÑA BLANCA</t>
  </si>
  <si>
    <t>OSPINO</t>
  </si>
  <si>
    <t>APARICIÓN</t>
  </si>
  <si>
    <t>LA ESTACIÓN</t>
  </si>
  <si>
    <t>PÁEZ</t>
  </si>
  <si>
    <t>ACARIGUA</t>
  </si>
  <si>
    <t>PAYARA</t>
  </si>
  <si>
    <t>PIMPINELA</t>
  </si>
  <si>
    <t>RAMÓN PERAZA</t>
  </si>
  <si>
    <t>PAPELÓN</t>
  </si>
  <si>
    <t>CAÑO DELGADITO</t>
  </si>
  <si>
    <t>SAN GENARO DE BOCONOÍTO</t>
  </si>
  <si>
    <t>ANTOLÍN TOVAR ANQUINO</t>
  </si>
  <si>
    <t>BOCONOÍTO</t>
  </si>
  <si>
    <t>SAN RAFAEL DE ONOTO</t>
  </si>
  <si>
    <t>SANTA FÉ</t>
  </si>
  <si>
    <t>THELMO MORLES</t>
  </si>
  <si>
    <t>SANTA ROSALÍA</t>
  </si>
  <si>
    <t>FLORIDA</t>
  </si>
  <si>
    <t>EL PLAYÓN</t>
  </si>
  <si>
    <t>BISCUCUYBISCUCUY</t>
  </si>
  <si>
    <t>CONCEPCIÓN</t>
  </si>
  <si>
    <t>SAN JOSÉ DE SAGUAZ</t>
  </si>
  <si>
    <t>SAN RAFAEL DE PALO ALZADO</t>
  </si>
  <si>
    <t>UVENCIO ANTONIO VELÁSQUEZ</t>
  </si>
  <si>
    <t>VILLA ROSA</t>
  </si>
  <si>
    <t>TURÉN</t>
  </si>
  <si>
    <t>VILLA BRUZUAL</t>
  </si>
  <si>
    <t>CANELONES</t>
  </si>
  <si>
    <t>SAN ISIDRO LABRADOR</t>
  </si>
  <si>
    <t>LARA</t>
  </si>
  <si>
    <t>QUEBRADA HONDA DE GUACHE</t>
  </si>
  <si>
    <t>PIO TAMAYO</t>
  </si>
  <si>
    <t>YACAMBÚ</t>
  </si>
  <si>
    <t>CRESPO</t>
  </si>
  <si>
    <t>FREITEZ</t>
  </si>
  <si>
    <t>JOSÉ MARÍA BLANCO</t>
  </si>
  <si>
    <t>MORÁN</t>
  </si>
  <si>
    <t>ANZOÁTEGUI</t>
  </si>
  <si>
    <t>GUÁRICO</t>
  </si>
  <si>
    <t>HILARIO LUNA Y LUNA</t>
  </si>
  <si>
    <t>HUMOCARO BAJO</t>
  </si>
  <si>
    <t>HUMOCARO ALTO</t>
  </si>
  <si>
    <t>LA CANDELARIA</t>
  </si>
  <si>
    <t>PALAVECINO</t>
  </si>
  <si>
    <t>CABUDARE</t>
  </si>
  <si>
    <t>JOSÉ GREGORIO BASTIDAS</t>
  </si>
  <si>
    <t>AGUA VIVA</t>
  </si>
  <si>
    <t>SIMÓN PLANAS</t>
  </si>
  <si>
    <t>BURÍA</t>
  </si>
  <si>
    <t>GUSTAVO VEGA</t>
  </si>
  <si>
    <t>SARARE</t>
  </si>
  <si>
    <t>TORRES</t>
  </si>
  <si>
    <t>ANTONIO DÍAZ</t>
  </si>
  <si>
    <t>CAMACARO</t>
  </si>
  <si>
    <t>CASTAÑEDA</t>
  </si>
  <si>
    <t>CECILIO ZUBILLAGA</t>
  </si>
  <si>
    <t>CHIQUINQUIRA</t>
  </si>
  <si>
    <t>EL BLANCO</t>
  </si>
  <si>
    <t>ESPINOZA DE LOS MONTEROS</t>
  </si>
  <si>
    <t>HERIBERTO ARROLLO</t>
  </si>
  <si>
    <t>MANUEL MORILLO</t>
  </si>
  <si>
    <t>MONTAÑA VERDE</t>
  </si>
  <si>
    <t>MONTES DE OCA</t>
  </si>
  <si>
    <t>REYES DE VARGAS</t>
  </si>
  <si>
    <t>TRINIDAD SAMUEL</t>
  </si>
  <si>
    <t>XAGUAS</t>
  </si>
  <si>
    <t>SIQUISIQUE</t>
  </si>
  <si>
    <t>MOROTURO</t>
  </si>
  <si>
    <t>IRIBARREN</t>
  </si>
  <si>
    <t>AGUEDO FELIPE ALVARADO</t>
  </si>
  <si>
    <t>EL CUJÍ</t>
  </si>
  <si>
    <t>JUÁREZ</t>
  </si>
  <si>
    <t>ANA SOTO (ANTIGUA JUAN DE VILLEGAS)</t>
  </si>
  <si>
    <t>TAMACA</t>
  </si>
  <si>
    <t>JIMÉNEZ</t>
  </si>
  <si>
    <t>JUAN BAUTISTA RODRÍGUEZ</t>
  </si>
  <si>
    <t>CUARA</t>
  </si>
  <si>
    <t>DIEGO DE LOZADA</t>
  </si>
  <si>
    <t>PARAÍSO DE SAN JOSÉ</t>
  </si>
  <si>
    <t>TINTORERO</t>
  </si>
  <si>
    <t>JOSÉ BERNARDO DORANTE</t>
  </si>
  <si>
    <t>CORONEL MARIANO PERAZA</t>
  </si>
  <si>
    <t>FALCON</t>
  </si>
  <si>
    <t>CAPADARE</t>
  </si>
  <si>
    <t>LA PASTORA</t>
  </si>
  <si>
    <t>SAN JUAN DE LOS CAYOS</t>
  </si>
  <si>
    <t>ARACUA</t>
  </si>
  <si>
    <t>LA PEÑA</t>
  </si>
  <si>
    <t>SAN LUIS</t>
  </si>
  <si>
    <t>BUCHIVACOA</t>
  </si>
  <si>
    <t>BARIRO</t>
  </si>
  <si>
    <t>BOROJÓ</t>
  </si>
  <si>
    <t>CAPATÁRIDA</t>
  </si>
  <si>
    <t>GUAJIRO</t>
  </si>
  <si>
    <t>SEQUE</t>
  </si>
  <si>
    <t>VALLE DE EROA</t>
  </si>
  <si>
    <t>ZAZÁRIDA</t>
  </si>
  <si>
    <t>CACIQUE MANAURE</t>
  </si>
  <si>
    <t>CACIQUE MANAURE (YARACAL)</t>
  </si>
  <si>
    <t>CARIRUBANA</t>
  </si>
  <si>
    <t>NORTE</t>
  </si>
  <si>
    <t>URBANA PUNTA CARDÓN</t>
  </si>
  <si>
    <t>COLINA</t>
  </si>
  <si>
    <t>LA VELA DE CORO</t>
  </si>
  <si>
    <t>ACURIGUA</t>
  </si>
  <si>
    <t>GUAIBACOA</t>
  </si>
  <si>
    <t>LAS CALDERAS</t>
  </si>
  <si>
    <t>MATARUCA</t>
  </si>
  <si>
    <t>DABAJURO</t>
  </si>
  <si>
    <t>AGUA CLARA</t>
  </si>
  <si>
    <t>AVARIA</t>
  </si>
  <si>
    <t>PEDREGAL</t>
  </si>
  <si>
    <t>PIEDRA GRANDE</t>
  </si>
  <si>
    <t>PURURECHE</t>
  </si>
  <si>
    <t>FALCÓN</t>
  </si>
  <si>
    <t>ADAURE</t>
  </si>
  <si>
    <t>ADÍCORA</t>
  </si>
  <si>
    <t>BARAIVED</t>
  </si>
  <si>
    <t>JADACAQUIVA</t>
  </si>
  <si>
    <t>EL VÍNCULO</t>
  </si>
  <si>
    <t>EL HATO</t>
  </si>
  <si>
    <t>MORUY</t>
  </si>
  <si>
    <t>FEDERACIÓN</t>
  </si>
  <si>
    <t>AGUA LARGA</t>
  </si>
  <si>
    <t>CHURUGUARA</t>
  </si>
  <si>
    <t>EL PAUJÍ</t>
  </si>
  <si>
    <t>MAPARARÍ</t>
  </si>
  <si>
    <t>JACURA</t>
  </si>
  <si>
    <t>AGUA LINDA</t>
  </si>
  <si>
    <t>ARAURIMA</t>
  </si>
  <si>
    <t>LOS TAQUES</t>
  </si>
  <si>
    <t>JUDIBANA</t>
  </si>
  <si>
    <t>MAUROA</t>
  </si>
  <si>
    <t>MENE DE MAUROA</t>
  </si>
  <si>
    <t>SAN FÉLIX</t>
  </si>
  <si>
    <t>CASIGUA</t>
  </si>
  <si>
    <t>GUZMÁN GUILLERMO</t>
  </si>
  <si>
    <t>MITARE</t>
  </si>
  <si>
    <t>RÍO SECO</t>
  </si>
  <si>
    <t>SAN GABRIEL</t>
  </si>
  <si>
    <t>MONSEÑOR ITURRIZA</t>
  </si>
  <si>
    <t>BOCA DEL TOCUYO</t>
  </si>
  <si>
    <t>CHICHIRIVICHE</t>
  </si>
  <si>
    <t>TOCUYO DE LA COSTA</t>
  </si>
  <si>
    <t>PALMASOLA</t>
  </si>
  <si>
    <t>PETIT</t>
  </si>
  <si>
    <t>CABURE</t>
  </si>
  <si>
    <t>CURIMAGUA</t>
  </si>
  <si>
    <t>SAN JOSÉ DE LA COSTA</t>
  </si>
  <si>
    <t>SAN FRANCISCO MIRIMIRE</t>
  </si>
  <si>
    <t>JOSÉ LAURENCIO SILVA</t>
  </si>
  <si>
    <t>TUCACAS</t>
  </si>
  <si>
    <t>BOCA DE AROA</t>
  </si>
  <si>
    <t>PECAYA</t>
  </si>
  <si>
    <t>TOCÓPERO</t>
  </si>
  <si>
    <t>EL CHARAL</t>
  </si>
  <si>
    <t>LAS VEGAS DEL TUY</t>
  </si>
  <si>
    <t>SANTA CRUZ DE BUCARAL</t>
  </si>
  <si>
    <t>URUMACO</t>
  </si>
  <si>
    <t>PUERTO CUMAREBO</t>
  </si>
  <si>
    <t>LA CIÉNAGA</t>
  </si>
  <si>
    <t>LA SOLEDAD</t>
  </si>
  <si>
    <t>PUEBLO CUMAREBO</t>
  </si>
  <si>
    <t>MÉRIDA</t>
  </si>
  <si>
    <t>ALBERTO ADRIANI</t>
  </si>
  <si>
    <t>PRESIDENTE BETANCOURT</t>
  </si>
  <si>
    <t>PRESIDENTE PÁEZ </t>
  </si>
  <si>
    <t>PRESIDENTE RÓMULO GALLEGOS</t>
  </si>
  <si>
    <t>GABRIEL PICÓN GONZÁLEZ </t>
  </si>
  <si>
    <t>HÉCTOR AMABLE MORA</t>
  </si>
  <si>
    <t>JOSÉ NUCETE SARDI</t>
  </si>
  <si>
    <t>PULIDO MÉNDEZ </t>
  </si>
  <si>
    <t>ANTONIO PINTO SALINAS</t>
  </si>
  <si>
    <t>MESA BOLÍVAR (MESA BOLÍVAR)</t>
  </si>
  <si>
    <t>MESA DE LAS PALMAS</t>
  </si>
  <si>
    <t>ANDRÉS BELLO</t>
  </si>
  <si>
    <t>LA AZULITA</t>
  </si>
  <si>
    <t>ARZOBISPO CHACÓN</t>
  </si>
  <si>
    <t>CANAGUA</t>
  </si>
  <si>
    <t>CAPURÍ</t>
  </si>
  <si>
    <t>CHACANTÁ</t>
  </si>
  <si>
    <t>EL MOLINO</t>
  </si>
  <si>
    <t>GUAIMARAL</t>
  </si>
  <si>
    <t>MUCUTUY </t>
  </si>
  <si>
    <t>MUCUCHACHÍ</t>
  </si>
  <si>
    <t>FERNÁNDEZ PEÑA</t>
  </si>
  <si>
    <t>MATRIZ</t>
  </si>
  <si>
    <t>MONTALBÁN</t>
  </si>
  <si>
    <t>ACEQUIAS</t>
  </si>
  <si>
    <t>JAJÍ</t>
  </si>
  <si>
    <t>LA MESA</t>
  </si>
  <si>
    <t>SAN JOSÉ DEL SUR</t>
  </si>
  <si>
    <t>CARACCIOLO PARRA OLMEDO</t>
  </si>
  <si>
    <t>TUCANÍ</t>
  </si>
  <si>
    <t>FLORENCIO RAMÍREZ</t>
  </si>
  <si>
    <t>CARDENAL QUINTERO</t>
  </si>
  <si>
    <t>SANTO DOMINGO</t>
  </si>
  <si>
    <t>LAS PIEDRAS</t>
  </si>
  <si>
    <t>GUARAQUE</t>
  </si>
  <si>
    <t>MESA DE QUINTERO</t>
  </si>
  <si>
    <t>RÍO NEGRO</t>
  </si>
  <si>
    <t>JULIO CÉSAR SALAS</t>
  </si>
  <si>
    <t>ARAPUEY</t>
  </si>
  <si>
    <t>PALMIRA</t>
  </si>
  <si>
    <t>JUSTO BRICEÑO</t>
  </si>
  <si>
    <t>SAN CRISTÓBAL DE TORONDOY </t>
  </si>
  <si>
    <t>TORONDOY</t>
  </si>
  <si>
    <t>ANTONIO SPINETTI DINI</t>
  </si>
  <si>
    <t>ARIAS</t>
  </si>
  <si>
    <t>CARACCIOLO PARRA PÉREZ</t>
  </si>
  <si>
    <t>DOMINGO PEÑA</t>
  </si>
  <si>
    <t>EL LLANO</t>
  </si>
  <si>
    <t>GONZALO PICÓN FEBRES</t>
  </si>
  <si>
    <t>JACINTO PLAZA</t>
  </si>
  <si>
    <t>JUAN RODRÍGUEZ SUÁREZ</t>
  </si>
  <si>
    <t>LASSO DE LA VEGA</t>
  </si>
  <si>
    <t>MARIANO PICÓN SALAS </t>
  </si>
  <si>
    <t>MILLA</t>
  </si>
  <si>
    <t>OSUNA RODRÍGUEZ</t>
  </si>
  <si>
    <t>SAGRARIO</t>
  </si>
  <si>
    <t>LOS NEVADOS</t>
  </si>
  <si>
    <t>LA VENTA</t>
  </si>
  <si>
    <t>PIÑANGO</t>
  </si>
  <si>
    <t>TIMOTES</t>
  </si>
  <si>
    <t>OBISPO RAMOS DE LORA</t>
  </si>
  <si>
    <t>ELOY PAREDES</t>
  </si>
  <si>
    <t>SAN RAFAEL DE ALCÁZAR</t>
  </si>
  <si>
    <t>SANTA ELENA DE ARENALES</t>
  </si>
  <si>
    <t>PADRE NOGUERA</t>
  </si>
  <si>
    <t>SANTA MARÍA DE CAPARO </t>
  </si>
  <si>
    <t>PUEBLO LLANO</t>
  </si>
  <si>
    <t>RANGEL</t>
  </si>
  <si>
    <t>CACUTE</t>
  </si>
  <si>
    <t>LA TOMA</t>
  </si>
  <si>
    <t>MUCUCHÍES</t>
  </si>
  <si>
    <t>MUCURUBÁ</t>
  </si>
  <si>
    <t>RIVAS DÁVILA</t>
  </si>
  <si>
    <t>GERÓNIMO MALDONADO</t>
  </si>
  <si>
    <t>BAILADORES</t>
  </si>
  <si>
    <t>SANTOS MARQUINA</t>
  </si>
  <si>
    <t>TABAY</t>
  </si>
  <si>
    <t>CHIGUARÁ</t>
  </si>
  <si>
    <t>ESTÁNQUES</t>
  </si>
  <si>
    <t>LAGUNILLAS</t>
  </si>
  <si>
    <t>LA TRAMPA</t>
  </si>
  <si>
    <t>PUEBLO NUEVO DEL SUR</t>
  </si>
  <si>
    <t>TULIO FEBRES CORDERO</t>
  </si>
  <si>
    <t>MARÍA DE LA CONCEPCIÓN PALACIOS BLANCO</t>
  </si>
  <si>
    <t>NUEVA BOLIVIA</t>
  </si>
  <si>
    <t>SANTA APOLONIA</t>
  </si>
  <si>
    <t>CAÑO EL TIGRE</t>
  </si>
  <si>
    <t>TACHIRA</t>
  </si>
  <si>
    <t>CORDERO</t>
  </si>
  <si>
    <t>ANTONIO RÓMULO COSTA</t>
  </si>
  <si>
    <t>LAS MESAS</t>
  </si>
  <si>
    <t>AYACUCHO</t>
  </si>
  <si>
    <t>RIVAS BERTI</t>
  </si>
  <si>
    <t>SAN JUAN DE COLÓN</t>
  </si>
  <si>
    <t>SAN PEDRO DEL RÍO</t>
  </si>
  <si>
    <t>ISAÍAS MEDINA ANGARITA</t>
  </si>
  <si>
    <t>JUAN VICENTE GÓMEZ</t>
  </si>
  <si>
    <t>PALOTAL</t>
  </si>
  <si>
    <t>SAN ANTONIO DEL TÁCHIRA</t>
  </si>
  <si>
    <t>CÁRDENAS</t>
  </si>
  <si>
    <t>AMENODORO RANGEL LAMÚS</t>
  </si>
  <si>
    <t>LA FLORIDA</t>
  </si>
  <si>
    <t>TÁRIBA</t>
  </si>
  <si>
    <t>CÓRDOBA</t>
  </si>
  <si>
    <t>SANTA ANA DEL TÁCHIRA</t>
  </si>
  <si>
    <t>FERNÁNDEZ FEO</t>
  </si>
  <si>
    <t>SAN RAFAEL DEL PIÑAL</t>
  </si>
  <si>
    <t>SAN JOSÉ DE BOLÍVAR</t>
  </si>
  <si>
    <t>GARCÍA DE HEVIA</t>
  </si>
  <si>
    <t>BOCA DE GRITA</t>
  </si>
  <si>
    <t>JOSÉ ANTONIO PÁEZ</t>
  </si>
  <si>
    <t>LA FRÍA</t>
  </si>
  <si>
    <t>GUÁSIMOS</t>
  </si>
  <si>
    <t>CAPACHO NUEVO</t>
  </si>
  <si>
    <t>ROMÁN CÁRDENAS</t>
  </si>
  <si>
    <t>JÁUREGUI</t>
  </si>
  <si>
    <t>EMILIO CONSTANTINO GUERRERO</t>
  </si>
  <si>
    <t>LA GRITA</t>
  </si>
  <si>
    <t>MONSEÑOR MIGUEL ANTONIO SALAS</t>
  </si>
  <si>
    <t>JOSÉ MARÍA VARGAS</t>
  </si>
  <si>
    <t>EL COBRE</t>
  </si>
  <si>
    <t>JUNÍN</t>
  </si>
  <si>
    <t>BRAMÓN</t>
  </si>
  <si>
    <t>LA PETRÓLEA</t>
  </si>
  <si>
    <t>QUINIMARÍ</t>
  </si>
  <si>
    <t>RUBIO</t>
  </si>
  <si>
    <t>CAPACHO VIEJO</t>
  </si>
  <si>
    <t>CIPRIANO CASTRO</t>
  </si>
  <si>
    <t>MANUEL FELIPE RUGELES</t>
  </si>
  <si>
    <t>ABEJALES</t>
  </si>
  <si>
    <t>DORADAS</t>
  </si>
  <si>
    <t>EMETERIO OCHOA</t>
  </si>
  <si>
    <t>SAN JOAQUÍN DE NAVAY</t>
  </si>
  <si>
    <t>LOBATERA</t>
  </si>
  <si>
    <t>CONSTITUCIÓN</t>
  </si>
  <si>
    <t>MICHELENA</t>
  </si>
  <si>
    <t>PANAMERICANO</t>
  </si>
  <si>
    <t>COLONCITO</t>
  </si>
  <si>
    <t>LA PALMITA</t>
  </si>
  <si>
    <t>PEDRO MARÍA UREÑA</t>
  </si>
  <si>
    <t>UREÑA</t>
  </si>
  <si>
    <t>NUEVA ARCADIA</t>
  </si>
  <si>
    <t>RAFAEL URDANETA</t>
  </si>
  <si>
    <t>DELICIAS</t>
  </si>
  <si>
    <t>SAMUEL DARIO MALDONADO</t>
  </si>
  <si>
    <t>BOCONÓ</t>
  </si>
  <si>
    <t>HERNÁNDEZ</t>
  </si>
  <si>
    <t>LA TENDIDA</t>
  </si>
  <si>
    <t>SAN CRISTÓBAL</t>
  </si>
  <si>
    <t>FRANCISCO ROMERO LOBO</t>
  </si>
  <si>
    <t>LA CONCORDIA</t>
  </si>
  <si>
    <t>PEDRO MARÍA MORANTES</t>
  </si>
  <si>
    <t>SAN SEBASTIÁN</t>
  </si>
  <si>
    <t>SAN JUDAS TADEO</t>
  </si>
  <si>
    <t>UMUQUENA</t>
  </si>
  <si>
    <t>SEBORUCO</t>
  </si>
  <si>
    <t>SIMÓN RODRÍGUEZ</t>
  </si>
  <si>
    <t>ELEAZAR LÓPEZ CONTRERAS</t>
  </si>
  <si>
    <t>CAPITAL SUCRE</t>
  </si>
  <si>
    <t>TORBES</t>
  </si>
  <si>
    <t>SAN JOSECITO</t>
  </si>
  <si>
    <t>URIBANTE</t>
  </si>
  <si>
    <t>JUAN PABLO PEÑALOZA</t>
  </si>
  <si>
    <t>POTOSÍ</t>
  </si>
  <si>
    <t>PREGONERO</t>
  </si>
  <si>
    <t>TRUJILLO</t>
  </si>
  <si>
    <t xml:space="preserve"> ANDRÉS BELLO</t>
  </si>
  <si>
    <t>ARAGUANEY</t>
  </si>
  <si>
    <t>EL JAGUITO</t>
  </si>
  <si>
    <t>LA ESPERANZA</t>
  </si>
  <si>
    <t>SANTA ISABEL</t>
  </si>
  <si>
    <t xml:space="preserve"> BOCONÓ</t>
  </si>
  <si>
    <t>MOSQUEY</t>
  </si>
  <si>
    <t>BURBUSAY</t>
  </si>
  <si>
    <t>GENERAL RIBAS</t>
  </si>
  <si>
    <t>GUARAMACAL</t>
  </si>
  <si>
    <t>VEGA DE GUARAMACAL</t>
  </si>
  <si>
    <t>MONSEÑOR JÁUREGUI</t>
  </si>
  <si>
    <t>RAFAEL RANGEL</t>
  </si>
  <si>
    <t>SAN JOSÉ</t>
  </si>
  <si>
    <t xml:space="preserve"> BOLÍVAR</t>
  </si>
  <si>
    <t>SABANA GRANDE</t>
  </si>
  <si>
    <t>CHEREGÜÉ</t>
  </si>
  <si>
    <t>GRANADOS</t>
  </si>
  <si>
    <t xml:space="preserve"> CANDELARIA</t>
  </si>
  <si>
    <t>ARNOLDO GABALDÓN</t>
  </si>
  <si>
    <t>BOLIVIA</t>
  </si>
  <si>
    <t>CARRILLO</t>
  </si>
  <si>
    <t>CEGARRA</t>
  </si>
  <si>
    <t>CHEJENDÉ</t>
  </si>
  <si>
    <t>MANUEL SALVADOR ULLOA</t>
  </si>
  <si>
    <t>SANJOSÉ</t>
  </si>
  <si>
    <t xml:space="preserve"> CARACHE</t>
  </si>
  <si>
    <t>CARACHE</t>
  </si>
  <si>
    <t>LA CONCEPCIÓN</t>
  </si>
  <si>
    <t>CUICAS</t>
  </si>
  <si>
    <t>PANAMERICANA</t>
  </si>
  <si>
    <t xml:space="preserve"> ESCUQUE</t>
  </si>
  <si>
    <t>ESCUQUE</t>
  </si>
  <si>
    <t>LA UNIÓN </t>
  </si>
  <si>
    <t>SABANA LIBRE</t>
  </si>
  <si>
    <t xml:space="preserve"> JOSÉ FELIPE MÁRQUEZ CAÑIZALES</t>
  </si>
  <si>
    <t>LOS CAPRICHOS</t>
  </si>
  <si>
    <t xml:space="preserve"> JUAN VICENTE CAMPOS ELÍAS</t>
  </si>
  <si>
    <t xml:space="preserve"> LA CEIBA</t>
  </si>
  <si>
    <t>EL PROGRESO</t>
  </si>
  <si>
    <t>LA CEIBA</t>
  </si>
  <si>
    <t>TRES DE FEBRERO</t>
  </si>
  <si>
    <t xml:space="preserve"> MIRANDA</t>
  </si>
  <si>
    <t>EL DIVIDIVE</t>
  </si>
  <si>
    <t>AGUA SANTA</t>
  </si>
  <si>
    <t>AGUA CALIENTE</t>
  </si>
  <si>
    <t>EL CENIZO</t>
  </si>
  <si>
    <t>VALERITA</t>
  </si>
  <si>
    <t>EL SALTO</t>
  </si>
  <si>
    <t xml:space="preserve"> MONTE CARMELO</t>
  </si>
  <si>
    <t>MONTE CARMELO</t>
  </si>
  <si>
    <t>SANTA MARÍA DEL HORCÓN</t>
  </si>
  <si>
    <t xml:space="preserve"> MOTATÁN</t>
  </si>
  <si>
    <t>MOTATÁN</t>
  </si>
  <si>
    <t>EL BAÑO</t>
  </si>
  <si>
    <t>JALISCO</t>
  </si>
  <si>
    <t xml:space="preserve"> PAMPÁN</t>
  </si>
  <si>
    <t>PAMPÁN</t>
  </si>
  <si>
    <t>FLOR DE PATRIA</t>
  </si>
  <si>
    <t>LA PAZ</t>
  </si>
  <si>
    <t xml:space="preserve"> PAMPANITO</t>
  </si>
  <si>
    <t>PAMPANITO</t>
  </si>
  <si>
    <t>PAMPANITO II</t>
  </si>
  <si>
    <t xml:space="preserve"> RAFAEL RANGEL</t>
  </si>
  <si>
    <t>BETIJOQUE</t>
  </si>
  <si>
    <t>JOSÉ GREGORIO HERNÁNDEZ</t>
  </si>
  <si>
    <t>LA PUEBLITA</t>
  </si>
  <si>
    <t>LOS CEDROS</t>
  </si>
  <si>
    <t xml:space="preserve"> SAN RAFAEL DE CARVAJAL</t>
  </si>
  <si>
    <t>CARVAJAL</t>
  </si>
  <si>
    <t>CAMPO ALEGRE</t>
  </si>
  <si>
    <t>ANTONIO NICOLÁS BRICEÑO</t>
  </si>
  <si>
    <t>JOSÉ LEONARDO SUÁREZ</t>
  </si>
  <si>
    <t xml:space="preserve"> SUCRE</t>
  </si>
  <si>
    <t>SABANA DE MENDOZA</t>
  </si>
  <si>
    <t>VALMORE RODRÍGUEZ</t>
  </si>
  <si>
    <t>EL PARAÍSO</t>
  </si>
  <si>
    <t xml:space="preserve"> TRUJILLO</t>
  </si>
  <si>
    <t>ANDRÉS LINARES</t>
  </si>
  <si>
    <t>CHIQUINQUIRÁ</t>
  </si>
  <si>
    <t>CRISTÓBAL MENDOZA</t>
  </si>
  <si>
    <t>CRUZ CARRILLO</t>
  </si>
  <si>
    <t>MONSEÑOR CARRILLO</t>
  </si>
  <si>
    <t>TRES ESQUINAS</t>
  </si>
  <si>
    <t xml:space="preserve"> URDANETA</t>
  </si>
  <si>
    <t>CABIMBÚ</t>
  </si>
  <si>
    <t>JAJÓ</t>
  </si>
  <si>
    <t>LA MESA DE ESNUJAQUE</t>
  </si>
  <si>
    <t>SANTIAGO</t>
  </si>
  <si>
    <t>TUÑAME</t>
  </si>
  <si>
    <t>LA QUEBRADA</t>
  </si>
  <si>
    <t xml:space="preserve"> VALERA</t>
  </si>
  <si>
    <t>JUAN IGNACIO MONTILLA</t>
  </si>
  <si>
    <t>LA BEATRIZ</t>
  </si>
  <si>
    <t>LA PUERTA</t>
  </si>
  <si>
    <t>MENDOZA DEL VALLE DE MOMBOY</t>
  </si>
  <si>
    <t>MERCEDES DÍAZ</t>
  </si>
  <si>
    <t>YARACUY</t>
  </si>
  <si>
    <t>ARÍSTIDES BASTIDAS</t>
  </si>
  <si>
    <t>CHIVACOA</t>
  </si>
  <si>
    <t>COCOROTE</t>
  </si>
  <si>
    <t>MANUEL MONGE</t>
  </si>
  <si>
    <t>NIRGUA</t>
  </si>
  <si>
    <t>SALÓM</t>
  </si>
  <si>
    <t>TEMERLA</t>
  </si>
  <si>
    <t>PEÑA</t>
  </si>
  <si>
    <t>SAN ANDRÉS</t>
  </si>
  <si>
    <t>YARITAGUA</t>
  </si>
  <si>
    <t>SAN FELIPE</t>
  </si>
  <si>
    <t>SAN JAVIER</t>
  </si>
  <si>
    <t>ALBARICO</t>
  </si>
  <si>
    <t>URACHICHE</t>
  </si>
  <si>
    <t>JOSÉ JOAQUÍN VEROES</t>
  </si>
  <si>
    <t>EL GUAYABO</t>
  </si>
  <si>
    <t>FARRIAR</t>
  </si>
  <si>
    <t>ZULIA</t>
  </si>
  <si>
    <t xml:space="preserve"> ALMIRANTE PADILLA</t>
  </si>
  <si>
    <t>ISLA DE TOAS</t>
  </si>
  <si>
    <t xml:space="preserve"> BARALT</t>
  </si>
  <si>
    <t>SAN TIMOTEO</t>
  </si>
  <si>
    <t>GENERAL URDANETA</t>
  </si>
  <si>
    <t>MARCELINO BRICEÑO</t>
  </si>
  <si>
    <t>NUEVO</t>
  </si>
  <si>
    <t>MANUEL GUANIPA MATOS</t>
  </si>
  <si>
    <t xml:space="preserve"> CABIMAS</t>
  </si>
  <si>
    <t>AMBROSIO</t>
  </si>
  <si>
    <t>CARMEN HERRERA</t>
  </si>
  <si>
    <t>LA ROSA</t>
  </si>
  <si>
    <t>GERMÁN RÍOS LINARES</t>
  </si>
  <si>
    <t>SAN BENITO</t>
  </si>
  <si>
    <t>RÓMULO BETANCOURT</t>
  </si>
  <si>
    <t>JORGE HERNÁNDEZ</t>
  </si>
  <si>
    <t>PUNTA GORDA</t>
  </si>
  <si>
    <t>ARÍSTIDES CALVANI</t>
  </si>
  <si>
    <t xml:space="preserve"> CATATUMBO</t>
  </si>
  <si>
    <t>ENCONTRADOS</t>
  </si>
  <si>
    <t>UDÓN PÉREZ</t>
  </si>
  <si>
    <t xml:space="preserve"> COLÓN</t>
  </si>
  <si>
    <t>MORALITO</t>
  </si>
  <si>
    <t>SAN CARLOS DEL ZULIA</t>
  </si>
  <si>
    <t>SANTA CRUZ DEL ZULIA</t>
  </si>
  <si>
    <t>URRIBARRÍ</t>
  </si>
  <si>
    <t xml:space="preserve"> FRANCISCO JAVIER PULGAR</t>
  </si>
  <si>
    <t>AGUSTÍN CODAZZI</t>
  </si>
  <si>
    <t>CARLOS QUEVEDO</t>
  </si>
  <si>
    <t>FRANCISCO JAVIER PULGAR</t>
  </si>
  <si>
    <t xml:space="preserve"> JESÚS ENRIQUE LOSSADA</t>
  </si>
  <si>
    <t>LA CONCEPCIÓN (CAPITAL)</t>
  </si>
  <si>
    <t>MARIANO PARRA LEÓN</t>
  </si>
  <si>
    <t>JOSÉ RAMÓN YÉPEZ</t>
  </si>
  <si>
    <t xml:space="preserve"> JESÚS MARÍA SEMPRÚN</t>
  </si>
  <si>
    <t>JESÚS MARÍA SEMPRÚN</t>
  </si>
  <si>
    <t>BARÍ</t>
  </si>
  <si>
    <t xml:space="preserve"> LA CAÑADA DE URDANETA</t>
  </si>
  <si>
    <t>EL CARMELO</t>
  </si>
  <si>
    <t>POTRERITOS</t>
  </si>
  <si>
    <t xml:space="preserve"> LAGUNILLAS</t>
  </si>
  <si>
    <t>ALONSO DE OJEDA</t>
  </si>
  <si>
    <t>VENEZUELA</t>
  </si>
  <si>
    <t>CAMPO LARA</t>
  </si>
  <si>
    <t xml:space="preserve"> MACHIQUES DE PERIJÁ</t>
  </si>
  <si>
    <t>BARTOLOMÉ DE LAS CASAS</t>
  </si>
  <si>
    <t>SAN JOSÉ DE PERIJÁ</t>
  </si>
  <si>
    <t xml:space="preserve"> MARA</t>
  </si>
  <si>
    <t>LA SIERRITA</t>
  </si>
  <si>
    <t>LAS PARCELAS</t>
  </si>
  <si>
    <t>LUIS DE VICENTE</t>
  </si>
  <si>
    <t>MONSEÑOR MARCOS SERGIO GODOY</t>
  </si>
  <si>
    <t>TAMARE</t>
  </si>
  <si>
    <t xml:space="preserve"> MARACAIBO</t>
  </si>
  <si>
    <t>ANTONIO BORJAS ROMERO</t>
  </si>
  <si>
    <t>CACIQUE MARA</t>
  </si>
  <si>
    <t>CARRACCIOLO PARRA PÉREZ</t>
  </si>
  <si>
    <t>CRISTO DE ARANZA</t>
  </si>
  <si>
    <t>COQUIVACOA</t>
  </si>
  <si>
    <t>FRANCISCO EUGENIO BUSTAMANTE</t>
  </si>
  <si>
    <t>IDELFONZO VÁSQUEZ</t>
  </si>
  <si>
    <t>JUANA DE ÁVILA</t>
  </si>
  <si>
    <t>LUIS HURTADO HIGUERA</t>
  </si>
  <si>
    <t>MANUEL DAGNINO</t>
  </si>
  <si>
    <t>OLEGARIO VILLALOBOS</t>
  </si>
  <si>
    <t>SANTA LUCÍA</t>
  </si>
  <si>
    <t>VENANCIO PULGAR</t>
  </si>
  <si>
    <t>FARÍA</t>
  </si>
  <si>
    <t>ANA MARÍA CAMPOS</t>
  </si>
  <si>
    <t xml:space="preserve"> GUAJIRA</t>
  </si>
  <si>
    <t>SINAMAICA</t>
  </si>
  <si>
    <t>ALTA GUAJIRA</t>
  </si>
  <si>
    <t>ELÍAS SÁNCHEZ RUBIO</t>
  </si>
  <si>
    <t>GUAJIRA</t>
  </si>
  <si>
    <t xml:space="preserve"> ROSARIO DE PERIJÁ</t>
  </si>
  <si>
    <t>DONALDO GARCÍA</t>
  </si>
  <si>
    <t>EL ROSARIO</t>
  </si>
  <si>
    <t>SIXTO ZAMBRANO</t>
  </si>
  <si>
    <t xml:space="preserve"> SAN FRANCISCO</t>
  </si>
  <si>
    <t>EL BAJO</t>
  </si>
  <si>
    <t>DOMITILA FLORES</t>
  </si>
  <si>
    <t>FRANCISCO OCHOA</t>
  </si>
  <si>
    <t>LOS CORTIJOS</t>
  </si>
  <si>
    <t>MARCIAL HERNÁNDEZ</t>
  </si>
  <si>
    <t>JOSÉ DOMINGO RUS</t>
  </si>
  <si>
    <t xml:space="preserve"> SANTA RITA</t>
  </si>
  <si>
    <t>EL MENE</t>
  </si>
  <si>
    <t>PEDRO LUCAS URRIBARRÍ</t>
  </si>
  <si>
    <t>JOSÉ CENOBIO URRIBARRÍ</t>
  </si>
  <si>
    <t xml:space="preserve"> SIMÓN BOLÍVAR</t>
  </si>
  <si>
    <t>RAFAEL MARIA BARALT</t>
  </si>
  <si>
    <t>BOBURES</t>
  </si>
  <si>
    <t>GIBRALTAR</t>
  </si>
  <si>
    <t>HERAS</t>
  </si>
  <si>
    <t>MONSEÑOR ARTURO ÁLVAREZ</t>
  </si>
  <si>
    <t>EL BATEY</t>
  </si>
  <si>
    <t xml:space="preserve"> VALMORE RODRÍGUEZ</t>
  </si>
  <si>
    <t>LA VICTORIA</t>
  </si>
  <si>
    <t>RAÚL CUENCA</t>
  </si>
  <si>
    <t>LA GUAIRA</t>
  </si>
  <si>
    <t xml:space="preserve"> VARGAS</t>
  </si>
  <si>
    <t>CARABALLEDA</t>
  </si>
  <si>
    <t>CARAYACA</t>
  </si>
  <si>
    <t>CARUAO</t>
  </si>
  <si>
    <t>CATIA LA MAR</t>
  </si>
  <si>
    <t>EL JUNKO</t>
  </si>
  <si>
    <t>MACUTO</t>
  </si>
  <si>
    <t>MAIQUETÍA</t>
  </si>
  <si>
    <t>NAIGUATÁ</t>
  </si>
  <si>
    <t>URIMARE</t>
  </si>
  <si>
    <t>DISTRITO CAPITAL</t>
  </si>
  <si>
    <t xml:space="preserve"> LIBERTADOR DE CARACAS</t>
  </si>
  <si>
    <t>EL VALLE</t>
  </si>
  <si>
    <t>COCHE</t>
  </si>
  <si>
    <t>CARICUAO</t>
  </si>
  <si>
    <t>MACARAO</t>
  </si>
  <si>
    <t>ANTÍMANO</t>
  </si>
  <si>
    <t>LA VEGA</t>
  </si>
  <si>
    <t>EL JUNQUITO</t>
  </si>
  <si>
    <t>SUCRE (CATIA)</t>
  </si>
  <si>
    <t>23 DE ENERO</t>
  </si>
  <si>
    <t>SAN BERNARDINO</t>
  </si>
  <si>
    <t>CANDELARIA</t>
  </si>
  <si>
    <t>DEPENDENCIAS FEDERALES</t>
  </si>
  <si>
    <t>INSULAR</t>
  </si>
  <si>
    <t>MANUEL EZEQUIEL ZAMORA</t>
  </si>
  <si>
    <t>ARCHIPIÉLAGO LAS AVES</t>
  </si>
  <si>
    <t>ARCHIPIÉLAGO LOS MONJES</t>
  </si>
  <si>
    <t>ARCHIPIÉLAGO LOS ROQUES</t>
  </si>
  <si>
    <t>ISLA DE AVES</t>
  </si>
  <si>
    <t>ISLA DE PATOS</t>
  </si>
  <si>
    <t>ISLA LA BLANQUILLA</t>
  </si>
  <si>
    <t>ISLA LA ORCHILA</t>
  </si>
  <si>
    <t>ISLA LA SOLA</t>
  </si>
  <si>
    <t>ISLA LA TORTUGA</t>
  </si>
  <si>
    <t>ISLAS LOS FRAILES</t>
  </si>
  <si>
    <t>ISLAS LOS HERMANOS</t>
  </si>
  <si>
    <t>ISLAS LOS TESTIGOS</t>
  </si>
  <si>
    <t>INSERT DEL ESTADO</t>
  </si>
  <si>
    <t>INSERT DEL MUNICIPIO</t>
  </si>
  <si>
    <t>INSERT DE LA PARROQUIA</t>
  </si>
  <si>
    <t>INSERT INTO lugar (lu_codigo, lu_nombre, lu_tipo, fk_lugar) VALUES (10000,'MIRANDA','ESTADO',0);</t>
  </si>
  <si>
    <t>INSERT INTO lugar (lu_codigo, lu_nombre, lu_tipo, fk_lugar) VALUES (20000,'ARAGUA','ESTADO',0);</t>
  </si>
  <si>
    <t>INSERT INTO lugar (lu_codigo, lu_nombre, lu_tipo, fk_lugar) VALUES (30000,'APURE','ESTADO',0);</t>
  </si>
  <si>
    <t>INSERT INTO lugar (lu_codigo, lu_nombre, lu_tipo, fk_lugar) VALUES (40000,'ANZOATEGUI','ESTADO',0);</t>
  </si>
  <si>
    <t>INSERT INTO lugar (lu_codigo, lu_nombre, lu_tipo, fk_lugar) VALUES (50000,'AMAZONAS','ESTADO',0);</t>
  </si>
  <si>
    <t>INSERT INTO lugar (lu_codigo, lu_nombre, lu_tipo, fk_lugar) VALUES (60000,'BARINAS','ESTADO',0);</t>
  </si>
  <si>
    <t>INSERT INTO lugar (lu_codigo, lu_nombre, lu_tipo, fk_lugar) VALUES (70000,'BOLIVAR','ESTADO',0);</t>
  </si>
  <si>
    <t>INSERT INTO lugar (lu_codigo, lu_nombre, lu_tipo, fk_lugar) VALUES (80000,'CARABOBO','ESTADO',0);</t>
  </si>
  <si>
    <t>INSERT INTO lugar (lu_codigo, lu_nombre, lu_tipo, fk_lugar) VALUES (90000,'COJEDES','ESTADO',0);</t>
  </si>
  <si>
    <t>INSERT INTO lugar (lu_codigo, lu_nombre, lu_tipo, fk_lugar) VALUES (100000,'DELTA AMACURO','ESTADO',0);</t>
  </si>
  <si>
    <t>INSERT INTO lugar (lu_codigo, lu_nombre, lu_tipo, fk_lugar) VALUES (110000,'GUARICO','ESTADO',0);</t>
  </si>
  <si>
    <t>INSERT INTO lugar (lu_codigo, lu_nombre, lu_tipo, fk_lugar) VALUES (120000,'SUCRE','ESTADO',0);</t>
  </si>
  <si>
    <t>INSERT INTO lugar (lu_codigo, lu_nombre, lu_tipo, fk_lugar) VALUES (130000,'MONAGAS','ESTADO',0);</t>
  </si>
  <si>
    <t>INSERT INTO lugar (lu_codigo, lu_nombre, lu_tipo, fk_lugar) VALUES (140000,'NUEVA ESPARTA','ESTADO',0);</t>
  </si>
  <si>
    <t>INSERT INTO lugar (lu_codigo, lu_nombre, lu_tipo, fk_lugar) VALUES (150000,'PORTUGUESA','ESTADO',0);</t>
  </si>
  <si>
    <t>INSERT INTO lugar (lu_codigo, lu_nombre, lu_tipo, fk_lugar) VALUES (160000,'LARA','ESTADO',0);</t>
  </si>
  <si>
    <t>INSERT INTO lugar (lu_codigo, lu_nombre, lu_tipo, fk_lugar) VALUES (170000,'FALCON','ESTADO',0);</t>
  </si>
  <si>
    <t>INSERT INTO lugar (lu_codigo, lu_nombre, lu_tipo, fk_lugar) VALUES (180000,'MÉRIDA','ESTADO',0);</t>
  </si>
  <si>
    <t>INSERT INTO lugar (lu_codigo, lu_nombre, lu_tipo, fk_lugar) VALUES (190000,'TACHIRA','ESTADO',0);</t>
  </si>
  <si>
    <t>INSERT INTO lugar (lu_codigo, lu_nombre, lu_tipo, fk_lugar) VALUES (200000,'TRUJILLO','ESTADO',0);</t>
  </si>
  <si>
    <t>INSERT INTO lugar (lu_codigo, lu_nombre, lu_tipo, fk_lugar) VALUES (210000,'YARACUY','ESTADO',0);</t>
  </si>
  <si>
    <t>INSERT INTO lugar (lu_codigo, lu_nombre, lu_tipo, fk_lugar) VALUES (220000,'ZULIA','ESTADO',0);</t>
  </si>
  <si>
    <t>INSERT INTO lugar (lu_codigo, lu_nombre, lu_tipo, fk_lugar) VALUES (230000,'LA GUAIRA','ESTADO',0);</t>
  </si>
  <si>
    <t>INSERT INTO lugar (lu_codigo, lu_nombre, lu_tipo, fk_lugar) VALUES (240000,'DISTRITO CAPITAL','ESTADO',0);</t>
  </si>
  <si>
    <t>INSERT INTO lugar (lu_codigo, lu_nombre, lu_tipo, fk_lugar) VALUES (250000,'INSULAR','ESTADO',0);</t>
  </si>
  <si>
    <t>INSERT INTO lugar (lu_codigo, lu_nombre, lu_tipo, fk_lugar) VALUES (10100,'ACEVEDO','MUNICIPIO',10000);</t>
  </si>
  <si>
    <t>INSERT INTO lugar (lu_codigo, lu_nombre, lu_tipo, fk_lugar) VALUES (10200,'ANDRES BELLO','MUNICIPIO',10000);</t>
  </si>
  <si>
    <t>INSERT INTO lugar (lu_codigo, lu_nombre, lu_tipo, fk_lugar) VALUES (10300,'BARUTA','MUNICIPIO',10000);</t>
  </si>
  <si>
    <t>INSERT INTO lugar (lu_codigo, lu_nombre, lu_tipo, fk_lugar) VALUES (10400,'BRION','MUNICIPIO',10000);</t>
  </si>
  <si>
    <t>INSERT INTO lugar (lu_codigo, lu_nombre, lu_tipo, fk_lugar) VALUES (10500,'BUROZ','MUNICIPIO',10000);</t>
  </si>
  <si>
    <t>INSERT INTO lugar (lu_codigo, lu_nombre, lu_tipo, fk_lugar) VALUES (10600,'CARRIZAL','MUNICIPIO',10000);</t>
  </si>
  <si>
    <t>INSERT INTO lugar (lu_codigo, lu_nombre, lu_tipo, fk_lugar) VALUES (10700,'CHACAO','MUNICIPIO',10000);</t>
  </si>
  <si>
    <t>INSERT INTO lugar (lu_codigo, lu_nombre, lu_tipo, fk_lugar) VALUES (10800,'CRISTOBAL ROJAS','MUNICIPIO',10000);</t>
  </si>
  <si>
    <t>INSERT INTO lugar (lu_codigo, lu_nombre, lu_tipo, fk_lugar) VALUES (10900,'EL HATILLO','MUNICIPIO',10000);</t>
  </si>
  <si>
    <t>INSERT INTO lugar (lu_codigo, lu_nombre, lu_tipo, fk_lugar) VALUES (11000,'GUAICAIPURO','MUNICIPIO',10000);</t>
  </si>
  <si>
    <t>INSERT INTO lugar (lu_codigo, lu_nombre, lu_tipo, fk_lugar) VALUES (11100,'INDEPENDENCIA','MUNICIPIO',10000);</t>
  </si>
  <si>
    <t>INSERT INTO lugar (lu_codigo, lu_nombre, lu_tipo, fk_lugar) VALUES (11200,'LANDER','MUNICIPIO',10000);</t>
  </si>
  <si>
    <t>INSERT INTO lugar (lu_codigo, lu_nombre, lu_tipo, fk_lugar) VALUES (11300,'LOS SALIAS','MUNICIPIO',10000);</t>
  </si>
  <si>
    <t>INSERT INTO lugar (lu_codigo, lu_nombre, lu_tipo, fk_lugar) VALUES (11400,'PAEZ','MUNICIPIO',10000);</t>
  </si>
  <si>
    <t>INSERT INTO lugar (lu_codigo, lu_nombre, lu_tipo, fk_lugar) VALUES (11500,'PAZ CASTILLO','MUNICIPIO',10000);</t>
  </si>
  <si>
    <t>INSERT INTO lugar (lu_codigo, lu_nombre, lu_tipo, fk_lugar) VALUES (11600,'PEDRO GUAL','MUNICIPIO',10000);</t>
  </si>
  <si>
    <t>INSERT INTO lugar (lu_codigo, lu_nombre, lu_tipo, fk_lugar) VALUES (11700,'PLAZA','MUNICIPIO',10000);</t>
  </si>
  <si>
    <t>INSERT INTO lugar (lu_codigo, lu_nombre, lu_tipo, fk_lugar) VALUES (11800,'SIMON BOLIVAR','MUNICIPIO',10000);</t>
  </si>
  <si>
    <t>INSERT INTO lugar (lu_codigo, lu_nombre, lu_tipo, fk_lugar) VALUES (11900,'URDANETA','MUNICIPIO',10000);</t>
  </si>
  <si>
    <t>INSERT INTO lugar (lu_codigo, lu_nombre, lu_tipo, fk_lugar) VALUES (12000,'SUCRE','MUNICIPIO',10000);</t>
  </si>
  <si>
    <t>INSERT INTO lugar (lu_codigo, lu_nombre, lu_tipo, fk_lugar) VALUES (12100,'ZAMORA','MUNICIPIO',10000);</t>
  </si>
  <si>
    <t>INSERT INTO lugar (lu_codigo, lu_nombre, lu_tipo, fk_lugar) VALUES (20100,'BOLIVAR','MUNICIPIO',20000);</t>
  </si>
  <si>
    <t>INSERT INTO lugar (lu_codigo, lu_nombre, lu_tipo, fk_lugar) VALUES (20200,'CAMATAGUA','MUNICIPIO',20000);</t>
  </si>
  <si>
    <t>INSERT INTO lugar (lu_codigo, lu_nombre, lu_tipo, fk_lugar) VALUES (20300,'FRANCISCO LINARES ALCANTARA','MUNICIPIO',20000);</t>
  </si>
  <si>
    <t>INSERT INTO lugar (lu_codigo, lu_nombre, lu_tipo, fk_lugar) VALUES (20400,'GIRARDOT','MUNICIPIO',20000);</t>
  </si>
  <si>
    <t>INSERT INTO lugar (lu_codigo, lu_nombre, lu_tipo, fk_lugar) VALUES (20500,'JOSE ANGEL LAMAS','MUNICIPIO',20000);</t>
  </si>
  <si>
    <t>INSERT INTO lugar (lu_codigo, lu_nombre, lu_tipo, fk_lugar) VALUES (20600,'JOSE FELIX RIBAS','MUNICIPIO',20000);</t>
  </si>
  <si>
    <t>INSERT INTO lugar (lu_codigo, lu_nombre, lu_tipo, fk_lugar) VALUES (20700,'JOSE RAFAEL REVENGA','MUNICIPIO',20000);</t>
  </si>
  <si>
    <t>INSERT INTO lugar (lu_codigo, lu_nombre, lu_tipo, fk_lugar) VALUES (20800,'LIBERTADOR','MUNICIPIO',20000);</t>
  </si>
  <si>
    <t>INSERT INTO lugar (lu_codigo, lu_nombre, lu_tipo, fk_lugar) VALUES (20900,'MARIO BRICEÑO IRAGORRY','MUNICIPIO',20000);</t>
  </si>
  <si>
    <t>INSERT INTO lugar (lu_codigo, lu_nombre, lu_tipo, fk_lugar) VALUES (21000,'OCUMARE DE LA COSTA DE ORO','MUNICIPIO',20000);</t>
  </si>
  <si>
    <t>INSERT INTO lugar (lu_codigo, lu_nombre, lu_tipo, fk_lugar) VALUES (21100,'SAN CASIMIRO','MUNICIPIO',20000);</t>
  </si>
  <si>
    <t>INSERT INTO lugar (lu_codigo, lu_nombre, lu_tipo, fk_lugar) VALUES (21200,'SAN SEBASTIAN','MUNICIPIO',20000);</t>
  </si>
  <si>
    <t>INSERT INTO lugar (lu_codigo, lu_nombre, lu_tipo, fk_lugar) VALUES (21300,'SANTIAGO MARIÑO','MUNICIPIO',20000);</t>
  </si>
  <si>
    <t>INSERT INTO lugar (lu_codigo, lu_nombre, lu_tipo, fk_lugar) VALUES (21400,'SANTOS MICHELENEA','MUNICIPIO',20000);</t>
  </si>
  <si>
    <t>INSERT INTO lugar (lu_codigo, lu_nombre, lu_tipo, fk_lugar) VALUES (21500,'SUCRE','MUNICIPIO',20000);</t>
  </si>
  <si>
    <t>INSERT INTO lugar (lu_codigo, lu_nombre, lu_tipo, fk_lugar) VALUES (21600,'TOVAR','MUNICIPIO',20000);</t>
  </si>
  <si>
    <t>INSERT INTO lugar (lu_codigo, lu_nombre, lu_tipo, fk_lugar) VALUES (21700,'URDANETA','MUNICIPIO',20000);</t>
  </si>
  <si>
    <t>INSERT INTO lugar (lu_codigo, lu_nombre, lu_tipo, fk_lugar) VALUES (21800,'ZAMORA','MUNICIPIO',20000);</t>
  </si>
  <si>
    <t>INSERT INTO lugar (lu_codigo, lu_nombre, lu_tipo, fk_lugar) VALUES (30100,'ACHAGUAS','MUNICIPIO',30000);</t>
  </si>
  <si>
    <t>INSERT INTO lugar (lu_codigo, lu_nombre, lu_tipo, fk_lugar) VALUES (30200,'BIRUACA','MUNICIPIO',30000);</t>
  </si>
  <si>
    <t>INSERT INTO lugar (lu_codigo, lu_nombre, lu_tipo, fk_lugar) VALUES (30300,'MUÑOZ','MUNICIPIO',30000);</t>
  </si>
  <si>
    <t>INSERT INTO lugar (lu_codigo, lu_nombre, lu_tipo, fk_lugar) VALUES (30400,'PEDRO CAMEJO','MUNICIPIO',30000);</t>
  </si>
  <si>
    <t>INSERT INTO lugar (lu_codigo, lu_nombre, lu_tipo, fk_lugar) VALUES (30500,'SAN FERNANDO','MUNICIPIO',30000);</t>
  </si>
  <si>
    <t>INSERT INTO lugar (lu_codigo, lu_nombre, lu_tipo, fk_lugar) VALUES (30600,'MUNICIPIO PAEZ','MUNICIPIO',30000);</t>
  </si>
  <si>
    <t>INSERT INTO lugar (lu_codigo, lu_nombre, lu_tipo, fk_lugar) VALUES (30700,'ROMULO GALLEGOS','MUNICIPIO',30000);</t>
  </si>
  <si>
    <t>INSERT INTO lugar (lu_codigo, lu_nombre, lu_tipo, fk_lugar) VALUES (40100,'ANACO','MUNICIPIO',40000);</t>
  </si>
  <si>
    <t>INSERT INTO lugar (lu_codigo, lu_nombre, lu_tipo, fk_lugar) VALUES (40200,'ARAGUA','MUNICIPIO',40000);</t>
  </si>
  <si>
    <t>INSERT INTO lugar (lu_codigo, lu_nombre, lu_tipo, fk_lugar) VALUES (40300,'DIEGO BAUTISTA URBANEJA','MUNICIPIO',40000);</t>
  </si>
  <si>
    <t>INSERT INTO lugar (lu_codigo, lu_nombre, lu_tipo, fk_lugar) VALUES (40400,'FERNANDO PEÑALVER','MUNICIPIO',40000);</t>
  </si>
  <si>
    <t>INSERT INTO lugar (lu_codigo, lu_nombre, lu_tipo, fk_lugar) VALUES (40500,'SAN FRANCISO DEL CARMEN CARVAJAL','MUNICIPIO',40000);</t>
  </si>
  <si>
    <t>INSERT INTO lugar (lu_codigo, lu_nombre, lu_tipo, fk_lugar) VALUES (40600,'FRANCISCO DE MIRANDA','MUNICIPIO',40000);</t>
  </si>
  <si>
    <t>INSERT INTO lugar (lu_codigo, lu_nombre, lu_tipo, fk_lugar) VALUES (40700,'GUANIPA','MUNICIPIO',40000);</t>
  </si>
  <si>
    <t>INSERT INTO lugar (lu_codigo, lu_nombre, lu_tipo, fk_lugar) VALUES (40800,'GUANTA','MUNICIPIO',40000);</t>
  </si>
  <si>
    <t>INSERT INTO lugar (lu_codigo, lu_nombre, lu_tipo, fk_lugar) VALUES (40900,'INDEPENDENCIA','MUNICIPIO',40000);</t>
  </si>
  <si>
    <t>INSERT INTO lugar (lu_codigo, lu_nombre, lu_tipo, fk_lugar) VALUES (41000,'JOSE GREGORIO MONAGAS','MUNICIPIO',40000);</t>
  </si>
  <si>
    <t>INSERT INTO lugar (lu_codigo, lu_nombre, lu_tipo, fk_lugar) VALUES (41100,'JUAN ANTONIO SOTILLO','MUNICIPIO',40000);</t>
  </si>
  <si>
    <t>INSERT INTO lugar (lu_codigo, lu_nombre, lu_tipo, fk_lugar) VALUES (41200,'JUAN MANUEL CAJIGAL','MUNICIPIO',40000);</t>
  </si>
  <si>
    <t>INSERT INTO lugar (lu_codigo, lu_nombre, lu_tipo, fk_lugar) VALUES (41300,'LIBERTAD','MUNICIPIO',40000);</t>
  </si>
  <si>
    <t>INSERT INTO lugar (lu_codigo, lu_nombre, lu_tipo, fk_lugar) VALUES (41400,'MANUEL EZEQUIEL ZAMORA','MUNICIPIO',40000);</t>
  </si>
  <si>
    <t>INSERT INTO lugar (lu_codigo, lu_nombre, lu_tipo, fk_lugar) VALUES (41500,'PEDRO MARIA FREITES','MUNICIPIO',40000);</t>
  </si>
  <si>
    <t>INSERT INTO lugar (lu_codigo, lu_nombre, lu_tipo, fk_lugar) VALUES (41600,'PIRITU','MUNICIPIO',40000);</t>
  </si>
  <si>
    <t>INSERT INTO lugar (lu_codigo, lu_nombre, lu_tipo, fk_lugar) VALUES (41700,'SAN JUAN DE CAPISTRANO','MUNICIPIO',40000);</t>
  </si>
  <si>
    <t>INSERT INTO lugar (lu_codigo, lu_nombre, lu_tipo, fk_lugar) VALUES (41800,'SANTA ANA','MUNICIPIO',40000);</t>
  </si>
  <si>
    <t>INSERT INTO lugar (lu_codigo, lu_nombre, lu_tipo, fk_lugar) VALUES (41900,'SIMON BOLIVAR','MUNICIPIO',40000);</t>
  </si>
  <si>
    <t>INSERT INTO lugar (lu_codigo, lu_nombre, lu_tipo, fk_lugar) VALUES (42000,'SIMON RODRIGUEZ','MUNICIPIO',40000);</t>
  </si>
  <si>
    <t>INSERT INTO lugar (lu_codigo, lu_nombre, lu_tipo, fk_lugar) VALUES (42100,'SIR ARTHUR MC GREGOR','MUNICIPIO',40000);</t>
  </si>
  <si>
    <t>INSERT INTO lugar (lu_codigo, lu_nombre, lu_tipo, fk_lugar) VALUES (50100,'ALTO ORINOCO','MUNICIPIO',50000);</t>
  </si>
  <si>
    <t>INSERT INTO lugar (lu_codigo, lu_nombre, lu_tipo, fk_lugar) VALUES (50200,'ATABAPO','MUNICIPIO',50000);</t>
  </si>
  <si>
    <t>INSERT INTO lugar (lu_codigo, lu_nombre, lu_tipo, fk_lugar) VALUES (50300,'ATURES','MUNICIPIO',50000);</t>
  </si>
  <si>
    <t>INSERT INTO lugar (lu_codigo, lu_nombre, lu_tipo, fk_lugar) VALUES (50400,'AUTANA','MUNICIPIO',50000);</t>
  </si>
  <si>
    <t>INSERT INTO lugar (lu_codigo, lu_nombre, lu_tipo, fk_lugar) VALUES (50500,'MANAPIARE','MUNICIPIO',50000);</t>
  </si>
  <si>
    <t>INSERT INTO lugar (lu_codigo, lu_nombre, lu_tipo, fk_lugar) VALUES (50600,'MAROA','MUNICIPIO',50000);</t>
  </si>
  <si>
    <t>INSERT INTO lugar (lu_codigo, lu_nombre, lu_tipo, fk_lugar) VALUES (50700,'RIO NEGRO','MUNICIPIO',50000);</t>
  </si>
  <si>
    <t>INSERT INTO lugar (lu_codigo, lu_nombre, lu_tipo, fk_lugar) VALUES (60100,'ALBERTO ARVELO TORREALBA','MUNICIPIO',60000);</t>
  </si>
  <si>
    <t>INSERT INTO lugar (lu_codigo, lu_nombre, lu_tipo, fk_lugar) VALUES (60200,'ANDRES ELOY BLANCO','MUNICIPIO',60000);</t>
  </si>
  <si>
    <t>INSERT INTO lugar (lu_codigo, lu_nombre, lu_tipo, fk_lugar) VALUES (60300,'ANTONIO JOSE DE SUCRE','MUNICIPIO',60000);</t>
  </si>
  <si>
    <t>INSERT INTO lugar (lu_codigo, lu_nombre, lu_tipo, fk_lugar) VALUES (60400,'ARISMENDI','MUNICIPIO',60000);</t>
  </si>
  <si>
    <t>INSERT INTO lugar (lu_codigo, lu_nombre, lu_tipo, fk_lugar) VALUES (60500,'BARINAS','MUNICIPIO',60000);</t>
  </si>
  <si>
    <t>INSERT INTO lugar (lu_codigo, lu_nombre, lu_tipo, fk_lugar) VALUES (60600,'BOLIVAR','MUNICIPIO',60000);</t>
  </si>
  <si>
    <t>INSERT INTO lugar (lu_codigo, lu_nombre, lu_tipo, fk_lugar) VALUES (60700,'CRUZ PAREDES','MUNICIPIO',60000);</t>
  </si>
  <si>
    <t>INSERT INTO lugar (lu_codigo, lu_nombre, lu_tipo, fk_lugar) VALUES (60800,'EZEQUIEL ZAMORA','MUNICIPIO',60000);</t>
  </si>
  <si>
    <t>INSERT INTO lugar (lu_codigo, lu_nombre, lu_tipo, fk_lugar) VALUES (60900,'OBISPOS','MUNICIPIO',60000);</t>
  </si>
  <si>
    <t>INSERT INTO lugar (lu_codigo, lu_nombre, lu_tipo, fk_lugar) VALUES (61000,'PEDRAZA','MUNICIPIO',60000);</t>
  </si>
  <si>
    <t>INSERT INTO lugar (lu_codigo, lu_nombre, lu_tipo, fk_lugar) VALUES (61100,'ROJAS','MUNICIPIO',60000);</t>
  </si>
  <si>
    <t>INSERT INTO lugar (lu_codigo, lu_nombre, lu_tipo, fk_lugar) VALUES (61200,'SOSA','MUNICIPIO',60000);</t>
  </si>
  <si>
    <t>INSERT INTO lugar (lu_codigo, lu_nombre, lu_tipo, fk_lugar) VALUES (70100,'CARONI','MUNICIPIO',70000);</t>
  </si>
  <si>
    <t>INSERT INTO lugar (lu_codigo, lu_nombre, lu_tipo, fk_lugar) VALUES (70200,'CEDEÑO','MUNICIPIO',70000);</t>
  </si>
  <si>
    <t>INSERT INTO lugar (lu_codigo, lu_nombre, lu_tipo, fk_lugar) VALUES (70300,'EL CALLAO','MUNICIPIO',70000);</t>
  </si>
  <si>
    <t>INSERT INTO lugar (lu_codigo, lu_nombre, lu_tipo, fk_lugar) VALUES (70400,'GRAN SABANA','MUNICIPIO',70000);</t>
  </si>
  <si>
    <t>INSERT INTO lugar (lu_codigo, lu_nombre, lu_tipo, fk_lugar) VALUES (70500,'HERES','MUNICIPIO',70000);</t>
  </si>
  <si>
    <t>INSERT INTO lugar (lu_codigo, lu_nombre, lu_tipo, fk_lugar) VALUES (70600,'PADRE PEDRO CHIEN','MUNICIPIO',70000);</t>
  </si>
  <si>
    <t>INSERT INTO lugar (lu_codigo, lu_nombre, lu_tipo, fk_lugar) VALUES (70700,'PIAR','MUNICIPIO',70000);</t>
  </si>
  <si>
    <t>INSERT INTO lugar (lu_codigo, lu_nombre, lu_tipo, fk_lugar) VALUES (70800,'ANGOSTURA','MUNICIPIO',70000);</t>
  </si>
  <si>
    <t>INSERT INTO lugar (lu_codigo, lu_nombre, lu_tipo, fk_lugar) VALUES (70900,'ROSCIO','MUNICIPIO',70000);</t>
  </si>
  <si>
    <t>INSERT INTO lugar (lu_codigo, lu_nombre, lu_tipo, fk_lugar) VALUES (71000,'SIFONTES','MUNICIPIO',70000);</t>
  </si>
  <si>
    <t>INSERT INTO lugar (lu_codigo, lu_nombre, lu_tipo, fk_lugar) VALUES (71100,'SUCRE','MUNICIPIO',70000);</t>
  </si>
  <si>
    <t>INSERT INTO lugar (lu_codigo, lu_nombre, lu_tipo, fk_lugar) VALUES (80100,'BEJUMA','MUNICIPIO',80000);</t>
  </si>
  <si>
    <t>INSERT INTO lugar (lu_codigo, lu_nombre, lu_tipo, fk_lugar) VALUES (80200,'CARLOS ARVELO','MUNICIPIO',80000);</t>
  </si>
  <si>
    <t>INSERT INTO lugar (lu_codigo, lu_nombre, lu_tipo, fk_lugar) VALUES (80300,'DIEGO IBARRA','MUNICIPIO',80000);</t>
  </si>
  <si>
    <t>INSERT INTO lugar (lu_codigo, lu_nombre, lu_tipo, fk_lugar) VALUES (80400,'GUACARA','MUNICIPIO',80000);</t>
  </si>
  <si>
    <t>INSERT INTO lugar (lu_codigo, lu_nombre, lu_tipo, fk_lugar) VALUES (80500,'JUAN JOSE MORA','MUNICIPIO',80000);</t>
  </si>
  <si>
    <t>INSERT INTO lugar (lu_codigo, lu_nombre, lu_tipo, fk_lugar) VALUES (80600,'LIBERTADOR','MUNICIPIO',80000);</t>
  </si>
  <si>
    <t>INSERT INTO lugar (lu_codigo, lu_nombre, lu_tipo, fk_lugar) VALUES (80700,'LOS GUAYOS','MUNICIPIO',80000);</t>
  </si>
  <si>
    <t>INSERT INTO lugar (lu_codigo, lu_nombre, lu_tipo, fk_lugar) VALUES (80800,'MIRANDA','MUNICIPIO',80000);</t>
  </si>
  <si>
    <t>INSERT INTO lugar (lu_codigo, lu_nombre, lu_tipo, fk_lugar) VALUES (80900,'MONTALBAN','MUNICIPIO',80000);</t>
  </si>
  <si>
    <t>INSERT INTO lugar (lu_codigo, lu_nombre, lu_tipo, fk_lugar) VALUES (81000,'NAGUANAGUA','MUNICIPIO',80000);</t>
  </si>
  <si>
    <t>INSERT INTO lugar (lu_codigo, lu_nombre, lu_tipo, fk_lugar) VALUES (81100,'PUERTO CABELLO','MUNICIPIO',80000);</t>
  </si>
  <si>
    <t>INSERT INTO lugar (lu_codigo, lu_nombre, lu_tipo, fk_lugar) VALUES (81200,'SAN DIEGO','MUNICIPIO',80000);</t>
  </si>
  <si>
    <t>INSERT INTO lugar (lu_codigo, lu_nombre, lu_tipo, fk_lugar) VALUES (81300,'SAN JOAQUIN','MUNICIPIO',80000);</t>
  </si>
  <si>
    <t>INSERT INTO lugar (lu_codigo, lu_nombre, lu_tipo, fk_lugar) VALUES (81400,'VALENCIA','MUNICIPIO',80000);</t>
  </si>
  <si>
    <t>INSERT INTO lugar (lu_codigo, lu_nombre, lu_tipo, fk_lugar) VALUES (90100,'ANZOATEGUI','MUNICIPIO',90000);</t>
  </si>
  <si>
    <t>INSERT INTO lugar (lu_codigo, lu_nombre, lu_tipo, fk_lugar) VALUES (90200,'PAO DE SAN JUAN BAUTISTA','MUNICIPIO',90000);</t>
  </si>
  <si>
    <t>INSERT INTO lugar (lu_codigo, lu_nombre, lu_tipo, fk_lugar) VALUES (90300,'TINAQUILLO','MUNICIPIO',90000);</t>
  </si>
  <si>
    <t>INSERT INTO lugar (lu_codigo, lu_nombre, lu_tipo, fk_lugar) VALUES (90400,'GIRARDOT','MUNICIPIO',90000);</t>
  </si>
  <si>
    <t>INSERT INTO lugar (lu_codigo, lu_nombre, lu_tipo, fk_lugar) VALUES (90500,'LIMA BLANCO','MUNICIPIO',90000);</t>
  </si>
  <si>
    <t>INSERT INTO lugar (lu_codigo, lu_nombre, lu_tipo, fk_lugar) VALUES (90600,'RICAURTE','MUNICIPIO',90000);</t>
  </si>
  <si>
    <t>INSERT INTO lugar (lu_codigo, lu_nombre, lu_tipo, fk_lugar) VALUES (90700,'ROMULO GALLEGOS','MUNICIPIO',90000);</t>
  </si>
  <si>
    <t>INSERT INTO lugar (lu_codigo, lu_nombre, lu_tipo, fk_lugar) VALUES (90800,'EZEQUIEL ZAMORA','MUNICIPIO',90000);</t>
  </si>
  <si>
    <t>INSERT INTO lugar (lu_codigo, lu_nombre, lu_tipo, fk_lugar) VALUES (90900,'TINACO','MUNICIPIO',90000);</t>
  </si>
  <si>
    <t>INSERT INTO lugar (lu_codigo, lu_nombre, lu_tipo, fk_lugar) VALUES (100100,'ANTONIO DIAZ','MUNICIPIO',100000);</t>
  </si>
  <si>
    <t>INSERT INTO lugar (lu_codigo, lu_nombre, lu_tipo, fk_lugar) VALUES (100200,'CASACOIMA','MUNICIPIO',100000);</t>
  </si>
  <si>
    <t>INSERT INTO lugar (lu_codigo, lu_nombre, lu_tipo, fk_lugar) VALUES (100300,'PEDERNALES','MUNICIPIO',100000);</t>
  </si>
  <si>
    <t>INSERT INTO lugar (lu_codigo, lu_nombre, lu_tipo, fk_lugar) VALUES (100400,'TUCUPITA','MUNICIPIO',100000);</t>
  </si>
  <si>
    <t>INSERT INTO lugar (lu_codigo, lu_nombre, lu_tipo, fk_lugar) VALUES (110100,'CAMAGUÁN','MUNICIPIO',110000);</t>
  </si>
  <si>
    <t>INSERT INTO lugar (lu_codigo, lu_nombre, lu_tipo, fk_lugar) VALUES (110200,'CHAGUARAMAS','MUNICIPIO',110000);</t>
  </si>
  <si>
    <t>INSERT INTO lugar (lu_codigo, lu_nombre, lu_tipo, fk_lugar) VALUES (110300,'EL SOCORRO','MUNICIPIO',110000);</t>
  </si>
  <si>
    <t>INSERT INTO lugar (lu_codigo, lu_nombre, lu_tipo, fk_lugar) VALUES (110400,'FRANCISCO DE MIRANDA','MUNICIPIO',110000);</t>
  </si>
  <si>
    <t>INSERT INTO lugar (lu_codigo, lu_nombre, lu_tipo, fk_lugar) VALUES (110500,'JOSÉ FÉLIX RIBAS','MUNICIPIO',110000);</t>
  </si>
  <si>
    <t>INSERT INTO lugar (lu_codigo, lu_nombre, lu_tipo, fk_lugar) VALUES (110600,'JOSÉ TADEO MONAGAS','MUNICIPIO',110000);</t>
  </si>
  <si>
    <t>INSERT INTO lugar (lu_codigo, lu_nombre, lu_tipo, fk_lugar) VALUES (110700,'JUAN GERMÁN ROSCIO','MUNICIPIO',110000);</t>
  </si>
  <si>
    <t>INSERT INTO lugar (lu_codigo, lu_nombre, lu_tipo, fk_lugar) VALUES (110800,'JULIÁN MELLADO','MUNICIPIO',110000);</t>
  </si>
  <si>
    <t>INSERT INTO lugar (lu_codigo, lu_nombre, lu_tipo, fk_lugar) VALUES (110900,'LAS MERCEDES','MUNICIPIO',110000);</t>
  </si>
  <si>
    <t>INSERT INTO lugar (lu_codigo, lu_nombre, lu_tipo, fk_lugar) VALUES (111000,'LEONARDO INFANTE','MUNICIPIO',110000);</t>
  </si>
  <si>
    <t>INSERT INTO lugar (lu_codigo, lu_nombre, lu_tipo, fk_lugar) VALUES (111100,'ORTIZ','MUNICIPIO',110000);</t>
  </si>
  <si>
    <t>INSERT INTO lugar (lu_codigo, lu_nombre, lu_tipo, fk_lugar) VALUES (111200,'PEDRO ZARAZA','MUNICIPIO',110000);</t>
  </si>
  <si>
    <t>INSERT INTO lugar (lu_codigo, lu_nombre, lu_tipo, fk_lugar) VALUES (111300,'SAN JERÓNIMO DE GUAYABAL','MUNICIPIO',110000);</t>
  </si>
  <si>
    <t>INSERT INTO lugar (lu_codigo, lu_nombre, lu_tipo, fk_lugar) VALUES (111400,'SAN JOSÉ DE GUARIBE','MUNICIPIO',110000);</t>
  </si>
  <si>
    <t>INSERT INTO lugar (lu_codigo, lu_nombre, lu_tipo, fk_lugar) VALUES (111500,'SANTA MARÍA DE IPIRE','MUNICIPIO',110000);</t>
  </si>
  <si>
    <t>INSERT INTO lugar (lu_codigo, lu_nombre, lu_tipo, fk_lugar) VALUES (120100,'ANDRÉS ELOY BLANCO','MUNICIPIO',120000);</t>
  </si>
  <si>
    <t>INSERT INTO lugar (lu_codigo, lu_nombre, lu_tipo, fk_lugar) VALUES (120200,'ANDRÉS MATA','MUNICIPIO',120000);</t>
  </si>
  <si>
    <t>INSERT INTO lugar (lu_codigo, lu_nombre, lu_tipo, fk_lugar) VALUES (120300,'ARISMENDI','MUNICIPIO',120000);</t>
  </si>
  <si>
    <t>INSERT INTO lugar (lu_codigo, lu_nombre, lu_tipo, fk_lugar) VALUES (120400,'BENÍTEZ','MUNICIPIO',120000);</t>
  </si>
  <si>
    <t>INSERT INTO lugar (lu_codigo, lu_nombre, lu_tipo, fk_lugar) VALUES (120500,'BERMÚDEZ','MUNICIPIO',120000);</t>
  </si>
  <si>
    <t>INSERT INTO lugar (lu_codigo, lu_nombre, lu_tipo, fk_lugar) VALUES (120600,'BOLÍVAR','MUNICIPIO',120000);</t>
  </si>
  <si>
    <t>INSERT INTO lugar (lu_codigo, lu_nombre, lu_tipo, fk_lugar) VALUES (120700,'CAJIGAL','MUNICIPIO',120000);</t>
  </si>
  <si>
    <t>INSERT INTO lugar (lu_codigo, lu_nombre, lu_tipo, fk_lugar) VALUES (120800,'CRUZ SALMERÓN ACOSTA','MUNICIPIO',120000);</t>
  </si>
  <si>
    <t>INSERT INTO lugar (lu_codigo, lu_nombre, lu_tipo, fk_lugar) VALUES (120900,'LIBERTADOR','MUNICIPIO',120000);</t>
  </si>
  <si>
    <t>INSERT INTO lugar (lu_codigo, lu_nombre, lu_tipo, fk_lugar) VALUES (121000,'MARIÑO','MUNICIPIO',120000);</t>
  </si>
  <si>
    <t>INSERT INTO lugar (lu_codigo, lu_nombre, lu_tipo, fk_lugar) VALUES (121100,'MEJÍA','MUNICIPIO',120000);</t>
  </si>
  <si>
    <t>INSERT INTO lugar (lu_codigo, lu_nombre, lu_tipo, fk_lugar) VALUES (121200,'MONTES','MUNICIPIO',120000);</t>
  </si>
  <si>
    <t>INSERT INTO lugar (lu_codigo, lu_nombre, lu_tipo, fk_lugar) VALUES (121300,'RIBERO','MUNICIPIO',120000);</t>
  </si>
  <si>
    <t>INSERT INTO lugar (lu_codigo, lu_nombre, lu_tipo, fk_lugar) VALUES (121400,'SUCRE','MUNICIPIO',120000);</t>
  </si>
  <si>
    <t>INSERT INTO lugar (lu_codigo, lu_nombre, lu_tipo, fk_lugar) VALUES (121500,'VALDEZ','MUNICIPIO',120000);</t>
  </si>
  <si>
    <t>INSERT INTO lugar (lu_codigo, lu_nombre, lu_tipo, fk_lugar) VALUES (130100,'ACOSTA','MUNICIPIO',130000);</t>
  </si>
  <si>
    <t>INSERT INTO lugar (lu_codigo, lu_nombre, lu_tipo, fk_lugar) VALUES (130200,'AGUASAY','MUNICIPIO',130000);</t>
  </si>
  <si>
    <t>INSERT INTO lugar (lu_codigo, lu_nombre, lu_tipo, fk_lugar) VALUES (130300,'BOLÍVAR','MUNICIPIO',130000);</t>
  </si>
  <si>
    <t>INSERT INTO lugar (lu_codigo, lu_nombre, lu_tipo, fk_lugar) VALUES (130400,'CARIPE','MUNICIPIO',130000);</t>
  </si>
  <si>
    <t>INSERT INTO lugar (lu_codigo, lu_nombre, lu_tipo, fk_lugar) VALUES (130500,'CEDEÑO','MUNICIPIO',130000);</t>
  </si>
  <si>
    <t>INSERT INTO lugar (lu_codigo, lu_nombre, lu_tipo, fk_lugar) VALUES (130600,'EZEQUIEL ZAMORA','MUNICIPIO',130000);</t>
  </si>
  <si>
    <t>INSERT INTO lugar (lu_codigo, lu_nombre, lu_tipo, fk_lugar) VALUES (130700,'LIBERTADOR','MUNICIPIO',130000);</t>
  </si>
  <si>
    <t>INSERT INTO lugar (lu_codigo, lu_nombre, lu_tipo, fk_lugar) VALUES (130800,'MATURÍN','MUNICIPIO',130000);</t>
  </si>
  <si>
    <t>INSERT INTO lugar (lu_codigo, lu_nombre, lu_tipo, fk_lugar) VALUES (130900,'PIAR','MUNICIPIO',130000);</t>
  </si>
  <si>
    <t>INSERT INTO lugar (lu_codigo, lu_nombre, lu_tipo, fk_lugar) VALUES (131000,'PUNCERES','MUNICIPIO',130000);</t>
  </si>
  <si>
    <t>INSERT INTO lugar (lu_codigo, lu_nombre, lu_tipo, fk_lugar) VALUES (131100,'SANTA BÁRBARA','MUNICIPIO',130000);</t>
  </si>
  <si>
    <t>INSERT INTO lugar (lu_codigo, lu_nombre, lu_tipo, fk_lugar) VALUES (131200,'SOTILLO','MUNICIPIO',130000);</t>
  </si>
  <si>
    <t>INSERT INTO lugar (lu_codigo, lu_nombre, lu_tipo, fk_lugar) VALUES (131300,'URACOA','MUNICIPIO',130000);</t>
  </si>
  <si>
    <t>INSERT INTO lugar (lu_codigo, lu_nombre, lu_tipo, fk_lugar) VALUES (140100,' ANTOLÍN DEL CAMPO','MUNICIPIO',140000);</t>
  </si>
  <si>
    <t>INSERT INTO lugar (lu_codigo, lu_nombre, lu_tipo, fk_lugar) VALUES (140200,' ARISMENDI','MUNICIPIO',140000);</t>
  </si>
  <si>
    <t>INSERT INTO lugar (lu_codigo, lu_nombre, lu_tipo, fk_lugar) VALUES (140300,' DÍAZ','MUNICIPIO',140000);</t>
  </si>
  <si>
    <t>INSERT INTO lugar (lu_codigo, lu_nombre, lu_tipo, fk_lugar) VALUES (140400,' GARCÍA','MUNICIPIO',140000);</t>
  </si>
  <si>
    <t>INSERT INTO lugar (lu_codigo, lu_nombre, lu_tipo, fk_lugar) VALUES (140500,' GÓMEZ','MUNICIPIO',140000);</t>
  </si>
  <si>
    <t>INSERT INTO lugar (lu_codigo, lu_nombre, lu_tipo, fk_lugar) VALUES (140600,' MANEIRO','MUNICIPIO',140000);</t>
  </si>
  <si>
    <t>INSERT INTO lugar (lu_codigo, lu_nombre, lu_tipo, fk_lugar) VALUES (140700,' MARCANO','MUNICIPIO',140000);</t>
  </si>
  <si>
    <t>INSERT INTO lugar (lu_codigo, lu_nombre, lu_tipo, fk_lugar) VALUES (140800,' MARIÑO','MUNICIPIO',140000);</t>
  </si>
  <si>
    <t>INSERT INTO lugar (lu_codigo, lu_nombre, lu_tipo, fk_lugar) VALUES (140900,' MACANAO','MUNICIPIO',140000);</t>
  </si>
  <si>
    <t>INSERT INTO lugar (lu_codigo, lu_nombre, lu_tipo, fk_lugar) VALUES (141000,' TUBORES','MUNICIPIO',140000);</t>
  </si>
  <si>
    <t>INSERT INTO lugar (lu_codigo, lu_nombre, lu_tipo, fk_lugar) VALUES (141100,' VILLALBA','MUNICIPIO',140000);</t>
  </si>
  <si>
    <t>INSERT INTO lugar (lu_codigo, lu_nombre, lu_tipo, fk_lugar) VALUES (150100,'ARAURE','MUNICIPIO',150000);</t>
  </si>
  <si>
    <t>INSERT INTO lugar (lu_codigo, lu_nombre, lu_tipo, fk_lugar) VALUES (150200,'AGUA BLANCA','MUNICIPIO',150000);</t>
  </si>
  <si>
    <t>INSERT INTO lugar (lu_codigo, lu_nombre, lu_tipo, fk_lugar) VALUES (150300,'ESTELLER','MUNICIPIO',150000);</t>
  </si>
  <si>
    <t>INSERT INTO lugar (lu_codigo, lu_nombre, lu_tipo, fk_lugar) VALUES (150400,'GUANARE','MUNICIPIO',150000);</t>
  </si>
  <si>
    <t>INSERT INTO lugar (lu_codigo, lu_nombre, lu_tipo, fk_lugar) VALUES (150500,'GUANARITO','MUNICIPIO',150000);</t>
  </si>
  <si>
    <t>INSERT INTO lugar (lu_codigo, lu_nombre, lu_tipo, fk_lugar) VALUES (150600,'MONSEÑOR JOSÉ VICENTE DE UNDA','MUNICIPIO',150000);</t>
  </si>
  <si>
    <t>INSERT INTO lugar (lu_codigo, lu_nombre, lu_tipo, fk_lugar) VALUES (150700,'OSPINO','MUNICIPIO',150000);</t>
  </si>
  <si>
    <t>INSERT INTO lugar (lu_codigo, lu_nombre, lu_tipo, fk_lugar) VALUES (150800,'PÁEZ','MUNICIPIO',150000);</t>
  </si>
  <si>
    <t>INSERT INTO lugar (lu_codigo, lu_nombre, lu_tipo, fk_lugar) VALUES (150900,'PAPELÓN','MUNICIPIO',150000);</t>
  </si>
  <si>
    <t>INSERT INTO lugar (lu_codigo, lu_nombre, lu_tipo, fk_lugar) VALUES (151000,'SAN GENARO DE BOCONOÍTO','MUNICIPIO',150000);</t>
  </si>
  <si>
    <t>INSERT INTO lugar (lu_codigo, lu_nombre, lu_tipo, fk_lugar) VALUES (151100,'SAN RAFAEL DE ONOTO','MUNICIPIO',150000);</t>
  </si>
  <si>
    <t>INSERT INTO lugar (lu_codigo, lu_nombre, lu_tipo, fk_lugar) VALUES (151200,'SANTA ROSALÍA','MUNICIPIO',150000);</t>
  </si>
  <si>
    <t>INSERT INTO lugar (lu_codigo, lu_nombre, lu_tipo, fk_lugar) VALUES (151300,'SUCRE','MUNICIPIO',150000);</t>
  </si>
  <si>
    <t>INSERT INTO lugar (lu_codigo, lu_nombre, lu_tipo, fk_lugar) VALUES (151400,'TURÉN','MUNICIPIO',150000);</t>
  </si>
  <si>
    <t>INSERT INTO lugar (lu_codigo, lu_nombre, lu_tipo, fk_lugar) VALUES (160100,'ANDRÉS ELOY BLANCO','MUNICIPIO',160000);</t>
  </si>
  <si>
    <t>INSERT INTO lugar (lu_codigo, lu_nombre, lu_tipo, fk_lugar) VALUES (160200,'CRESPO','MUNICIPIO',160000);</t>
  </si>
  <si>
    <t>INSERT INTO lugar (lu_codigo, lu_nombre, lu_tipo, fk_lugar) VALUES (160300,'MORÁN','MUNICIPIO',160000);</t>
  </si>
  <si>
    <t>INSERT INTO lugar (lu_codigo, lu_nombre, lu_tipo, fk_lugar) VALUES (160400,'PALAVECINO','MUNICIPIO',160000);</t>
  </si>
  <si>
    <t>INSERT INTO lugar (lu_codigo, lu_nombre, lu_tipo, fk_lugar) VALUES (160500,'SIMÓN PLANAS','MUNICIPIO',160000);</t>
  </si>
  <si>
    <t>INSERT INTO lugar (lu_codigo, lu_nombre, lu_tipo, fk_lugar) VALUES (160600,'TORRES','MUNICIPIO',160000);</t>
  </si>
  <si>
    <t>INSERT INTO lugar (lu_codigo, lu_nombre, lu_tipo, fk_lugar) VALUES (160700,'URDANETA','MUNICIPIO',160000);</t>
  </si>
  <si>
    <t>INSERT INTO lugar (lu_codigo, lu_nombre, lu_tipo, fk_lugar) VALUES (160800,'IRIBARREN','MUNICIPIO',160000);</t>
  </si>
  <si>
    <t>INSERT INTO lugar (lu_codigo, lu_nombre, lu_tipo, fk_lugar) VALUES (160900,'JIMÉNEZ','MUNICIPIO',160000);</t>
  </si>
  <si>
    <t>INSERT INTO lugar (lu_codigo, lu_nombre, lu_tipo, fk_lugar) VALUES (170100,'ACOSTA','MUNICIPIO',170000);</t>
  </si>
  <si>
    <t>INSERT INTO lugar (lu_codigo, lu_nombre, lu_tipo, fk_lugar) VALUES (170200,'BOLÍVAR','MUNICIPIO',170000);</t>
  </si>
  <si>
    <t>INSERT INTO lugar (lu_codigo, lu_nombre, lu_tipo, fk_lugar) VALUES (170300,'BUCHIVACOA','MUNICIPIO',170000);</t>
  </si>
  <si>
    <t>INSERT INTO lugar (lu_codigo, lu_nombre, lu_tipo, fk_lugar) VALUES (170400,'CACIQUE MANAURE','MUNICIPIO',170000);</t>
  </si>
  <si>
    <t>INSERT INTO lugar (lu_codigo, lu_nombre, lu_tipo, fk_lugar) VALUES (170500,'CARIRUBANA','MUNICIPIO',170000);</t>
  </si>
  <si>
    <t>INSERT INTO lugar (lu_codigo, lu_nombre, lu_tipo, fk_lugar) VALUES (170600,'COLINA','MUNICIPIO',170000);</t>
  </si>
  <si>
    <t>INSERT INTO lugar (lu_codigo, lu_nombre, lu_tipo, fk_lugar) VALUES (170700,'DABAJURO','MUNICIPIO',170000);</t>
  </si>
  <si>
    <t>INSERT INTO lugar (lu_codigo, lu_nombre, lu_tipo, fk_lugar) VALUES (170800,'DEMOCRACIA','MUNICIPIO',170000);</t>
  </si>
  <si>
    <t>INSERT INTO lugar (lu_codigo, lu_nombre, lu_tipo, fk_lugar) VALUES (170900,'FALCÓN','MUNICIPIO',170000);</t>
  </si>
  <si>
    <t>INSERT INTO lugar (lu_codigo, lu_nombre, lu_tipo, fk_lugar) VALUES (171000,'FEDERACIÓN','MUNICIPIO',170000);</t>
  </si>
  <si>
    <t>INSERT INTO lugar (lu_codigo, lu_nombre, lu_tipo, fk_lugar) VALUES (171100,'JACURA','MUNICIPIO',170000);</t>
  </si>
  <si>
    <t>INSERT INTO lugar (lu_codigo, lu_nombre, lu_tipo, fk_lugar) VALUES (171200,'LOS TAQUES','MUNICIPIO',170000);</t>
  </si>
  <si>
    <t>INSERT INTO lugar (lu_codigo, lu_nombre, lu_tipo, fk_lugar) VALUES (171300,'MAUROA','MUNICIPIO',170000);</t>
  </si>
  <si>
    <t>INSERT INTO lugar (lu_codigo, lu_nombre, lu_tipo, fk_lugar) VALUES (171400,'MIRANDA','MUNICIPIO',170000);</t>
  </si>
  <si>
    <t>INSERT INTO lugar (lu_codigo, lu_nombre, lu_tipo, fk_lugar) VALUES (171500,'MONSEÑOR ITURRIZA','MUNICIPIO',170000);</t>
  </si>
  <si>
    <t>INSERT INTO lugar (lu_codigo, lu_nombre, lu_tipo, fk_lugar) VALUES (171600,'PALMASOLA','MUNICIPIO',170000);</t>
  </si>
  <si>
    <t>INSERT INTO lugar (lu_codigo, lu_nombre, lu_tipo, fk_lugar) VALUES (171700,'PETIT','MUNICIPIO',170000);</t>
  </si>
  <si>
    <t>INSERT INTO lugar (lu_codigo, lu_nombre, lu_tipo, fk_lugar) VALUES (171800,'PÍRITU','MUNICIPIO',170000);</t>
  </si>
  <si>
    <t>INSERT INTO lugar (lu_codigo, lu_nombre, lu_tipo, fk_lugar) VALUES (171900,'SAN FRANCISCO','MUNICIPIO',170000);</t>
  </si>
  <si>
    <t>INSERT INTO lugar (lu_codigo, lu_nombre, lu_tipo, fk_lugar) VALUES (172000,'JOSÉ LAURENCIO SILVA','MUNICIPIO',170000);</t>
  </si>
  <si>
    <t>INSERT INTO lugar (lu_codigo, lu_nombre, lu_tipo, fk_lugar) VALUES (172100,'SUCRE','MUNICIPIO',170000);</t>
  </si>
  <si>
    <t>INSERT INTO lugar (lu_codigo, lu_nombre, lu_tipo, fk_lugar) VALUES (172200,'TOCÓPERO','MUNICIPIO',170000);</t>
  </si>
  <si>
    <t>INSERT INTO lugar (lu_codigo, lu_nombre, lu_tipo, fk_lugar) VALUES (172300,'UNIÓN','MUNICIPIO',170000);</t>
  </si>
  <si>
    <t>INSERT INTO lugar (lu_codigo, lu_nombre, lu_tipo, fk_lugar) VALUES (172400,'URUMACO','MUNICIPIO',170000);</t>
  </si>
  <si>
    <t>INSERT INTO lugar (lu_codigo, lu_nombre, lu_tipo, fk_lugar) VALUES (172500,'ZAMORA','MUNICIPIO',170000);</t>
  </si>
  <si>
    <t>INSERT INTO lugar (lu_codigo, lu_nombre, lu_tipo, fk_lugar) VALUES (180100,'ALBERTO ADRIANI','MUNICIPIO',180000);</t>
  </si>
  <si>
    <t>INSERT INTO lugar (lu_codigo, lu_nombre, lu_tipo, fk_lugar) VALUES (180200,'ANTONIO PINTO SALINAS','MUNICIPIO',180000);</t>
  </si>
  <si>
    <t>INSERT INTO lugar (lu_codigo, lu_nombre, lu_tipo, fk_lugar) VALUES (180300,'ANDRÉS BELLO','MUNICIPIO',180000);</t>
  </si>
  <si>
    <t>INSERT INTO lugar (lu_codigo, lu_nombre, lu_tipo, fk_lugar) VALUES (180400,'ARICAGUA','MUNICIPIO',180000);</t>
  </si>
  <si>
    <t>INSERT INTO lugar (lu_codigo, lu_nombre, lu_tipo, fk_lugar) VALUES (180500,'ARZOBISPO CHACÓN','MUNICIPIO',180000);</t>
  </si>
  <si>
    <t>INSERT INTO lugar (lu_codigo, lu_nombre, lu_tipo, fk_lugar) VALUES (180600,'CAMPO ELÍAS','MUNICIPIO',180000);</t>
  </si>
  <si>
    <t>INSERT INTO lugar (lu_codigo, lu_nombre, lu_tipo, fk_lugar) VALUES (180700,'CARACCIOLO PARRA OLMEDO','MUNICIPIO',180000);</t>
  </si>
  <si>
    <t>INSERT INTO lugar (lu_codigo, lu_nombre, lu_tipo, fk_lugar) VALUES (180800,'CARDENAL QUINTERO','MUNICIPIO',180000);</t>
  </si>
  <si>
    <t>INSERT INTO lugar (lu_codigo, lu_nombre, lu_tipo, fk_lugar) VALUES (180900,'GUARAQUE','MUNICIPIO',180000);</t>
  </si>
  <si>
    <t>INSERT INTO lugar (lu_codigo, lu_nombre, lu_tipo, fk_lugar) VALUES (181000,'JULIO CÉSAR SALAS','MUNICIPIO',180000);</t>
  </si>
  <si>
    <t>INSERT INTO lugar (lu_codigo, lu_nombre, lu_tipo, fk_lugar) VALUES (181100,'JUSTO BRICEÑO','MUNICIPIO',180000);</t>
  </si>
  <si>
    <t>INSERT INTO lugar (lu_codigo, lu_nombre, lu_tipo, fk_lugar) VALUES (181200,'LIBERTADOR','MUNICIPIO',180000);</t>
  </si>
  <si>
    <t>INSERT INTO lugar (lu_codigo, lu_nombre, lu_tipo, fk_lugar) VALUES (181300,'MIRANDA','MUNICIPIO',180000);</t>
  </si>
  <si>
    <t>INSERT INTO lugar (lu_codigo, lu_nombre, lu_tipo, fk_lugar) VALUES (181400,'OBISPO RAMOS DE LORA','MUNICIPIO',180000);</t>
  </si>
  <si>
    <t>INSERT INTO lugar (lu_codigo, lu_nombre, lu_tipo, fk_lugar) VALUES (181500,'PADRE NOGUERA','MUNICIPIO',180000);</t>
  </si>
  <si>
    <t>INSERT INTO lugar (lu_codigo, lu_nombre, lu_tipo, fk_lugar) VALUES (181600,'PUEBLO LLANO','MUNICIPIO',180000);</t>
  </si>
  <si>
    <t>INSERT INTO lugar (lu_codigo, lu_nombre, lu_tipo, fk_lugar) VALUES (181700,'RANGEL','MUNICIPIO',180000);</t>
  </si>
  <si>
    <t>INSERT INTO lugar (lu_codigo, lu_nombre, lu_tipo, fk_lugar) VALUES (181800,'RIVAS DÁVILA','MUNICIPIO',180000);</t>
  </si>
  <si>
    <t>INSERT INTO lugar (lu_codigo, lu_nombre, lu_tipo, fk_lugar) VALUES (181900,'SANTOS MARQUINA','MUNICIPIO',180000);</t>
  </si>
  <si>
    <t>INSERT INTO lugar (lu_codigo, lu_nombre, lu_tipo, fk_lugar) VALUES (182000,'SUCRE','MUNICIPIO',180000);</t>
  </si>
  <si>
    <t>INSERT INTO lugar (lu_codigo, lu_nombre, lu_tipo, fk_lugar) VALUES (182100,'TOVAR','MUNICIPIO',180000);</t>
  </si>
  <si>
    <t>INSERT INTO lugar (lu_codigo, lu_nombre, lu_tipo, fk_lugar) VALUES (182200,'TULIO FEBRES CORDERO','MUNICIPIO',180000);</t>
  </si>
  <si>
    <t>INSERT INTO lugar (lu_codigo, lu_nombre, lu_tipo, fk_lugar) VALUES (182300,'ZEA','MUNICIPIO',180000);</t>
  </si>
  <si>
    <t>INSERT INTO lugar (lu_codigo, lu_nombre, lu_tipo, fk_lugar) VALUES (190100,'ANDRÉS BELLO','MUNICIPIO',190000);</t>
  </si>
  <si>
    <t>INSERT INTO lugar (lu_codigo, lu_nombre, lu_tipo, fk_lugar) VALUES (190200,'ANTONIO RÓMULO COSTA','MUNICIPIO',190000);</t>
  </si>
  <si>
    <t>INSERT INTO lugar (lu_codigo, lu_nombre, lu_tipo, fk_lugar) VALUES (190300,'AYACUCHO','MUNICIPIO',190000);</t>
  </si>
  <si>
    <t>INSERT INTO lugar (lu_codigo, lu_nombre, lu_tipo, fk_lugar) VALUES (190400,'BOLÍVAR','MUNICIPIO',190000);</t>
  </si>
  <si>
    <t>INSERT INTO lugar (lu_codigo, lu_nombre, lu_tipo, fk_lugar) VALUES (190500,'CÁRDENAS','MUNICIPIO',190000);</t>
  </si>
  <si>
    <t>INSERT INTO lugar (lu_codigo, lu_nombre, lu_tipo, fk_lugar) VALUES (190600,'CÓRDOBA','MUNICIPIO',190000);</t>
  </si>
  <si>
    <t>INSERT INTO lugar (lu_codigo, lu_nombre, lu_tipo, fk_lugar) VALUES (190700,'FERNÁNDEZ FEO','MUNICIPIO',190000);</t>
  </si>
  <si>
    <t>INSERT INTO lugar (lu_codigo, lu_nombre, lu_tipo, fk_lugar) VALUES (190800,'FRANCISCO DE MIRANDA','MUNICIPIO',190000);</t>
  </si>
  <si>
    <t>INSERT INTO lugar (lu_codigo, lu_nombre, lu_tipo, fk_lugar) VALUES (190900,'GARCÍA DE HEVIA','MUNICIPIO',190000);</t>
  </si>
  <si>
    <t>INSERT INTO lugar (lu_codigo, lu_nombre, lu_tipo, fk_lugar) VALUES (191000,'GUÁSIMOS','MUNICIPIO',190000);</t>
  </si>
  <si>
    <t>INSERT INTO lugar (lu_codigo, lu_nombre, lu_tipo, fk_lugar) VALUES (191100,'INDEPENDENCIA','MUNICIPIO',190000);</t>
  </si>
  <si>
    <t>INSERT INTO lugar (lu_codigo, lu_nombre, lu_tipo, fk_lugar) VALUES (191200,'JÁUREGUI','MUNICIPIO',190000);</t>
  </si>
  <si>
    <t>INSERT INTO lugar (lu_codigo, lu_nombre, lu_tipo, fk_lugar) VALUES (191300,'JOSÉ MARÍA VARGAS','MUNICIPIO',190000);</t>
  </si>
  <si>
    <t>INSERT INTO lugar (lu_codigo, lu_nombre, lu_tipo, fk_lugar) VALUES (191400,'JUNÍN','MUNICIPIO',190000);</t>
  </si>
  <si>
    <t>INSERT INTO lugar (lu_codigo, lu_nombre, lu_tipo, fk_lugar) VALUES (191500,'LIBERTAD','MUNICIPIO',190000);</t>
  </si>
  <si>
    <t>INSERT INTO lugar (lu_codigo, lu_nombre, lu_tipo, fk_lugar) VALUES (191600,'LIBERTADOR','MUNICIPIO',190000);</t>
  </si>
  <si>
    <t>INSERT INTO lugar (lu_codigo, lu_nombre, lu_tipo, fk_lugar) VALUES (191700,'LOBATERA','MUNICIPIO',190000);</t>
  </si>
  <si>
    <t>INSERT INTO lugar (lu_codigo, lu_nombre, lu_tipo, fk_lugar) VALUES (191800,'MICHELENA','MUNICIPIO',190000);</t>
  </si>
  <si>
    <t>INSERT INTO lugar (lu_codigo, lu_nombre, lu_tipo, fk_lugar) VALUES (191900,'PANAMERICANO','MUNICIPIO',190000);</t>
  </si>
  <si>
    <t>INSERT INTO lugar (lu_codigo, lu_nombre, lu_tipo, fk_lugar) VALUES (192000,'PEDRO MARÍA UREÑA','MUNICIPIO',190000);</t>
  </si>
  <si>
    <t>INSERT INTO lugar (lu_codigo, lu_nombre, lu_tipo, fk_lugar) VALUES (192100,'RAFAEL URDANETA','MUNICIPIO',190000);</t>
  </si>
  <si>
    <t>INSERT INTO lugar (lu_codigo, lu_nombre, lu_tipo, fk_lugar) VALUES (192200,'SAMUEL DARIO MALDONADO','MUNICIPIO',190000);</t>
  </si>
  <si>
    <t>INSERT INTO lugar (lu_codigo, lu_nombre, lu_tipo, fk_lugar) VALUES (192300,'SAN CRISTÓBAL','MUNICIPIO',190000);</t>
  </si>
  <si>
    <t>INSERT INTO lugar (lu_codigo, lu_nombre, lu_tipo, fk_lugar) VALUES (192400,'SAN JUDAS TADEO','MUNICIPIO',190000);</t>
  </si>
  <si>
    <t>INSERT INTO lugar (lu_codigo, lu_nombre, lu_tipo, fk_lugar) VALUES (192500,'SEBORUCO','MUNICIPIO',190000);</t>
  </si>
  <si>
    <t>INSERT INTO lugar (lu_codigo, lu_nombre, lu_tipo, fk_lugar) VALUES (192600,'SIMÓN RODRÍGUEZ','MUNICIPIO',190000);</t>
  </si>
  <si>
    <t>INSERT INTO lugar (lu_codigo, lu_nombre, lu_tipo, fk_lugar) VALUES (192700,'SUCRE','MUNICIPIO',190000);</t>
  </si>
  <si>
    <t>INSERT INTO lugar (lu_codigo, lu_nombre, lu_tipo, fk_lugar) VALUES (192800,'TORBES','MUNICIPIO',190000);</t>
  </si>
  <si>
    <t>INSERT INTO lugar (lu_codigo, lu_nombre, lu_tipo, fk_lugar) VALUES (192900,'URIBANTE','MUNICIPIO',190000);</t>
  </si>
  <si>
    <t>INSERT INTO lugar (lu_codigo, lu_nombre, lu_tipo, fk_lugar) VALUES (200100,' ANDRÉS BELLO','MUNICIPIO',200000);</t>
  </si>
  <si>
    <t>INSERT INTO lugar (lu_codigo, lu_nombre, lu_tipo, fk_lugar) VALUES (200200,' BOCONÓ','MUNICIPIO',200000);</t>
  </si>
  <si>
    <t>INSERT INTO lugar (lu_codigo, lu_nombre, lu_tipo, fk_lugar) VALUES (200300,' BOLÍVAR','MUNICIPIO',200000);</t>
  </si>
  <si>
    <t>INSERT INTO lugar (lu_codigo, lu_nombre, lu_tipo, fk_lugar) VALUES (200400,' CANDELARIA','MUNICIPIO',200000);</t>
  </si>
  <si>
    <t>INSERT INTO lugar (lu_codigo, lu_nombre, lu_tipo, fk_lugar) VALUES (200500,' CARACHE','MUNICIPIO',200000);</t>
  </si>
  <si>
    <t>INSERT INTO lugar (lu_codigo, lu_nombre, lu_tipo, fk_lugar) VALUES (200600,' ESCUQUE','MUNICIPIO',200000);</t>
  </si>
  <si>
    <t>INSERT INTO lugar (lu_codigo, lu_nombre, lu_tipo, fk_lugar) VALUES (200700,' JOSÉ FELIPE MÁRQUEZ CAÑIZALES','MUNICIPIO',200000);</t>
  </si>
  <si>
    <t>INSERT INTO lugar (lu_codigo, lu_nombre, lu_tipo, fk_lugar) VALUES (200800,' JUAN VICENTE CAMPOS ELÍAS','MUNICIPIO',200000);</t>
  </si>
  <si>
    <t>INSERT INTO lugar (lu_codigo, lu_nombre, lu_tipo, fk_lugar) VALUES (200900,' LA CEIBA','MUNICIPIO',200000);</t>
  </si>
  <si>
    <t>INSERT INTO lugar (lu_codigo, lu_nombre, lu_tipo, fk_lugar) VALUES (201000,' MIRANDA','MUNICIPIO',200000);</t>
  </si>
  <si>
    <t>INSERT INTO lugar (lu_codigo, lu_nombre, lu_tipo, fk_lugar) VALUES (201100,' MONTE CARMELO','MUNICIPIO',200000);</t>
  </si>
  <si>
    <t>INSERT INTO lugar (lu_codigo, lu_nombre, lu_tipo, fk_lugar) VALUES (201200,' MOTATÁN','MUNICIPIO',200000);</t>
  </si>
  <si>
    <t>INSERT INTO lugar (lu_codigo, lu_nombre, lu_tipo, fk_lugar) VALUES (201300,' PAMPÁN','MUNICIPIO',200000);</t>
  </si>
  <si>
    <t>INSERT INTO lugar (lu_codigo, lu_nombre, lu_tipo, fk_lugar) VALUES (201400,' PAMPANITO','MUNICIPIO',200000);</t>
  </si>
  <si>
    <t>INSERT INTO lugar (lu_codigo, lu_nombre, lu_tipo, fk_lugar) VALUES (201500,' RAFAEL RANGEL','MUNICIPIO',200000);</t>
  </si>
  <si>
    <t>INSERT INTO lugar (lu_codigo, lu_nombre, lu_tipo, fk_lugar) VALUES (201600,' SAN RAFAEL DE CARVAJAL','MUNICIPIO',200000);</t>
  </si>
  <si>
    <t>INSERT INTO lugar (lu_codigo, lu_nombre, lu_tipo, fk_lugar) VALUES (201700,' SUCRE','MUNICIPIO',200000);</t>
  </si>
  <si>
    <t>INSERT INTO lugar (lu_codigo, lu_nombre, lu_tipo, fk_lugar) VALUES (201800,' TRUJILLO','MUNICIPIO',200000);</t>
  </si>
  <si>
    <t>INSERT INTO lugar (lu_codigo, lu_nombre, lu_tipo, fk_lugar) VALUES (201900,' URDANETA','MUNICIPIO',200000);</t>
  </si>
  <si>
    <t>INSERT INTO lugar (lu_codigo, lu_nombre, lu_tipo, fk_lugar) VALUES (202000,' VALERA','MUNICIPIO',200000);</t>
  </si>
  <si>
    <t>INSERT INTO lugar (lu_codigo, lu_nombre, lu_tipo, fk_lugar) VALUES (210100,'ARÍSTIDES BASTIDAS','MUNICIPIO',210000);</t>
  </si>
  <si>
    <t>INSERT INTO lugar (lu_codigo, lu_nombre, lu_tipo, fk_lugar) VALUES (210200,'BOLÍVAR','MUNICIPIO',210000);</t>
  </si>
  <si>
    <t>INSERT INTO lugar (lu_codigo, lu_nombre, lu_tipo, fk_lugar) VALUES (210300,'BRUZUAL','MUNICIPIO',210000);</t>
  </si>
  <si>
    <t>INSERT INTO lugar (lu_codigo, lu_nombre, lu_tipo, fk_lugar) VALUES (210400,'COCOROTE','MUNICIPIO',210000);</t>
  </si>
  <si>
    <t>INSERT INTO lugar (lu_codigo, lu_nombre, lu_tipo, fk_lugar) VALUES (210500,'INDEPENDENCIA','MUNICIPIO',210000);</t>
  </si>
  <si>
    <t>INSERT INTO lugar (lu_codigo, lu_nombre, lu_tipo, fk_lugar) VALUES (210600,'JOSÉ ANTONIO PÁEZ','MUNICIPIO',210000);</t>
  </si>
  <si>
    <t>INSERT INTO lugar (lu_codigo, lu_nombre, lu_tipo, fk_lugar) VALUES (210700,'LA TRINIDAD','MUNICIPIO',210000);</t>
  </si>
  <si>
    <t>INSERT INTO lugar (lu_codigo, lu_nombre, lu_tipo, fk_lugar) VALUES (210800,'MANUEL MONGE','MUNICIPIO',210000);</t>
  </si>
  <si>
    <t>INSERT INTO lugar (lu_codigo, lu_nombre, lu_tipo, fk_lugar) VALUES (210900,'NIRGUA','MUNICIPIO',210000);</t>
  </si>
  <si>
    <t>INSERT INTO lugar (lu_codigo, lu_nombre, lu_tipo, fk_lugar) VALUES (211000,'PEÑA','MUNICIPIO',210000);</t>
  </si>
  <si>
    <t>INSERT INTO lugar (lu_codigo, lu_nombre, lu_tipo, fk_lugar) VALUES (211100,'SAN FELIPE','MUNICIPIO',210000);</t>
  </si>
  <si>
    <t>INSERT INTO lugar (lu_codigo, lu_nombre, lu_tipo, fk_lugar) VALUES (211200,'SUCRE','MUNICIPIO',210000);</t>
  </si>
  <si>
    <t>INSERT INTO lugar (lu_codigo, lu_nombre, lu_tipo, fk_lugar) VALUES (211300,'URACHICHE','MUNICIPIO',210000);</t>
  </si>
  <si>
    <t>INSERT INTO lugar (lu_codigo, lu_nombre, lu_tipo, fk_lugar) VALUES (211400,'JOSÉ JOAQUÍN VEROES','MUNICIPIO',210000);</t>
  </si>
  <si>
    <t>INSERT INTO lugar (lu_codigo, lu_nombre, lu_tipo, fk_lugar) VALUES (220100,' ALMIRANTE PADILLA','MUNICIPIO',220000);</t>
  </si>
  <si>
    <t>INSERT INTO lugar (lu_codigo, lu_nombre, lu_tipo, fk_lugar) VALUES (220200,' BARALT','MUNICIPIO',220000);</t>
  </si>
  <si>
    <t>INSERT INTO lugar (lu_codigo, lu_nombre, lu_tipo, fk_lugar) VALUES (220300,' CABIMAS','MUNICIPIO',220000);</t>
  </si>
  <si>
    <t>INSERT INTO lugar (lu_codigo, lu_nombre, lu_tipo, fk_lugar) VALUES (220400,' CATATUMBO','MUNICIPIO',220000);</t>
  </si>
  <si>
    <t>INSERT INTO lugar (lu_codigo, lu_nombre, lu_tipo, fk_lugar) VALUES (220500,' COLÓN','MUNICIPIO',220000);</t>
  </si>
  <si>
    <t>INSERT INTO lugar (lu_codigo, lu_nombre, lu_tipo, fk_lugar) VALUES (220600,' FRANCISCO JAVIER PULGAR','MUNICIPIO',220000);</t>
  </si>
  <si>
    <t>INSERT INTO lugar (lu_codigo, lu_nombre, lu_tipo, fk_lugar) VALUES (220700,' JESÚS ENRIQUE LOSSADA','MUNICIPIO',220000);</t>
  </si>
  <si>
    <t>INSERT INTO lugar (lu_codigo, lu_nombre, lu_tipo, fk_lugar) VALUES (220800,' JESÚS MARÍA SEMPRÚN','MUNICIPIO',220000);</t>
  </si>
  <si>
    <t>INSERT INTO lugar (lu_codigo, lu_nombre, lu_tipo, fk_lugar) VALUES (220900,' LA CAÑADA DE URDANETA','MUNICIPIO',220000);</t>
  </si>
  <si>
    <t>INSERT INTO lugar (lu_codigo, lu_nombre, lu_tipo, fk_lugar) VALUES (221000,' LAGUNILLAS','MUNICIPIO',220000);</t>
  </si>
  <si>
    <t>INSERT INTO lugar (lu_codigo, lu_nombre, lu_tipo, fk_lugar) VALUES (221100,' MACHIQUES DE PERIJÁ','MUNICIPIO',220000);</t>
  </si>
  <si>
    <t>INSERT INTO lugar (lu_codigo, lu_nombre, lu_tipo, fk_lugar) VALUES (221200,' MARA','MUNICIPIO',220000);</t>
  </si>
  <si>
    <t>INSERT INTO lugar (lu_codigo, lu_nombre, lu_tipo, fk_lugar) VALUES (221300,' MARACAIBO','MUNICIPIO',220000);</t>
  </si>
  <si>
    <t>INSERT INTO lugar (lu_codigo, lu_nombre, lu_tipo, fk_lugar) VALUES (221400,' MIRANDA','MUNICIPIO',220000);</t>
  </si>
  <si>
    <t>INSERT INTO lugar (lu_codigo, lu_nombre, lu_tipo, fk_lugar) VALUES (221500,' GUAJIRA','MUNICIPIO',220000);</t>
  </si>
  <si>
    <t>INSERT INTO lugar (lu_codigo, lu_nombre, lu_tipo, fk_lugar) VALUES (221600,' ROSARIO DE PERIJÁ','MUNICIPIO',220000);</t>
  </si>
  <si>
    <t>INSERT INTO lugar (lu_codigo, lu_nombre, lu_tipo, fk_lugar) VALUES (221700,' SAN FRANCISCO','MUNICIPIO',220000);</t>
  </si>
  <si>
    <t>INSERT INTO lugar (lu_codigo, lu_nombre, lu_tipo, fk_lugar) VALUES (221800,' SANTA RITA','MUNICIPIO',220000);</t>
  </si>
  <si>
    <t>INSERT INTO lugar (lu_codigo, lu_nombre, lu_tipo, fk_lugar) VALUES (221900,' SIMÓN BOLÍVAR','MUNICIPIO',220000);</t>
  </si>
  <si>
    <t>INSERT INTO lugar (lu_codigo, lu_nombre, lu_tipo, fk_lugar) VALUES (222000,' SUCRE','MUNICIPIO',220000);</t>
  </si>
  <si>
    <t>INSERT INTO lugar (lu_codigo, lu_nombre, lu_tipo, fk_lugar) VALUES (222100,' VALMORE RODRÍGUEZ','MUNICIPIO',220000);</t>
  </si>
  <si>
    <t>INSERT INTO lugar (lu_codigo, lu_nombre, lu_tipo, fk_lugar) VALUES (230100,' VARGAS','MUNICIPIO',230000);</t>
  </si>
  <si>
    <t>INSERT INTO lugar (lu_codigo, lu_nombre, lu_tipo, fk_lugar) VALUES (240100,' LIBERTADOR DE CARACAS','MUNICIPIO',240000);</t>
  </si>
  <si>
    <t>INSERT INTO lugar (lu_codigo, lu_nombre, lu_tipo, fk_lugar) VALUES (250100,'DEPENDENCIAS FEDERALES','MUNICIPIO',250000);</t>
  </si>
  <si>
    <t>INSERT INTO lugar (lu_codigo, lu_nombre, lu_tipo, fk_lugar) VALUES (10101,'ARAGUITA','MUNICIPIO',10100);</t>
  </si>
  <si>
    <t>INSERT INTO lugar (lu_codigo, lu_nombre, lu_tipo, fk_lugar) VALUES (10102,'AREVALO GONZALEZ','MUNICIPIO',10100);</t>
  </si>
  <si>
    <t>INSERT INTO lugar (lu_codigo, lu_nombre, lu_tipo, fk_lugar) VALUES (10103,'CAPAYA','MUNICIPIO',10100);</t>
  </si>
  <si>
    <t>INSERT INTO lugar (lu_codigo, lu_nombre, lu_tipo, fk_lugar) VALUES (10104,'CAUCAGUA','MUNICIPIO',10100);</t>
  </si>
  <si>
    <t>INSERT INTO lugar (lu_codigo, lu_nombre, lu_tipo, fk_lugar) VALUES (10105,'PANAQUIRE','MUNICIPIO',10100);</t>
  </si>
  <si>
    <t>INSERT INTO lugar (lu_codigo, lu_nombre, lu_tipo, fk_lugar) VALUES (10106,'RIVAS','MUNICIPIO',10100);</t>
  </si>
  <si>
    <t>INSERT INTO lugar (lu_codigo, lu_nombre, lu_tipo, fk_lugar) VALUES (10107,'EL CAFÉ','MUNICIPIO',10100);</t>
  </si>
  <si>
    <t>INSERT INTO lugar (lu_codigo, lu_nombre, lu_tipo, fk_lugar) VALUES (10108,'MARIZAPA','MUNICIPIO',10100);</t>
  </si>
  <si>
    <t>INSERT INTO lugar (lu_codigo, lu_nombre, lu_tipo, fk_lugar) VALUES (10109,'LOS CLAVELES','MUNICIPIO',10100);</t>
  </si>
  <si>
    <t>INSERT INTO lugar (lu_codigo, lu_nombre, lu_tipo, fk_lugar) VALUES (10201,'CUMBO','MUNICIPIO',10200);</t>
  </si>
  <si>
    <t>INSERT INTO lugar (lu_codigo, lu_nombre, lu_tipo, fk_lugar) VALUES (10202,'SAN JOSE DE BARLOVENTO','MUNICIPIO',10200);</t>
  </si>
  <si>
    <t>INSERT INTO lugar (lu_codigo, lu_nombre, lu_tipo, fk_lugar) VALUES (10301,'EL CAFETAL','MUNICIPIO',10300);</t>
  </si>
  <si>
    <t>INSERT INTO lugar (lu_codigo, lu_nombre, lu_tipo, fk_lugar) VALUES (10302,'LAS MINAS','MUNICIPIO',10300);</t>
  </si>
  <si>
    <t>INSERT INTO lugar (lu_codigo, lu_nombre, lu_tipo, fk_lugar) VALUES (10303,'NUESTRA SEÑORA DEL ROSARIO','MUNICIPIO',10300);</t>
  </si>
  <si>
    <t>INSERT INTO lugar (lu_codigo, lu_nombre, lu_tipo, fk_lugar) VALUES (10401,'HIGUEROTE','MUNICIPIO',10400);</t>
  </si>
  <si>
    <t>INSERT INTO lugar (lu_codigo, lu_nombre, lu_tipo, fk_lugar) VALUES (10402,'CURIEPE','MUNICIPIO',10400);</t>
  </si>
  <si>
    <t>INSERT INTO lugar (lu_codigo, lu_nombre, lu_tipo, fk_lugar) VALUES (10403,'TACARIGUA DE BRION','MUNICIPIO',10400);</t>
  </si>
  <si>
    <t>INSERT INTO lugar (lu_codigo, lu_nombre, lu_tipo, fk_lugar) VALUES (10501,'MAMPORAL','MUNICIPIO',10500);</t>
  </si>
  <si>
    <t>INSERT INTO lugar (lu_codigo, lu_nombre, lu_tipo, fk_lugar) VALUES (10601,'CARRIZAL','MUNICIPIO',10600);</t>
  </si>
  <si>
    <t>INSERT INTO lugar (lu_codigo, lu_nombre, lu_tipo, fk_lugar) VALUES (10701,'CHACAO','MUNICIPIO',10700);</t>
  </si>
  <si>
    <t>INSERT INTO lugar (lu_codigo, lu_nombre, lu_tipo, fk_lugar) VALUES (10801,'CHARALLAVE','MUNICIPIO',10800);</t>
  </si>
  <si>
    <t>INSERT INTO lugar (lu_codigo, lu_nombre, lu_tipo, fk_lugar) VALUES (10802,'LAS BRISAS','MUNICIPIO',10800);</t>
  </si>
  <si>
    <t>INSERT INTO lugar (lu_codigo, lu_nombre, lu_tipo, fk_lugar) VALUES (10901,'SANTA ROSA DE PALERMO','MUNICIPIO',10900);</t>
  </si>
  <si>
    <t>INSERT INTO lugar (lu_codigo, lu_nombre, lu_tipo, fk_lugar) VALUES (11001,'ALTAGACIA DE LA MONTAÑA','MUNICIPIO',11000);</t>
  </si>
  <si>
    <t>INSERT INTO lugar (lu_codigo, lu_nombre, lu_tipo, fk_lugar) VALUES (11002,'CECILIO ACOSTA','MUNICIPIO',11000);</t>
  </si>
  <si>
    <t>INSERT INTO lugar (lu_codigo, lu_nombre, lu_tipo, fk_lugar) VALUES (11003,'LOS TEQUES','MUNICIPIO',11000);</t>
  </si>
  <si>
    <t>INSERT INTO lugar (lu_codigo, lu_nombre, lu_tipo, fk_lugar) VALUES (11004,'EL JARILLO','MUNICIPIO',11000);</t>
  </si>
  <si>
    <t>INSERT INTO lugar (lu_codigo, lu_nombre, lu_tipo, fk_lugar) VALUES (11005,'SAN PEDRO','MUNICIPIO',11000);</t>
  </si>
  <si>
    <t>INSERT INTO lugar (lu_codigo, lu_nombre, lu_tipo, fk_lugar) VALUES (11006,'TACATA','MUNICIPIO',11000);</t>
  </si>
  <si>
    <t>INSERT INTO lugar (lu_codigo, lu_nombre, lu_tipo, fk_lugar) VALUES (11007,'PARACOTOS','MUNICIPIO',11000);</t>
  </si>
  <si>
    <t>INSERT INTO lugar (lu_codigo, lu_nombre, lu_tipo, fk_lugar) VALUES (11101,'CARTANAL','MUNICIPIO',11100);</t>
  </si>
  <si>
    <t>INSERT INTO lugar (lu_codigo, lu_nombre, lu_tipo, fk_lugar) VALUES (11102,'SANTA TERESA DEL TUY','MUNICIPIO',11100);</t>
  </si>
  <si>
    <t>INSERT INTO lugar (lu_codigo, lu_nombre, lu_tipo, fk_lugar) VALUES (11201,'LA DEMOCRACIA','MUNICIPIO',11200);</t>
  </si>
  <si>
    <t>INSERT INTO lugar (lu_codigo, lu_nombre, lu_tipo, fk_lugar) VALUES (11202,'OCUMARE DEL TUY','MUNICIPIO',11200);</t>
  </si>
  <si>
    <t>INSERT INTO lugar (lu_codigo, lu_nombre, lu_tipo, fk_lugar) VALUES (11203,'SANTA BARBARA ','MUNICIPIO',11200);</t>
  </si>
  <si>
    <t>INSERT INTO lugar (lu_codigo, lu_nombre, lu_tipo, fk_lugar) VALUES (11301,'SAN ANTONIO DE LOS ALTOS','MUNICIPIO',11300);</t>
  </si>
  <si>
    <t>INSERT INTO lugar (lu_codigo, lu_nombre, lu_tipo, fk_lugar) VALUES (11401,'RIO CHICO','MUNICIPIO',11400);</t>
  </si>
  <si>
    <t>INSERT INTO lugar (lu_codigo, lu_nombre, lu_tipo, fk_lugar) VALUES (11402,'EL GUAPO','MUNICIPIO',11400);</t>
  </si>
  <si>
    <t>INSERT INTO lugar (lu_codigo, lu_nombre, lu_tipo, fk_lugar) VALUES (11403,'TACARIGUA DE LA LAGINA','MUNICIPIO',11400);</t>
  </si>
  <si>
    <t>INSERT INTO lugar (lu_codigo, lu_nombre, lu_tipo, fk_lugar) VALUES (11404,'PAPARO','MUNICIPIO',11400);</t>
  </si>
  <si>
    <t>INSERT INTO lugar (lu_codigo, lu_nombre, lu_tipo, fk_lugar) VALUES (11405,'SAN FERNANDO DEL GUAPO','MUNICIPIO',11400);</t>
  </si>
  <si>
    <t>INSERT INTO lugar (lu_codigo, lu_nombre, lu_tipo, fk_lugar) VALUES (11501,'SANTA LUCIA DEL TUY','MUNICIPIO',11500);</t>
  </si>
  <si>
    <t>INSERT INTO lugar (lu_codigo, lu_nombre, lu_tipo, fk_lugar) VALUES (11601,'CUPIRA','MUNICIPIO',11600);</t>
  </si>
  <si>
    <t>INSERT INTO lugar (lu_codigo, lu_nombre, lu_tipo, fk_lugar) VALUES (11602,'MACHURUCUTO','MUNICIPIO',11600);</t>
  </si>
  <si>
    <t>INSERT INTO lugar (lu_codigo, lu_nombre, lu_tipo, fk_lugar) VALUES (11701,'GAURENAS','MUNICIPIO',11700);</t>
  </si>
  <si>
    <t>INSERT INTO lugar (lu_codigo, lu_nombre, lu_tipo, fk_lugar) VALUES (11801,'SAN ANTONIO DE YARE','MUNICIPIO',11800);</t>
  </si>
  <si>
    <t>INSERT INTO lugar (lu_codigo, lu_nombre, lu_tipo, fk_lugar) VALUES (11802,'SAN FRANCISCO DE YARE','MUNICIPIO',11800);</t>
  </si>
  <si>
    <t>INSERT INTO lugar (lu_codigo, lu_nombre, lu_tipo, fk_lugar) VALUES (11901,'CUA','MUNICIPIO',11900);</t>
  </si>
  <si>
    <t>INSERT INTO lugar (lu_codigo, lu_nombre, lu_tipo, fk_lugar) VALUES (11902,'NUEVA CUA','MUNICIPIO',11900);</t>
  </si>
  <si>
    <t>INSERT INTO lugar (lu_codigo, lu_nombre, lu_tipo, fk_lugar) VALUES (12001,'LEONCIO MARTINEZ','MUNICIPIO',12000);</t>
  </si>
  <si>
    <t>INSERT INTO lugar (lu_codigo, lu_nombre, lu_tipo, fk_lugar) VALUES (12002,'CAUCAGUITA','MUNICIPIO',12000);</t>
  </si>
  <si>
    <t>INSERT INTO lugar (lu_codigo, lu_nombre, lu_tipo, fk_lugar) VALUES (12003,'FILAS DE MARICHE','MUNICIPIO',12000);</t>
  </si>
  <si>
    <t>INSERT INTO lugar (lu_codigo, lu_nombre, lu_tipo, fk_lugar) VALUES (12004,'LA DOLORITA','MUNICIPIO',12000);</t>
  </si>
  <si>
    <t>INSERT INTO lugar (lu_codigo, lu_nombre, lu_tipo, fk_lugar) VALUES (12005,'PETARE','MUNICIPIO',12000);</t>
  </si>
  <si>
    <t>INSERT INTO lugar (lu_codigo, lu_nombre, lu_tipo, fk_lugar) VALUES (12101,'GUATIRE','MUNICIPIO',12100);</t>
  </si>
  <si>
    <t>INSERT INTO lugar (lu_codigo, lu_nombre, lu_tipo, fk_lugar) VALUES (12102,'ARAIRA','MUNICIPIO',12100);</t>
  </si>
  <si>
    <t>INSERT INTO lugar (lu_codigo, lu_nombre, lu_tipo, fk_lugar) VALUES (20101,'BOLIVAR','MUNICIPIO',20100);</t>
  </si>
  <si>
    <t>INSERT INTO lugar (lu_codigo, lu_nombre, lu_tipo, fk_lugar) VALUES (20201,'CAMATAGUA','MUNICIPIO',20200);</t>
  </si>
  <si>
    <t>INSERT INTO lugar (lu_codigo, lu_nombre, lu_tipo, fk_lugar) VALUES (20202,'CARMEN DE CURA','MUNICIPIO',20200);</t>
  </si>
  <si>
    <t>INSERT INTO lugar (lu_codigo, lu_nombre, lu_tipo, fk_lugar) VALUES (20301,'SANTA RITA','MUNICIPIO',20300);</t>
  </si>
  <si>
    <t>INSERT INTO lugar (lu_codigo, lu_nombre, lu_tipo, fk_lugar) VALUES (20302,'FRANCISCO DE MIRANDA','MUNICIPIO',20300);</t>
  </si>
  <si>
    <t>INSERT INTO lugar (lu_codigo, lu_nombre, lu_tipo, fk_lugar) VALUES (20303,'MONSEÑOR FELICIANO GONZALEZ','MUNICIPIO',20300);</t>
  </si>
  <si>
    <t>INSERT INTO lugar (lu_codigo, lu_nombre, lu_tipo, fk_lugar) VALUES (20401,'PEDRO JOSE OVALLES','MUNICIPIO',20400);</t>
  </si>
  <si>
    <t>INSERT INTO lugar (lu_codigo, lu_nombre, lu_tipo, fk_lugar) VALUES (20402,'JOAQUIN CRESPO','MUNICIPIO',20400);</t>
  </si>
  <si>
    <t>INSERT INTO lugar (lu_codigo, lu_nombre, lu_tipo, fk_lugar) VALUES (20403,'JOSE CDASANOVA GODOY','MUNICIPIO',20400);</t>
  </si>
  <si>
    <t>INSERT INTO lugar (lu_codigo, lu_nombre, lu_tipo, fk_lugar) VALUES (20404,'MADRE MARIA DE SAN JOSE','MUNICIPIO',20400);</t>
  </si>
  <si>
    <t>INSERT INTO lugar (lu_codigo, lu_nombre, lu_tipo, fk_lugar) VALUES (20405,'ANDRES ELOY BLANCO','MUNICIPIO',20400);</t>
  </si>
  <si>
    <t>INSERT INTO lugar (lu_codigo, lu_nombre, lu_tipo, fk_lugar) VALUES (20406,'LOS TACARIGUA','MUNICIPIO',20400);</t>
  </si>
  <si>
    <t>INSERT INTO lugar (lu_codigo, lu_nombre, lu_tipo, fk_lugar) VALUES (20407,'LAS DELICIAS','MUNICIPIO',20400);</t>
  </si>
  <si>
    <t>INSERT INTO lugar (lu_codigo, lu_nombre, lu_tipo, fk_lugar) VALUES (20408,'CHORONI','MUNICIPIO',20400);</t>
  </si>
  <si>
    <t>INSERT INTO lugar (lu_codigo, lu_nombre, lu_tipo, fk_lugar) VALUES (20501,'SANTA CRUZ','MUNICIPIO',20500);</t>
  </si>
  <si>
    <t>INSERT INTO lugar (lu_codigo, lu_nombre, lu_tipo, fk_lugar) VALUES (20601,'JOSE FELIX RIBAS','MUNICIPIO',20600);</t>
  </si>
  <si>
    <t>INSERT INTO lugar (lu_codigo, lu_nombre, lu_tipo, fk_lugar) VALUES (20602,'CASTOR NIEVE RIOS','MUNICIPIO',20600);</t>
  </si>
  <si>
    <t>INSERT INTO lugar (lu_codigo, lu_nombre, lu_tipo, fk_lugar) VALUES (20603,'LAS GUACAMAYAS','MUNICIPIO',20600);</t>
  </si>
  <si>
    <t>INSERT INTO lugar (lu_codigo, lu_nombre, lu_tipo, fk_lugar) VALUES (20604,'PAO DE ZARATE','MUNICIPIO',20600);</t>
  </si>
  <si>
    <t>INSERT INTO lugar (lu_codigo, lu_nombre, lu_tipo, fk_lugar) VALUES (20605,'ZUATA','MUNICIPIO',20600);</t>
  </si>
  <si>
    <t>INSERT INTO lugar (lu_codigo, lu_nombre, lu_tipo, fk_lugar) VALUES (20701,'JOSE RAFAEL REVENGA','MUNICIPIO',20700);</t>
  </si>
  <si>
    <t>INSERT INTO lugar (lu_codigo, lu_nombre, lu_tipo, fk_lugar) VALUES (20702,'EL CONSEJO','MUNICIPIO',20700);</t>
  </si>
  <si>
    <t>INSERT INTO lugar (lu_codigo, lu_nombre, lu_tipo, fk_lugar) VALUES (20801,'PALO NEGRO','MUNICIPIO',20800);</t>
  </si>
  <si>
    <t>INSERT INTO lugar (lu_codigo, lu_nombre, lu_tipo, fk_lugar) VALUES (20802,'SAN MARTIN DE PORRES','MUNICIPIO',20800);</t>
  </si>
  <si>
    <t>INSERT INTO lugar (lu_codigo, lu_nombre, lu_tipo, fk_lugar) VALUES (20901,'EL LIMON','MUNICIPIO',20900);</t>
  </si>
  <si>
    <t>INSERT INTO lugar (lu_codigo, lu_nombre, lu_tipo, fk_lugar) VALUES (20902,'CAÑA DE AZUCAR','MUNICIPIO',20900);</t>
  </si>
  <si>
    <t>INSERT INTO lugar (lu_codigo, lu_nombre, lu_tipo, fk_lugar) VALUES (21001,'OCUMARE DE LA COSTA','MUNICIPIO',21000);</t>
  </si>
  <si>
    <t>INSERT INTO lugar (lu_codigo, lu_nombre, lu_tipo, fk_lugar) VALUES (21101,'SAN CASIMIRO','MUNICIPIO',21100);</t>
  </si>
  <si>
    <t>INSERT INTO lugar (lu_codigo, lu_nombre, lu_tipo, fk_lugar) VALUES (21102,'GUIRIPA','MUNICIPIO',21100);</t>
  </si>
  <si>
    <t>INSERT INTO lugar (lu_codigo, lu_nombre, lu_tipo, fk_lugar) VALUES (21103,'OLLAS DE CARAMACATE','MUNICIPIO',21100);</t>
  </si>
  <si>
    <t>INSERT INTO lugar (lu_codigo, lu_nombre, lu_tipo, fk_lugar) VALUES (21104,'VALLE MORIN','MUNICIPIO',21100);</t>
  </si>
  <si>
    <t>INSERT INTO lugar (lu_codigo, lu_nombre, lu_tipo, fk_lugar) VALUES (21201,'SAN SEBASTIAN','MUNICIPIO',21200);</t>
  </si>
  <si>
    <t>INSERT INTO lugar (lu_codigo, lu_nombre, lu_tipo, fk_lugar) VALUES (21301,'TURMERO','MUNICIPIO',21300);</t>
  </si>
  <si>
    <t>INSERT INTO lugar (lu_codigo, lu_nombre, lu_tipo, fk_lugar) VALUES (21302,'AREVALO APONTE','MUNICIPIO',21300);</t>
  </si>
  <si>
    <t>INSERT INTO lugar (lu_codigo, lu_nombre, lu_tipo, fk_lugar) VALUES (21303,'CHUAO','MUNICIPIO',21300);</t>
  </si>
  <si>
    <t>INSERT INTO lugar (lu_codigo, lu_nombre, lu_tipo, fk_lugar) VALUES (21304,'SAMAN DE GUERE','MUNICIPIO',21300);</t>
  </si>
  <si>
    <t>INSERT INTO lugar (lu_codigo, lu_nombre, lu_tipo, fk_lugar) VALUES (21305,'ALFREDO PACHECO MIRANDA','MUNICIPIO',21300);</t>
  </si>
  <si>
    <t>INSERT INTO lugar (lu_codigo, lu_nombre, lu_tipo, fk_lugar) VALUES (21401,'SANTOS MICHELENEA','MUNICIPIO',21400);</t>
  </si>
  <si>
    <t>INSERT INTO lugar (lu_codigo, lu_nombre, lu_tipo, fk_lugar) VALUES (21402,'TIARA','MUNICIPIO',21400);</t>
  </si>
  <si>
    <t>INSERT INTO lugar (lu_codigo, lu_nombre, lu_tipo, fk_lugar) VALUES (21501,'CAGUA','MUNICIPIO',21500);</t>
  </si>
  <si>
    <t>INSERT INTO lugar (lu_codigo, lu_nombre, lu_tipo, fk_lugar) VALUES (21502,'BELLA VISTA','MUNICIPIO',21500);</t>
  </si>
  <si>
    <t>INSERT INTO lugar (lu_codigo, lu_nombre, lu_tipo, fk_lugar) VALUES (21601,'TOVAR','MUNICIPIO',21600);</t>
  </si>
  <si>
    <t>INSERT INTO lugar (lu_codigo, lu_nombre, lu_tipo, fk_lugar) VALUES (21701,'URDANETA','MUNICIPIO',21700);</t>
  </si>
  <si>
    <t>INSERT INTO lugar (lu_codigo, lu_nombre, lu_tipo, fk_lugar) VALUES (21702,'LA PEÑITAS','MUNICIPIO',21700);</t>
  </si>
  <si>
    <t>INSERT INTO lugar (lu_codigo, lu_nombre, lu_tipo, fk_lugar) VALUES (21703,'SAN FRANCISCO DE CARA','MUNICIPIO',21700);</t>
  </si>
  <si>
    <t>INSERT INTO lugar (lu_codigo, lu_nombre, lu_tipo, fk_lugar) VALUES (21704,'TAGUAY','MUNICIPIO',21700);</t>
  </si>
  <si>
    <t>INSERT INTO lugar (lu_codigo, lu_nombre, lu_tipo, fk_lugar) VALUES (21801,'VILLA DE CURA','MUNICIPIO',21800);</t>
  </si>
  <si>
    <t>INSERT INTO lugar (lu_codigo, lu_nombre, lu_tipo, fk_lugar) VALUES (21802,'MAGDALENO','MUNICIPIO',21800);</t>
  </si>
  <si>
    <t>INSERT INTO lugar (lu_codigo, lu_nombre, lu_tipo, fk_lugar) VALUES (21803,'SAN FRANCISCO DE ASIS','MUNICIPIO',21800);</t>
  </si>
  <si>
    <t>INSERT INTO lugar (lu_codigo, lu_nombre, lu_tipo, fk_lugar) VALUES (21804,'VALLES DE TUCUTUNEMO','MUNICIPIO',21800);</t>
  </si>
  <si>
    <t>INSERT INTO lugar (lu_codigo, lu_nombre, lu_tipo, fk_lugar) VALUES (21805,'AUGUSTO MIJARES','MUNICIPIO',21800);</t>
  </si>
  <si>
    <t>INSERT INTO lugar (lu_codigo, lu_nombre, lu_tipo, fk_lugar) VALUES (30101,'ACHAGUAS','MUNICIPIO',30100);</t>
  </si>
  <si>
    <t>INSERT INTO lugar (lu_codigo, lu_nombre, lu_tipo, fk_lugar) VALUES (30102,'APURITO','MUNICIPIO',30100);</t>
  </si>
  <si>
    <t>INSERT INTO lugar (lu_codigo, lu_nombre, lu_tipo, fk_lugar) VALUES (30103,'EL YAGUAL','MUNICIPIO',30100);</t>
  </si>
  <si>
    <t>INSERT INTO lugar (lu_codigo, lu_nombre, lu_tipo, fk_lugar) VALUES (30104,'GUACHARA','MUNICIPIO',30100);</t>
  </si>
  <si>
    <t>INSERT INTO lugar (lu_codigo, lu_nombre, lu_tipo, fk_lugar) VALUES (30105,'MUCURITAS','MUNICIPIO',30100);</t>
  </si>
  <si>
    <t>INSERT INTO lugar (lu_codigo, lu_nombre, lu_tipo, fk_lugar) VALUES (30106,'QUESERAS DE LMEDIO','MUNICIPIO',30100);</t>
  </si>
  <si>
    <t>INSERT INTO lugar (lu_codigo, lu_nombre, lu_tipo, fk_lugar) VALUES (30201,'BIRUACA','MUNICIPIO',30200);</t>
  </si>
  <si>
    <t>INSERT INTO lugar (lu_codigo, lu_nombre, lu_tipo, fk_lugar) VALUES (30301,'BRUZUAL','MUNICIPIO',30300);</t>
  </si>
  <si>
    <t>INSERT INTO lugar (lu_codigo, lu_nombre, lu_tipo, fk_lugar) VALUES (30302,'MANTECAL','MUNICIPIO',30300);</t>
  </si>
  <si>
    <t>INSERT INTO lugar (lu_codigo, lu_nombre, lu_tipo, fk_lugar) VALUES (30303,'QUINTERO','MUNICIPIO',30300);</t>
  </si>
  <si>
    <t>INSERT INTO lugar (lu_codigo, lu_nombre, lu_tipo, fk_lugar) VALUES (30304,'RINCON HONDO','MUNICIPIO',30300);</t>
  </si>
  <si>
    <t>INSERT INTO lugar (lu_codigo, lu_nombre, lu_tipo, fk_lugar) VALUES (30305,'SAN VICENTE','MUNICIPIO',30300);</t>
  </si>
  <si>
    <t>INSERT INTO lugar (lu_codigo, lu_nombre, lu_tipo, fk_lugar) VALUES (30401,'SAN JUAN DE PAYARA','MUNICIPIO',30400);</t>
  </si>
  <si>
    <t>INSERT INTO lugar (lu_codigo, lu_nombre, lu_tipo, fk_lugar) VALUES (30402,'CODAZZI','MUNICIPIO',30400);</t>
  </si>
  <si>
    <t>INSERT INTO lugar (lu_codigo, lu_nombre, lu_tipo, fk_lugar) VALUES (30403,'CUNAVICHE','MUNICIPIO',30400);</t>
  </si>
  <si>
    <t>INSERT INTO lugar (lu_codigo, lu_nombre, lu_tipo, fk_lugar) VALUES (30501,'SAN FERNANDO','MUNICIPIO',30500);</t>
  </si>
  <si>
    <t>INSERT INTO lugar (lu_codigo, lu_nombre, lu_tipo, fk_lugar) VALUES (30502,'EL RECREO','MUNICIPIO',30500);</t>
  </si>
  <si>
    <t>INSERT INTO lugar (lu_codigo, lu_nombre, lu_tipo, fk_lugar) VALUES (30503,'PEÑALVER','MUNICIPIO',30500);</t>
  </si>
  <si>
    <t>INSERT INTO lugar (lu_codigo, lu_nombre, lu_tipo, fk_lugar) VALUES (30504,'SAN FRAFAEL DE ATAMAICA','MUNICIPIO',30500);</t>
  </si>
  <si>
    <t>INSERT INTO lugar (lu_codigo, lu_nombre, lu_tipo, fk_lugar) VALUES (30601,'GUASDALITO','MUNICIPIO',30600);</t>
  </si>
  <si>
    <t>INSERT INTO lugar (lu_codigo, lu_nombre, lu_tipo, fk_lugar) VALUES (30602,'ARAMENDI','MUNICIPIO',30600);</t>
  </si>
  <si>
    <t>INSERT INTO lugar (lu_codigo, lu_nombre, lu_tipo, fk_lugar) VALUES (30603,'EL AMPARO','MUNICIPIO',30600);</t>
  </si>
  <si>
    <t>INSERT INTO lugar (lu_codigo, lu_nombre, lu_tipo, fk_lugar) VALUES (30604,'SAN CAMILO','MUNICIPIO',30600);</t>
  </si>
  <si>
    <t>INSERT INTO lugar (lu_codigo, lu_nombre, lu_tipo, fk_lugar) VALUES (30605,'URDANETE','MUNICIPIO',30600);</t>
  </si>
  <si>
    <t>INSERT INTO lugar (lu_codigo, lu_nombre, lu_tipo, fk_lugar) VALUES (30701,'ELORZA','MUNICIPIO',30700);</t>
  </si>
  <si>
    <t>INSERT INTO lugar (lu_codigo, lu_nombre, lu_tipo, fk_lugar) VALUES (30702,'LA TRINIDAD','MUNICIPIO',30700);</t>
  </si>
  <si>
    <t>INSERT INTO lugar (lu_codigo, lu_nombre, lu_tipo, fk_lugar) VALUES (40101,'ANACO','MUNICIPIO',40100);</t>
  </si>
  <si>
    <t>INSERT INTO lugar (lu_codigo, lu_nombre, lu_tipo, fk_lugar) VALUES (40102,'SAN JOAQUIN','MUNICIPIO',40100);</t>
  </si>
  <si>
    <t>INSERT INTO lugar (lu_codigo, lu_nombre, lu_tipo, fk_lugar) VALUES (40103,'BUENA VISTA','MUNICIPIO',40100);</t>
  </si>
  <si>
    <t>INSERT INTO lugar (lu_codigo, lu_nombre, lu_tipo, fk_lugar) VALUES (40201,'CACHIPO','MUNICIPIO',40200);</t>
  </si>
  <si>
    <t>INSERT INTO lugar (lu_codigo, lu_nombre, lu_tipo, fk_lugar) VALUES (40202,'ARAGUA DE BARCELONA','MUNICIPIO',40200);</t>
  </si>
  <si>
    <t>INSERT INTO lugar (lu_codigo, lu_nombre, lu_tipo, fk_lugar) VALUES (40301,'LECHERIA','MUNICIPIO',40300);</t>
  </si>
  <si>
    <t>INSERT INTO lugar (lu_codigo, lu_nombre, lu_tipo, fk_lugar) VALUES (40302,'EL MORRO','MUNICIPIO',40300);</t>
  </si>
  <si>
    <t>INSERT INTO lugar (lu_codigo, lu_nombre, lu_tipo, fk_lugar) VALUES (40401,'PUERTO PIRITU','MUNICIPIO',40400);</t>
  </si>
  <si>
    <t>INSERT INTO lugar (lu_codigo, lu_nombre, lu_tipo, fk_lugar) VALUES (40402,'SAN MIGUEL','MUNICIPIO',40400);</t>
  </si>
  <si>
    <t>INSERT INTO lugar (lu_codigo, lu_nombre, lu_tipo, fk_lugar) VALUES (40403,'SUCRE','MUNICIPIO',40400);</t>
  </si>
  <si>
    <t>INSERT INTO lugar (lu_codigo, lu_nombre, lu_tipo, fk_lugar) VALUES (40501,'VALLE DE GUANAPE','MUNICIPIO',40500);</t>
  </si>
  <si>
    <t>INSERT INTO lugar (lu_codigo, lu_nombre, lu_tipo, fk_lugar) VALUES (40502,'SANTA BARBARA','MUNICIPIO',40500);</t>
  </si>
  <si>
    <t>INSERT INTO lugar (lu_codigo, lu_nombre, lu_tipo, fk_lugar) VALUES (40601,'ATAPIRIRE','MUNICIPIO',40600);</t>
  </si>
  <si>
    <t>INSERT INTO lugar (lu_codigo, lu_nombre, lu_tipo, fk_lugar) VALUES (40602,'BOCA DEL PAO','MUNICIPIO',40600);</t>
  </si>
  <si>
    <t>INSERT INTO lugar (lu_codigo, lu_nombre, lu_tipo, fk_lugar) VALUES (40603,'EL PAO','MUNICIPIO',40600);</t>
  </si>
  <si>
    <t>INSERT INTO lugar (lu_codigo, lu_nombre, lu_tipo, fk_lugar) VALUES (40604,'PARIAGUAN','MUNICIPIO',40600);</t>
  </si>
  <si>
    <t>INSERT INTO lugar (lu_codigo, lu_nombre, lu_tipo, fk_lugar) VALUES (40701,'SAN JOSE DE GUANIPA','MUNICIPIO',40700);</t>
  </si>
  <si>
    <t>INSERT INTO lugar (lu_codigo, lu_nombre, lu_tipo, fk_lugar) VALUES (40801,'GUANTA','MUNICIPIO',40800);</t>
  </si>
  <si>
    <t>INSERT INTO lugar (lu_codigo, lu_nombre, lu_tipo, fk_lugar) VALUES (40802,'CHORRERON','MUNICIPIO',40800);</t>
  </si>
  <si>
    <t>INSERT INTO lugar (lu_codigo, lu_nombre, lu_tipo, fk_lugar) VALUES (40901,'MAMO','MUNICIPIO',40900);</t>
  </si>
  <si>
    <t>INSERT INTO lugar (lu_codigo, lu_nombre, lu_tipo, fk_lugar) VALUES (40902,'SOLEDAD','MUNICIPIO',40900);</t>
  </si>
  <si>
    <t>INSERT INTO lugar (lu_codigo, lu_nombre, lu_tipo, fk_lugar) VALUES (41001,'MAPIRE','MUNICIPIO',41000);</t>
  </si>
  <si>
    <t>INSERT INTO lugar (lu_codigo, lu_nombre, lu_tipo, fk_lugar) VALUES (41002,'PIAR','MUNICIPIO',41000);</t>
  </si>
  <si>
    <t>INSERT INTO lugar (lu_codigo, lu_nombre, lu_tipo, fk_lugar) VALUES (41003,'SANTA CLARA','MUNICIPIO',41000);</t>
  </si>
  <si>
    <t>INSERT INTO lugar (lu_codigo, lu_nombre, lu_tipo, fk_lugar) VALUES (41004,'SAN DIEGO DE CABRUTICA','MUNICIPIO',41000);</t>
  </si>
  <si>
    <t>INSERT INTO lugar (lu_codigo, lu_nombre, lu_tipo, fk_lugar) VALUES (41005,'UVERITO','MUNICIPIO',41000);</t>
  </si>
  <si>
    <t>INSERT INTO lugar (lu_codigo, lu_nombre, lu_tipo, fk_lugar) VALUES (41006,'ZUATA','MUNICIPIO',41000);</t>
  </si>
  <si>
    <t>INSERT INTO lugar (lu_codigo, lu_nombre, lu_tipo, fk_lugar) VALUES (41101,'PUERTO LA CRUZ','MUNICIPIO',41100);</t>
  </si>
  <si>
    <t>INSERT INTO lugar (lu_codigo, lu_nombre, lu_tipo, fk_lugar) VALUES (41102,'POZUELOS','MUNICIPIO',41100);</t>
  </si>
  <si>
    <t>INSERT INTO lugar (lu_codigo, lu_nombre, lu_tipo, fk_lugar) VALUES (41201,'ONOTO','MUNICIPIO',41200);</t>
  </si>
  <si>
    <t>INSERT INTO lugar (lu_codigo, lu_nombre, lu_tipo, fk_lugar) VALUES (41202,'SAN PABLO','MUNICIPIO',41200);</t>
  </si>
  <si>
    <t>INSERT INTO lugar (lu_codigo, lu_nombre, lu_tipo, fk_lugar) VALUES (41301,'SAN MATEO','MUNICIPIO',41300);</t>
  </si>
  <si>
    <t>INSERT INTO lugar (lu_codigo, lu_nombre, lu_tipo, fk_lugar) VALUES (41302,'EL CARITO','MUNICIPIO',41300);</t>
  </si>
  <si>
    <t>INSERT INTO lugar (lu_codigo, lu_nombre, lu_tipo, fk_lugar) VALUES (41303,'SANTA INES','MUNICIPIO',41300);</t>
  </si>
  <si>
    <t>INSERT INTO lugar (lu_codigo, lu_nombre, lu_tipo, fk_lugar) VALUES (41304,'LA ROMEREÑA','MUNICIPIO',41300);</t>
  </si>
  <si>
    <t>INSERT INTO lugar (lu_codigo, lu_nombre, lu_tipo, fk_lugar) VALUES (41401,'CLARINES','MUNICIPIO',41400);</t>
  </si>
  <si>
    <t>INSERT INTO lugar (lu_codigo, lu_nombre, lu_tipo, fk_lugar) VALUES (41402,'GUANAPE','MUNICIPIO',41400);</t>
  </si>
  <si>
    <t>INSERT INTO lugar (lu_codigo, lu_nombre, lu_tipo, fk_lugar) VALUES (41403,'SABANA DE UCHIRE','MUNICIPIO',41400);</t>
  </si>
  <si>
    <t>INSERT INTO lugar (lu_codigo, lu_nombre, lu_tipo, fk_lugar) VALUES (41501,'CANTAURA','MUNICIPIO',41500);</t>
  </si>
  <si>
    <t>INSERT INTO lugar (lu_codigo, lu_nombre, lu_tipo, fk_lugar) VALUES (41502,'LIBERTADOR','MUNICIPIO',41500);</t>
  </si>
  <si>
    <t>INSERT INTO lugar (lu_codigo, lu_nombre, lu_tipo, fk_lugar) VALUES (41503,'SANTA ROSA','MUNICIPIO',41500);</t>
  </si>
  <si>
    <t>INSERT INTO lugar (lu_codigo, lu_nombre, lu_tipo, fk_lugar) VALUES (41504,'URICA','MUNICIPIO',41500);</t>
  </si>
  <si>
    <t>INSERT INTO lugar (lu_codigo, lu_nombre, lu_tipo, fk_lugar) VALUES (41601,'PIRITU','MUNICIPIO',41600);</t>
  </si>
  <si>
    <t>INSERT INTO lugar (lu_codigo, lu_nombre, lu_tipo, fk_lugar) VALUES (41602,'SAN FRANCISCO','MUNICIPIO',41600);</t>
  </si>
  <si>
    <t>INSERT INTO lugar (lu_codigo, lu_nombre, lu_tipo, fk_lugar) VALUES (41701,'BOCA DE UCHIRE','MUNICIPIO',41700);</t>
  </si>
  <si>
    <t>INSERT INTO lugar (lu_codigo, lu_nombre, lu_tipo, fk_lugar) VALUES (41702,'BOCA DE CHAVEZ','MUNICIPIO',41700);</t>
  </si>
  <si>
    <t>INSERT INTO lugar (lu_codigo, lu_nombre, lu_tipo, fk_lugar) VALUES (41801,'PUEBLO NUEVO','MUNICIPIO',41800);</t>
  </si>
  <si>
    <t>INSERT INTO lugar (lu_codigo, lu_nombre, lu_tipo, fk_lugar) VALUES (41802,'SANTA ANA','MUNICIPIO',41800);</t>
  </si>
  <si>
    <t>INSERT INTO lugar (lu_codigo, lu_nombre, lu_tipo, fk_lugar) VALUES (41901,'BERGANTIN','MUNICIPIO',41900);</t>
  </si>
  <si>
    <t>INSERT INTO lugar (lu_codigo, lu_nombre, lu_tipo, fk_lugar) VALUES (41902,'CAIGUA','MUNICIPIO',41900);</t>
  </si>
  <si>
    <t>INSERT INTO lugar (lu_codigo, lu_nombre, lu_tipo, fk_lugar) VALUES (41903,'EL CARMEN','MUNICIPIO',41900);</t>
  </si>
  <si>
    <t>INSERT INTO lugar (lu_codigo, lu_nombre, lu_tipo, fk_lugar) VALUES (41904,'EL PILAR','MUNICIPIO',41900);</t>
  </si>
  <si>
    <t>INSERT INTO lugar (lu_codigo, lu_nombre, lu_tipo, fk_lugar) VALUES (41905,'NARICUAL','MUNICIPIO',41900);</t>
  </si>
  <si>
    <t>INSERT INTO lugar (lu_codigo, lu_nombre, lu_tipo, fk_lugar) VALUES (41906,'SAN CRISTOBAL','MUNICIPIO',41900);</t>
  </si>
  <si>
    <t>INSERT INTO lugar (lu_codigo, lu_nombre, lu_tipo, fk_lugar) VALUES (42001,'EDMUNDO BARRIOS','MUNICIPIO',42000);</t>
  </si>
  <si>
    <t>INSERT INTO lugar (lu_codigo, lu_nombre, lu_tipo, fk_lugar) VALUES (42002,'MIGEUL OTERO SILVA','MUNICIPIO',42000);</t>
  </si>
  <si>
    <t>INSERT INTO lugar (lu_codigo, lu_nombre, lu_tipo, fk_lugar) VALUES (42101,'EL CHAPARRO','MUNICIPIO',42100);</t>
  </si>
  <si>
    <t>INSERT INTO lugar (lu_codigo, lu_nombre, lu_tipo, fk_lugar) VALUES (42102,'TOMAS ALFARO CALATRAVA','MUNICIPIO',42100);</t>
  </si>
  <si>
    <t>INSERT INTO lugar (lu_codigo, lu_nombre, lu_tipo, fk_lugar) VALUES (50101,'LA ESMERALDA','MUNICIPIO',50100);</t>
  </si>
  <si>
    <t>INSERT INTO lugar (lu_codigo, lu_nombre, lu_tipo, fk_lugar) VALUES (50102,'HUACHAMACARE, ACANAÑA','MUNICIPIO',50100);</t>
  </si>
  <si>
    <t>INSERT INTO lugar (lu_codigo, lu_nombre, lu_tipo, fk_lugar) VALUES (50103,'MARAWAKA, TOKY SHAMANAÑA','MUNICIPIO',50100);</t>
  </si>
  <si>
    <t>INSERT INTO lugar (lu_codigo, lu_nombre, lu_tipo, fk_lugar) VALUES (50104,'MAVAKA','MUNICIPIO',50100);</t>
  </si>
  <si>
    <t>INSERT INTO lugar (lu_codigo, lu_nombre, lu_tipo, fk_lugar) VALUES (50105,'SIERRA PARIMA, PARIMABE','MUNICIPIO',50100);</t>
  </si>
  <si>
    <t>INSERT INTO lugar (lu_codigo, lu_nombre, lu_tipo, fk_lugar) VALUES (50201,'ATABAPO, SAN FERNANDO DE ATABAPO','MUNICIPIO',50200);</t>
  </si>
  <si>
    <t>INSERT INTO lugar (lu_codigo, lu_nombre, lu_tipo, fk_lugar) VALUES (50202,'UCATA, LAJA LISA','MUNICIPIO',50200);</t>
  </si>
  <si>
    <t>INSERT INTO lugar (lu_codigo, lu_nombre, lu_tipo, fk_lugar) VALUES (50203,'YAPACANA, MACURUCO','MUNICIPIO',50200);</t>
  </si>
  <si>
    <t>INSERT INTO lugar (lu_codigo, lu_nombre, lu_tipo, fk_lugar) VALUES (50204,'CANAME, GUARINUMA','MUNICIPIO',50200);</t>
  </si>
  <si>
    <t>INSERT INTO lugar (lu_codigo, lu_nombre, lu_tipo, fk_lugar) VALUES (50301,'FERNANDO GRION TOVAR, PUERTO AYACUCHO','MUNICIPIO',50300);</t>
  </si>
  <si>
    <t>INSERT INTO lugar (lu_codigo, lu_nombre, lu_tipo, fk_lugar) VALUES (50302,'LUIS ALBERTO GOMEZ','MUNICIPIO',50300);</t>
  </si>
  <si>
    <t>INSERT INTO lugar (lu_codigo, lu_nombre, lu_tipo, fk_lugar) VALUES (50303,'PAHUEÑA','MUNICIPIO',50300);</t>
  </si>
  <si>
    <t>INSERT INTO lugar (lu_codigo, lu_nombre, lu_tipo, fk_lugar) VALUES (50304,'PLATANILLAL','MUNICIPIO',50300);</t>
  </si>
  <si>
    <t>INSERT INTO lugar (lu_codigo, lu_nombre, lu_tipo, fk_lugar) VALUES (50401,'SAMRIAPO','MUNICIPIO',50400);</t>
  </si>
  <si>
    <t>INSERT INTO lugar (lu_codigo, lu_nombre, lu_tipo, fk_lugar) VALUES (50402,'SIPAPO','MUNICIPIO',50400);</t>
  </si>
  <si>
    <t>INSERT INTO lugar (lu_codigo, lu_nombre, lu_tipo, fk_lugar) VALUES (50403,'MUNDUAPO','MUNICIPIO',50400);</t>
  </si>
  <si>
    <t>INSERT INTO lugar (lu_codigo, lu_nombre, lu_tipo, fk_lugar) VALUES (50404,'GUAYAPO','MUNICIPIO',50400);</t>
  </si>
  <si>
    <t>INSERT INTO lugar (lu_codigo, lu_nombre, lu_tipo, fk_lugar) VALUES (50405,'ISLA RATON','MUNICIPIO',50400);</t>
  </si>
  <si>
    <t>INSERT INTO lugar (lu_codigo, lu_nombre, lu_tipo, fk_lugar) VALUES (50501,'ALTO VENTUARI','MUNICIPIO',50500);</t>
  </si>
  <si>
    <t>INSERT INTO lugar (lu_codigo, lu_nombre, lu_tipo, fk_lugar) VALUES (50502,'MEDIO VENTUARI','MUNICIPIO',50500);</t>
  </si>
  <si>
    <t>INSERT INTO lugar (lu_codigo, lu_nombre, lu_tipo, fk_lugar) VALUES (50503,'BAJO VENTUARI','MUNICIPIO',50500);</t>
  </si>
  <si>
    <t>INSERT INTO lugar (lu_codigo, lu_nombre, lu_tipo, fk_lugar) VALUES (50504,'MANAPIARE','MUNICIPIO',50500);</t>
  </si>
  <si>
    <t>INSERT INTO lugar (lu_codigo, lu_nombre, lu_tipo, fk_lugar) VALUES (50601,'MAROA','MUNICIPIO',50600);</t>
  </si>
  <si>
    <t>INSERT INTO lugar (lu_codigo, lu_nombre, lu_tipo, fk_lugar) VALUES (50602,'VICTORINO','MUNICIPIO',50600);</t>
  </si>
  <si>
    <t>INSERT INTO lugar (lu_codigo, lu_nombre, lu_tipo, fk_lugar) VALUES (50603,'COMUNIDAD','MUNICIPIO',50600);</t>
  </si>
  <si>
    <t>INSERT INTO lugar (lu_codigo, lu_nombre, lu_tipo, fk_lugar) VALUES (50701,'CASIQUIARE, CURIMACARE','MUNICIPIO',50700);</t>
  </si>
  <si>
    <t>INSERT INTO lugar (lu_codigo, lu_nombre, lu_tipo, fk_lugar) VALUES (50702,'COCUY','MUNICIPIO',50700);</t>
  </si>
  <si>
    <t>INSERT INTO lugar (lu_codigo, lu_nombre, lu_tipo, fk_lugar) VALUES (50703,'SAN CARLOS DE RIO NEGRO','MUNICIPIO',50700);</t>
  </si>
  <si>
    <t>INSERT INTO lugar (lu_codigo, lu_nombre, lu_tipo, fk_lugar) VALUES (50704,'SOLANO','MUNICIPIO',50700);</t>
  </si>
  <si>
    <t>INSERT INTO lugar (lu_codigo, lu_nombre, lu_tipo, fk_lugar) VALUES (60101,'SABANETA','MUNICIPIO',60100);</t>
  </si>
  <si>
    <t>INSERT INTO lugar (lu_codigo, lu_nombre, lu_tipo, fk_lugar) VALUES (60102,'JUAN ANTONIO RODRIGUEZ DOMINGUEZ','MUNICIPIO',60100);</t>
  </si>
  <si>
    <t>INSERT INTO lugar (lu_codigo, lu_nombre, lu_tipo, fk_lugar) VALUES (60201,'EL CANTON','MUNICIPIO',60200);</t>
  </si>
  <si>
    <t>INSERT INTO lugar (lu_codigo, lu_nombre, lu_tipo, fk_lugar) VALUES (60202,'SANTA CRUZ DE GUACAS','MUNICIPIO',60200);</t>
  </si>
  <si>
    <t>INSERT INTO lugar (lu_codigo, lu_nombre, lu_tipo, fk_lugar) VALUES (60203,'PUERTO VIVAS','MUNICIPIO',60200);</t>
  </si>
  <si>
    <t>INSERT INTO lugar (lu_codigo, lu_nombre, lu_tipo, fk_lugar) VALUES (60301,'TICOPORO','MUNICIPIO',60300);</t>
  </si>
  <si>
    <t>INSERT INTO lugar (lu_codigo, lu_nombre, lu_tipo, fk_lugar) VALUES (60302,'NICOLAS PULIDO','MUNICIPIO',60300);</t>
  </si>
  <si>
    <t>INSERT INTO lugar (lu_codigo, lu_nombre, lu_tipo, fk_lugar) VALUES (60303,'ANDRES BELLO','MUNICIPIO',60300);</t>
  </si>
  <si>
    <t>INSERT INTO lugar (lu_codigo, lu_nombre, lu_tipo, fk_lugar) VALUES (60401,'ARISMENDI','MUNICIPIO',60400);</t>
  </si>
  <si>
    <t>INSERT INTO lugar (lu_codigo, lu_nombre, lu_tipo, fk_lugar) VALUES (60402,'GUADARRAMA','MUNICIPIO',60400);</t>
  </si>
  <si>
    <t>INSERT INTO lugar (lu_codigo, lu_nombre, lu_tipo, fk_lugar) VALUES (60403,'LA UNION','MUNICIPIO',60400);</t>
  </si>
  <si>
    <t>INSERT INTO lugar (lu_codigo, lu_nombre, lu_tipo, fk_lugar) VALUES (60404,'SAN ANTONIO','MUNICIPIO',60400);</t>
  </si>
  <si>
    <t>INSERT INTO lugar (lu_codigo, lu_nombre, lu_tipo, fk_lugar) VALUES (60501,'BARINAS','MUNICIPIO',60500);</t>
  </si>
  <si>
    <t>INSERT INTO lugar (lu_codigo, lu_nombre, lu_tipo, fk_lugar) VALUES (60502,'ALFREDO ARVELO','MUNICIPIO',60500);</t>
  </si>
  <si>
    <t>INSERT INTO lugar (lu_codigo, lu_nombre, lu_tipo, fk_lugar) VALUES (60503,'SN SILVESTRE','MUNICIPIO',60500);</t>
  </si>
  <si>
    <t>INSERT INTO lugar (lu_codigo, lu_nombre, lu_tipo, fk_lugar) VALUES (60504,'SANTA INES','MUNICIPIO',60500);</t>
  </si>
  <si>
    <t>INSERT INTO lugar (lu_codigo, lu_nombre, lu_tipo, fk_lugar) VALUES (60505,'SANTA LUCIA','MUNICIPIO',60500);</t>
  </si>
  <si>
    <t>INSERT INTO lugar (lu_codigo, lu_nombre, lu_tipo, fk_lugar) VALUES (60506,'TORUNOS','MUNICIPIO',60500);</t>
  </si>
  <si>
    <t>INSERT INTO lugar (lu_codigo, lu_nombre, lu_tipo, fk_lugar) VALUES (60507,'EL CARMEN','MUNICIPIO',60500);</t>
  </si>
  <si>
    <t>INSERT INTO lugar (lu_codigo, lu_nombre, lu_tipo, fk_lugar) VALUES (60508,'ROMULO BETANCOURT','MUNICIPIO',60500);</t>
  </si>
  <si>
    <t>INSERT INTO lugar (lu_codigo, lu_nombre, lu_tipo, fk_lugar) VALUES (60509,'CORAZON DE JESUS','MUNICIPIO',60500);</t>
  </si>
  <si>
    <t>INSERT INTO lugar (lu_codigo, lu_nombre, lu_tipo, fk_lugar) VALUES (60510,'RAMON IGNACIO MENDEZ','MUNICIPIO',60500);</t>
  </si>
  <si>
    <t>INSERT INTO lugar (lu_codigo, lu_nombre, lu_tipo, fk_lugar) VALUES (60511,'ALTO BARINAS','MUNICIPIO',60500);</t>
  </si>
  <si>
    <t>INSERT INTO lugar (lu_codigo, lu_nombre, lu_tipo, fk_lugar) VALUES (60512,'MANUEL PALACIO FAJARDO','MUNICIPIO',60500);</t>
  </si>
  <si>
    <t>INSERT INTO lugar (lu_codigo, lu_nombre, lu_tipo, fk_lugar) VALUES (60513,'JUAN ANTONIO RODRIGUEZ DOMINGUEZ','MUNICIPIO',60500);</t>
  </si>
  <si>
    <t>INSERT INTO lugar (lu_codigo, lu_nombre, lu_tipo, fk_lugar) VALUES (60514,'DOMINGA ORTIZ DE PAEZ','MUNICIPIO',60500);</t>
  </si>
  <si>
    <t>INSERT INTO lugar (lu_codigo, lu_nombre, lu_tipo, fk_lugar) VALUES (60601,'BARINITAS','MUNICIPIO',60600);</t>
  </si>
  <si>
    <t>INSERT INTO lugar (lu_codigo, lu_nombre, lu_tipo, fk_lugar) VALUES (60602,'ALTAMIRA DE CACERES','MUNICIPIO',60600);</t>
  </si>
  <si>
    <t>INSERT INTO lugar (lu_codigo, lu_nombre, lu_tipo, fk_lugar) VALUES (60603,'CALDERAS','MUNICIPIO',60600);</t>
  </si>
  <si>
    <t>INSERT INTO lugar (lu_codigo, lu_nombre, lu_tipo, fk_lugar) VALUES (60701,'BARRANCAS','MUNICIPIO',60700);</t>
  </si>
  <si>
    <t>INSERT INTO lugar (lu_codigo, lu_nombre, lu_tipo, fk_lugar) VALUES (60702,'EL SOCORRO','MUNICIPIO',60700);</t>
  </si>
  <si>
    <t>INSERT INTO lugar (lu_codigo, lu_nombre, lu_tipo, fk_lugar) VALUES (60703,'MAZPARRITO','MUNICIPIO',60700);</t>
  </si>
  <si>
    <t>INSERT INTO lugar (lu_codigo, lu_nombre, lu_tipo, fk_lugar) VALUES (60801,'SANTA BARBARA','MUNICIPIO',60800);</t>
  </si>
  <si>
    <t>INSERT INTO lugar (lu_codigo, lu_nombre, lu_tipo, fk_lugar) VALUES (60802,'PEDRO BREICEÑO MENDEZ','MUNICIPIO',60800);</t>
  </si>
  <si>
    <t>INSERT INTO lugar (lu_codigo, lu_nombre, lu_tipo, fk_lugar) VALUES (60803,'RAMON IGNACIO MENDEZ','MUNICIPIO',60800);</t>
  </si>
  <si>
    <t>INSERT INTO lugar (lu_codigo, lu_nombre, lu_tipo, fk_lugar) VALUES (60804,'JOSE IGNACIO DEL PUMAR','MUNICIPIO',60800);</t>
  </si>
  <si>
    <t>INSERT INTO lugar (lu_codigo, lu_nombre, lu_tipo, fk_lugar) VALUES (60901,'OBISPOS','MUNICIPIO',60900);</t>
  </si>
  <si>
    <t>INSERT INTO lugar (lu_codigo, lu_nombre, lu_tipo, fk_lugar) VALUES (60902,'LOS GUASIMITOS','MUNICIPIO',60900);</t>
  </si>
  <si>
    <t>INSERT INTO lugar (lu_codigo, lu_nombre, lu_tipo, fk_lugar) VALUES (60903,'EL REAL','MUNICIPIO',60900);</t>
  </si>
  <si>
    <t>INSERT INTO lugar (lu_codigo, lu_nombre, lu_tipo, fk_lugar) VALUES (60904,'LA LUZ','MUNICIPIO',60900);</t>
  </si>
  <si>
    <t>INSERT INTO lugar (lu_codigo, lu_nombre, lu_tipo, fk_lugar) VALUES (61001,'CIUDAD BOLIVIA','MUNICIPIO',61000);</t>
  </si>
  <si>
    <t>INSERT INTO lugar (lu_codigo, lu_nombre, lu_tipo, fk_lugar) VALUES (61002,'JOSE IGNACIO BRICEÑO','MUNICIPIO',61000);</t>
  </si>
  <si>
    <t>INSERT INTO lugar (lu_codigo, lu_nombre, lu_tipo, fk_lugar) VALUES (61003,'JOSE FELIX RIBAS','MUNICIPIO',61000);</t>
  </si>
  <si>
    <t>INSERT INTO lugar (lu_codigo, lu_nombre, lu_tipo, fk_lugar) VALUES (61004,'PAEZ','MUNICIPIO',61000);</t>
  </si>
  <si>
    <t>INSERT INTO lugar (lu_codigo, lu_nombre, lu_tipo, fk_lugar) VALUES (61101,'LIBERTAD','MUNICIPIO',61100);</t>
  </si>
  <si>
    <t>INSERT INTO lugar (lu_codigo, lu_nombre, lu_tipo, fk_lugar) VALUES (61102,'DOLORES','MUNICIPIO',61100);</t>
  </si>
  <si>
    <t>INSERT INTO lugar (lu_codigo, lu_nombre, lu_tipo, fk_lugar) VALUES (61103,'SANTA ROSA','MUNICIPIO',61100);</t>
  </si>
  <si>
    <t>INSERT INTO lugar (lu_codigo, lu_nombre, lu_tipo, fk_lugar) VALUES (61104,'PALACIO FAJARDO','MUNICIPIO',61100);</t>
  </si>
  <si>
    <t>INSERT INTO lugar (lu_codigo, lu_nombre, lu_tipo, fk_lugar) VALUES (61105,'SIMON RODRIGUEZ','MUNICIPIO',61100);</t>
  </si>
  <si>
    <t>INSERT INTO lugar (lu_codigo, lu_nombre, lu_tipo, fk_lugar) VALUES (61201,'CIUDAD DE NUTRIAS','MUNICIPIO',61200);</t>
  </si>
  <si>
    <t>INSERT INTO lugar (lu_codigo, lu_nombre, lu_tipo, fk_lugar) VALUES (61202,'EL REGALO','MUNICIPIO',61200);</t>
  </si>
  <si>
    <t>INSERT INTO lugar (lu_codigo, lu_nombre, lu_tipo, fk_lugar) VALUES (61203,'PUERTO NUTRIAS','MUNICIPIO',61200);</t>
  </si>
  <si>
    <t>INSERT INTO lugar (lu_codigo, lu_nombre, lu_tipo, fk_lugar) VALUES (61204,'SANTA CATALINA','MUNICIPIO',61200);</t>
  </si>
  <si>
    <t>INSERT INTO lugar (lu_codigo, lu_nombre, lu_tipo, fk_lugar) VALUES (61205,'SIMON BOLIVAR','MUNICIPIO',61200);</t>
  </si>
  <si>
    <t>INSERT INTO lugar (lu_codigo, lu_nombre, lu_tipo, fk_lugar) VALUES (70101,'CACHAMAY','MUNICIPIO',70100);</t>
  </si>
  <si>
    <t>INSERT INTO lugar (lu_codigo, lu_nombre, lu_tipo, fk_lugar) VALUES (70102,'CHIRICA','MUNICIPIO',70100);</t>
  </si>
  <si>
    <t>INSERT INTO lugar (lu_codigo, lu_nombre, lu_tipo, fk_lugar) VALUES (70103,'DALLA COSTA','MUNICIPIO',70100);</t>
  </si>
  <si>
    <t>INSERT INTO lugar (lu_codigo, lu_nombre, lu_tipo, fk_lugar) VALUES (70104,'11 DE ABRIL','MUNICIPIO',70100);</t>
  </si>
  <si>
    <t>INSERT INTO lugar (lu_codigo, lu_nombre, lu_tipo, fk_lugar) VALUES (70105,'SIMON BOLIVAR','MUNICIPIO',70100);</t>
  </si>
  <si>
    <t>INSERT INTO lugar (lu_codigo, lu_nombre, lu_tipo, fk_lugar) VALUES (70106,'UNARE','MUNICIPIO',70100);</t>
  </si>
  <si>
    <t>INSERT INTO lugar (lu_codigo, lu_nombre, lu_tipo, fk_lugar) VALUES (70107,'UNIVERSIDAD','MUNICIPIO',70100);</t>
  </si>
  <si>
    <t>INSERT INTO lugar (lu_codigo, lu_nombre, lu_tipo, fk_lugar) VALUES (70108,'VISTA AL SOL','MUNICIPIO',70100);</t>
  </si>
  <si>
    <t>INSERT INTO lugar (lu_codigo, lu_nombre, lu_tipo, fk_lugar) VALUES (70109,'POZO VERDE','MUNICIPIO',70100);</t>
  </si>
  <si>
    <t>INSERT INTO lugar (lu_codigo, lu_nombre, lu_tipo, fk_lugar) VALUES (70110,'YOCOIMA','MUNICIPIO',70100);</t>
  </si>
  <si>
    <t>INSERT INTO lugar (lu_codigo, lu_nombre, lu_tipo, fk_lugar) VALUES (70111,'5 DE JULIO','MUNICIPIO',70100);</t>
  </si>
  <si>
    <t>INSERT INTO lugar (lu_codigo, lu_nombre, lu_tipo, fk_lugar) VALUES (70112,'PUERTO ORDAZ','MUNICIPIO',70100);</t>
  </si>
  <si>
    <t>INSERT INTO lugar (lu_codigo, lu_nombre, lu_tipo, fk_lugar) VALUES (70201,'CEDEÑO','MUNICIPIO',70200);</t>
  </si>
  <si>
    <t>INSERT INTO lugar (lu_codigo, lu_nombre, lu_tipo, fk_lugar) VALUES (70202,'ALTAGRACIA','MUNICIPIO',70200);</t>
  </si>
  <si>
    <t>INSERT INTO lugar (lu_codigo, lu_nombre, lu_tipo, fk_lugar) VALUES (70203,'ASCENCION FARRERAS','MUNICIPIO',70200);</t>
  </si>
  <si>
    <t>INSERT INTO lugar (lu_codigo, lu_nombre, lu_tipo, fk_lugar) VALUES (70204,'GUANIAMO','MUNICIPIO',70200);</t>
  </si>
  <si>
    <t>INSERT INTO lugar (lu_codigo, lu_nombre, lu_tipo, fk_lugar) VALUES (70205,'LA URBANA','MUNICIPIO',70200);</t>
  </si>
  <si>
    <t>INSERT INTO lugar (lu_codigo, lu_nombre, lu_tipo, fk_lugar) VALUES (70206,'PIJIGUAOS','MUNICIPIO',70200);</t>
  </si>
  <si>
    <t>INSERT INTO lugar (lu_codigo, lu_nombre, lu_tipo, fk_lugar) VALUES (70301,'EL CALLAO','MUNICIPIO',70300);</t>
  </si>
  <si>
    <t>INSERT INTO lugar (lu_codigo, lu_nombre, lu_tipo, fk_lugar) VALUES (70401,'GRAN SABANA','MUNICIPIO',70400);</t>
  </si>
  <si>
    <t>INSERT INTO lugar (lu_codigo, lu_nombre, lu_tipo, fk_lugar) VALUES (70402,'IKABARAU','MUNICIPIO',70400);</t>
  </si>
  <si>
    <t>INSERT INTO lugar (lu_codigo, lu_nombre, lu_tipo, fk_lugar) VALUES (70501,'CATEDRAL','MUNICIPIO',70500);</t>
  </si>
  <si>
    <t>INSERT INTO lugar (lu_codigo, lu_nombre, lu_tipo, fk_lugar) VALUES (70502,'ZEA','MUNICIPIO',70500);</t>
  </si>
  <si>
    <t>INSERT INTO lugar (lu_codigo, lu_nombre, lu_tipo, fk_lugar) VALUES (70503,'ORINOCO','MUNICIPIO',70500);</t>
  </si>
  <si>
    <t>INSERT INTO lugar (lu_codigo, lu_nombre, lu_tipo, fk_lugar) VALUES (70504,'JOSE ANTONIO PAEZ','MUNICIPIO',70500);</t>
  </si>
  <si>
    <t>INSERT INTO lugar (lu_codigo, lu_nombre, lu_tipo, fk_lugar) VALUES (70505,'MARHUANTA','MUNICIPIO',70500);</t>
  </si>
  <si>
    <t>INSERT INTO lugar (lu_codigo, lu_nombre, lu_tipo, fk_lugar) VALUES (70506,'AGUA SALADA','MUNICIPIO',70500);</t>
  </si>
  <si>
    <t>INSERT INTO lugar (lu_codigo, lu_nombre, lu_tipo, fk_lugar) VALUES (70507,'VISTA HERMOSA','MUNICIPIO',70500);</t>
  </si>
  <si>
    <t>INSERT INTO lugar (lu_codigo, lu_nombre, lu_tipo, fk_lugar) VALUES (70508,'LA SABANITA','MUNICIPIO',70500);</t>
  </si>
  <si>
    <t>INSERT INTO lugar (lu_codigo, lu_nombre, lu_tipo, fk_lugar) VALUES (70509,'PANAPANA','MUNICIPIO',70500);</t>
  </si>
  <si>
    <t>INSERT INTO lugar (lu_codigo, lu_nombre, lu_tipo, fk_lugar) VALUES (70601,'PADRE PEDRO CHIEN','MUNICIPIO',70600);</t>
  </si>
  <si>
    <t>INSERT INTO lugar (lu_codigo, lu_nombre, lu_tipo, fk_lugar) VALUES (70701,'ANDRES ELOY BLANCO','MUNICIPIO',70700);</t>
  </si>
  <si>
    <t>INSERT INTO lugar (lu_codigo, lu_nombre, lu_tipo, fk_lugar) VALUES (70702,'PEDRO COVA','MUNICIPIO',70700);</t>
  </si>
  <si>
    <t>INSERT INTO lugar (lu_codigo, lu_nombre, lu_tipo, fk_lugar) VALUES (70703,'UPATA','MUNICIPIO',70700);</t>
  </si>
  <si>
    <t>INSERT INTO lugar (lu_codigo, lu_nombre, lu_tipo, fk_lugar) VALUES (70801,'RAUL LEONI','MUNICIPIO',70800);</t>
  </si>
  <si>
    <t>INSERT INTO lugar (lu_codigo, lu_nombre, lu_tipo, fk_lugar) VALUES (70802,'BARCELONETA','MUNICIPIO',70800);</t>
  </si>
  <si>
    <t>INSERT INTO lugar (lu_codigo, lu_nombre, lu_tipo, fk_lugar) VALUES (70803,'SANTA BARBARA','MUNICIPIO',70800);</t>
  </si>
  <si>
    <t>INSERT INTO lugar (lu_codigo, lu_nombre, lu_tipo, fk_lugar) VALUES (70804,'SAN FRANCISCO','MUNICIPIO',70800);</t>
  </si>
  <si>
    <t>INSERT INTO lugar (lu_codigo, lu_nombre, lu_tipo, fk_lugar) VALUES (70901,'ROSCIO','MUNICIPIO',70900);</t>
  </si>
  <si>
    <t>INSERT INTO lugar (lu_codigo, lu_nombre, lu_tipo, fk_lugar) VALUES (70902,'SALOM','MUNICIPIO',70900);</t>
  </si>
  <si>
    <t>INSERT INTO lugar (lu_codigo, lu_nombre, lu_tipo, fk_lugar) VALUES (71001,'TUMEREMO','MUNICIPIO',71000);</t>
  </si>
  <si>
    <t>INSERT INTO lugar (lu_codigo, lu_nombre, lu_tipo, fk_lugar) VALUES (71002,'DALLA COSTA','MUNICIPIO',71000);</t>
  </si>
  <si>
    <t>INSERT INTO lugar (lu_codigo, lu_nombre, lu_tipo, fk_lugar) VALUES (71003,'SAN ISIDRO','MUNICIPIO',71000);</t>
  </si>
  <si>
    <t>INSERT INTO lugar (lu_codigo, lu_nombre, lu_tipo, fk_lugar) VALUES (71101,'SUCRE','MUNICIPIO',71100);</t>
  </si>
  <si>
    <t>INSERT INTO lugar (lu_codigo, lu_nombre, lu_tipo, fk_lugar) VALUES (71102,'ARIPAO','MUNICIPIO',71100);</t>
  </si>
  <si>
    <t>INSERT INTO lugar (lu_codigo, lu_nombre, lu_tipo, fk_lugar) VALUES (71103,'GUARATARO','MUNICIPIO',71100);</t>
  </si>
  <si>
    <t>INSERT INTO lugar (lu_codigo, lu_nombre, lu_tipo, fk_lugar) VALUES (71104,'LAS MAJAFAS','MUNICIPIO',71100);</t>
  </si>
  <si>
    <t>INSERT INTO lugar (lu_codigo, lu_nombre, lu_tipo, fk_lugar) VALUES (71105,'MOITACO','MUNICIPIO',71100);</t>
  </si>
  <si>
    <t>INSERT INTO lugar (lu_codigo, lu_nombre, lu_tipo, fk_lugar) VALUES (80101,'CANOABO','MUNICIPIO',80100);</t>
  </si>
  <si>
    <t>INSERT INTO lugar (lu_codigo, lu_nombre, lu_tipo, fk_lugar) VALUES (80102,'SIMON BOLIVAR','MUNICIPIO',80100);</t>
  </si>
  <si>
    <t>INSERT INTO lugar (lu_codigo, lu_nombre, lu_tipo, fk_lugar) VALUES (80201,'GUIGUE','MUNICIPIO',80200);</t>
  </si>
  <si>
    <t>INSERT INTO lugar (lu_codigo, lu_nombre, lu_tipo, fk_lugar) VALUES (80202,'BELEN','MUNICIPIO',80200);</t>
  </si>
  <si>
    <t>INSERT INTO lugar (lu_codigo, lu_nombre, lu_tipo, fk_lugar) VALUES (80203,'TACARIGUA','MUNICIPIO',80200);</t>
  </si>
  <si>
    <t>INSERT INTO lugar (lu_codigo, lu_nombre, lu_tipo, fk_lugar) VALUES (80301,'MARIARA','MUNICIPIO',80300);</t>
  </si>
  <si>
    <t>INSERT INTO lugar (lu_codigo, lu_nombre, lu_tipo, fk_lugar) VALUES (80302,'AGUAS CALIENTES','MUNICIPIO',80300);</t>
  </si>
  <si>
    <t>INSERT INTO lugar (lu_codigo, lu_nombre, lu_tipo, fk_lugar) VALUES (80401,'CIUDAD ALIANZA','MUNICIPIO',80400);</t>
  </si>
  <si>
    <t>INSERT INTO lugar (lu_codigo, lu_nombre, lu_tipo, fk_lugar) VALUES (80402,'GUACARA','MUNICIPIO',80400);</t>
  </si>
  <si>
    <t>INSERT INTO lugar (lu_codigo, lu_nombre, lu_tipo, fk_lugar) VALUES (80403,'YAGUA','MUNICIPIO',80400);</t>
  </si>
  <si>
    <t>INSERT INTO lugar (lu_codigo, lu_nombre, lu_tipo, fk_lugar) VALUES (80501,'MORON','MUNICIPIO',80500);</t>
  </si>
  <si>
    <t>INSERT INTO lugar (lu_codigo, lu_nombre, lu_tipo, fk_lugar) VALUES (80502,'URAMA','MUNICIPIO',80500);</t>
  </si>
  <si>
    <t>INSERT INTO lugar (lu_codigo, lu_nombre, lu_tipo, fk_lugar) VALUES (80601,'TOCUYITO','MUNICIPIO',80600);</t>
  </si>
  <si>
    <t>INSERT INTO lugar (lu_codigo, lu_nombre, lu_tipo, fk_lugar) VALUES (80602,'INDEPENDENCIA','MUNICIPIO',80600);</t>
  </si>
  <si>
    <t>INSERT INTO lugar (lu_codigo, lu_nombre, lu_tipo, fk_lugar) VALUES (80701,'LOS GUAYOS','MUNICIPIO',80700);</t>
  </si>
  <si>
    <t>INSERT INTO lugar (lu_codigo, lu_nombre, lu_tipo, fk_lugar) VALUES (80801,'MIRANDA','MUNICIPIO',80800);</t>
  </si>
  <si>
    <t>INSERT INTO lugar (lu_codigo, lu_nombre, lu_tipo, fk_lugar) VALUES (80901,'MONTALBAN','MUNICIPIO',80900);</t>
  </si>
  <si>
    <t>INSERT INTO lugar (lu_codigo, lu_nombre, lu_tipo, fk_lugar) VALUES (81001,'URBANA NAGUANAGUA','MUNICIPIO',81000);</t>
  </si>
  <si>
    <t>INSERT INTO lugar (lu_codigo, lu_nombre, lu_tipo, fk_lugar) VALUES (81101,'BARTOLOME SALOM','MUNICIPIO',81100);</t>
  </si>
  <si>
    <t>INSERT INTO lugar (lu_codigo, lu_nombre, lu_tipo, fk_lugar) VALUES (81102,'DEMOCRACIA','MUNICIPIO',81100);</t>
  </si>
  <si>
    <t>INSERT INTO lugar (lu_codigo, lu_nombre, lu_tipo, fk_lugar) VALUES (81103,'FRATERNIDAD','MUNICIPIO',81100);</t>
  </si>
  <si>
    <t>INSERT INTO lugar (lu_codigo, lu_nombre, lu_tipo, fk_lugar) VALUES (81104,'GOAIGOAZA','MUNICIPIO',81100);</t>
  </si>
  <si>
    <t>INSERT INTO lugar (lu_codigo, lu_nombre, lu_tipo, fk_lugar) VALUES (81105,'JUAN JOSE FLORES','MUNICIPIO',81100);</t>
  </si>
  <si>
    <t>INSERT INTO lugar (lu_codigo, lu_nombre, lu_tipo, fk_lugar) VALUES (81106,'UNION','MUNICIPIO',81100);</t>
  </si>
  <si>
    <t>INSERT INTO lugar (lu_codigo, lu_nombre, lu_tipo, fk_lugar) VALUES (81107,'BORBURATA','MUNICIPIO',81100);</t>
  </si>
  <si>
    <t>INSERT INTO lugar (lu_codigo, lu_nombre, lu_tipo, fk_lugar) VALUES (81108,'PATANEMO','MUNICIPIO',81100);</t>
  </si>
  <si>
    <t>INSERT INTO lugar (lu_codigo, lu_nombre, lu_tipo, fk_lugar) VALUES (81201,'SAN DIEGO','MUNICIPIO',81200);</t>
  </si>
  <si>
    <t>INSERT INTO lugar (lu_codigo, lu_nombre, lu_tipo, fk_lugar) VALUES (81301,'SAN JOAQUIN','MUNICIPIO',81300);</t>
  </si>
  <si>
    <t>INSERT INTO lugar (lu_codigo, lu_nombre, lu_tipo, fk_lugar) VALUES (81401,'URBANA CANDELARIA','MUNICIPIO',81400);</t>
  </si>
  <si>
    <t>INSERT INTO lugar (lu_codigo, lu_nombre, lu_tipo, fk_lugar) VALUES (81402,'URBANA CATEDRAL','MUNICIPIO',81400);</t>
  </si>
  <si>
    <t>INSERT INTO lugar (lu_codigo, lu_nombre, lu_tipo, fk_lugar) VALUES (81403,'URBANA EL SOCORRO','MUNICIPIO',81400);</t>
  </si>
  <si>
    <t>INSERT INTO lugar (lu_codigo, lu_nombre, lu_tipo, fk_lugar) VALUES (81404,'URBANA MIGUEL PEÑA','MUNICIPIO',81400);</t>
  </si>
  <si>
    <t>INSERT INTO lugar (lu_codigo, lu_nombre, lu_tipo, fk_lugar) VALUES (81405,'URBANA RAFAEL URDANETA','MUNICIPIO',81400);</t>
  </si>
  <si>
    <t>INSERT INTO lugar (lu_codigo, lu_nombre, lu_tipo, fk_lugar) VALUES (81406,'URBANA SAN BLAS','MUNICIPIO',81400);</t>
  </si>
  <si>
    <t>INSERT INTO lugar (lu_codigo, lu_nombre, lu_tipo, fk_lugar) VALUES (81407,'URBANA SAN JOSE','MUNICIPIO',81400);</t>
  </si>
  <si>
    <t>INSERT INTO lugar (lu_codigo, lu_nombre, lu_tipo, fk_lugar) VALUES (81408,'URBANA SANTA ROSA','MUNICIPIO',81400);</t>
  </si>
  <si>
    <t>INSERT INTO lugar (lu_codigo, lu_nombre, lu_tipo, fk_lugar) VALUES (81409,'RURAL NEGRO PRIMERO','MUNICIPIO',81400);</t>
  </si>
  <si>
    <t>INSERT INTO lugar (lu_codigo, lu_nombre, lu_tipo, fk_lugar) VALUES (90101,'COJEDES','MUNICIPIO',90100);</t>
  </si>
  <si>
    <t>INSERT INTO lugar (lu_codigo, lu_nombre, lu_tipo, fk_lugar) VALUES (90102,'JUAN DE MATA SUAREZ','MUNICIPIO',90100);</t>
  </si>
  <si>
    <t>INSERT INTO lugar (lu_codigo, lu_nombre, lu_tipo, fk_lugar) VALUES (90201,'EL PAO','MUNICIPIO',90200);</t>
  </si>
  <si>
    <t>INSERT INTO lugar (lu_codigo, lu_nombre, lu_tipo, fk_lugar) VALUES (90301,'TINAQUILLO','MUNICIPIO',90300);</t>
  </si>
  <si>
    <t>INSERT INTO lugar (lu_codigo, lu_nombre, lu_tipo, fk_lugar) VALUES (90401,'EL BAUL','MUNICIPIO',90400);</t>
  </si>
  <si>
    <t>INSERT INTO lugar (lu_codigo, lu_nombre, lu_tipo, fk_lugar) VALUES (90402,'SUCRE','MUNICIPIO',90400);</t>
  </si>
  <si>
    <t>INSERT INTO lugar (lu_codigo, lu_nombre, lu_tipo, fk_lugar) VALUES (90501,'LA AGUADITA','MUNICIPIO',90500);</t>
  </si>
  <si>
    <t>INSERT INTO lugar (lu_codigo, lu_nombre, lu_tipo, fk_lugar) VALUES (90502,'MACAPO','MUNICIPIO',90500);</t>
  </si>
  <si>
    <t>INSERT INTO lugar (lu_codigo, lu_nombre, lu_tipo, fk_lugar) VALUES (90601,'EL AMPARO','MUNICIPIO',90600);</t>
  </si>
  <si>
    <t>INSERT INTO lugar (lu_codigo, lu_nombre, lu_tipo, fk_lugar) VALUES (90602,'LIBERTAD DE COJEDES','MUNICIPIO',90600);</t>
  </si>
  <si>
    <t>INSERT INTO lugar (lu_codigo, lu_nombre, lu_tipo, fk_lugar) VALUES (90701,'ROMULO GALLEGOS','MUNICIPIO',90700);</t>
  </si>
  <si>
    <t>INSERT INTO lugar (lu_codigo, lu_nombre, lu_tipo, fk_lugar) VALUES (90801,'SAN CARLOS DE AUSTRIA','MUNICIPIO',90800);</t>
  </si>
  <si>
    <t>INSERT INTO lugar (lu_codigo, lu_nombre, lu_tipo, fk_lugar) VALUES (90802,'JUAN ANGEL BRAVO','MUNICIPIO',90800);</t>
  </si>
  <si>
    <t>INSERT INTO lugar (lu_codigo, lu_nombre, lu_tipo, fk_lugar) VALUES (90803,'MANUEL MANRIQUE','MUNICIPIO',90800);</t>
  </si>
  <si>
    <t>INSERT INTO lugar (lu_codigo, lu_nombre, lu_tipo, fk_lugar) VALUES (90901,'GENERAL EN JEFE JOSE LAURENCIO SILVA','MUNICIPIO',90900);</t>
  </si>
  <si>
    <t>INSERT INTO lugar (lu_codigo, lu_nombre, lu_tipo, fk_lugar) VALUES (100101,'CURIAPO','MUNICIPIO',100100);</t>
  </si>
  <si>
    <t>INSERT INTO lugar (lu_codigo, lu_nombre, lu_tipo, fk_lugar) VALUES (100102,'ALMIRANTE LUIS BRION','MUNICIPIO',100100);</t>
  </si>
  <si>
    <t>INSERT INTO lugar (lu_codigo, lu_nombre, lu_tipo, fk_lugar) VALUES (100103,'FRANCISCO ANICETO LUGO','MUNICIPIO',100100);</t>
  </si>
  <si>
    <t>INSERT INTO lugar (lu_codigo, lu_nombre, lu_tipo, fk_lugar) VALUES (100104,'MANUEL RENAUD','MUNICIPIO',100100);</t>
  </si>
  <si>
    <t>INSERT INTO lugar (lu_codigo, lu_nombre, lu_tipo, fk_lugar) VALUES (100105,'PADRE BARRAL','MUNICIPIO',100100);</t>
  </si>
  <si>
    <t>INSERT INTO lugar (lu_codigo, lu_nombre, lu_tipo, fk_lugar) VALUES (100106,'SANTOS DE ABELGAS','MUNICIPIO',100100);</t>
  </si>
  <si>
    <t>INSERT INTO lugar (lu_codigo, lu_nombre, lu_tipo, fk_lugar) VALUES (100201,'IMATACA','MUNICIPIO',100200);</t>
  </si>
  <si>
    <t>INSERT INTO lugar (lu_codigo, lu_nombre, lu_tipo, fk_lugar) VALUES (100202,'JUAN BAUTISTA ARISMENDI','MUNICIPIO',100200);</t>
  </si>
  <si>
    <t>INSERT INTO lugar (lu_codigo, lu_nombre, lu_tipo, fk_lugar) VALUES (100203,'MANUEL PIAR','MUNICIPIO',100200);</t>
  </si>
  <si>
    <t>INSERT INTO lugar (lu_codigo, lu_nombre, lu_tipo, fk_lugar) VALUES (100204,'ROMULO GALLEGOS','MUNICIPIO',100200);</t>
  </si>
  <si>
    <t>INSERT INTO lugar (lu_codigo, lu_nombre, lu_tipo, fk_lugar) VALUES (100301,'PEDERNALES','MUNICIPIO',100300);</t>
  </si>
  <si>
    <t>INSERT INTO lugar (lu_codigo, lu_nombre, lu_tipo, fk_lugar) VALUES (100302,'LUIS BELTRAN PRIETO FIGUEROA','MUNICIPIO',100300);</t>
  </si>
  <si>
    <t>INSERT INTO lugar (lu_codigo, lu_nombre, lu_tipo, fk_lugar) VALUES (100401,'SAN JOSE','MUNICIPIO',100400);</t>
  </si>
  <si>
    <t>INSERT INTO lugar (lu_codigo, lu_nombre, lu_tipo, fk_lugar) VALUES (100402,'JOSE VIDAL MARCANO','MUNICIPIO',100400);</t>
  </si>
  <si>
    <t>INSERT INTO lugar (lu_codigo, lu_nombre, lu_tipo, fk_lugar) VALUES (100403,'LEONARDO RUIZ PINEDA','MUNICIPIO',100400);</t>
  </si>
  <si>
    <t>INSERT INTO lugar (lu_codigo, lu_nombre, lu_tipo, fk_lugar) VALUES (100404,'MARISCAL ANTONIO JOSE DE SUCRE','MUNICIPIO',100400);</t>
  </si>
  <si>
    <t>INSERT INTO lugar (lu_codigo, lu_nombre, lu_tipo, fk_lugar) VALUES (100405,'MONSEÑOR ARGIMIRO GARCIA','MUNICIPIO',100400);</t>
  </si>
  <si>
    <t>INSERT INTO lugar (lu_codigo, lu_nombre, lu_tipo, fk_lugar) VALUES (100406,'VIRGEN DEL VALLE','MUNICIPIO',100400);</t>
  </si>
  <si>
    <t>INSERT INTO lugar (lu_codigo, lu_nombre, lu_tipo, fk_lugar) VALUES (100407,'SAN RAFAEL','MUNICIPIO',100400);</t>
  </si>
  <si>
    <t>INSERT INTO lugar (lu_codigo, lu_nombre, lu_tipo, fk_lugar) VALUES (100408,'JUAN MILLAN','MUNICIPIO',100400);</t>
  </si>
  <si>
    <t>INSERT INTO lugar (lu_codigo, lu_nombre, lu_tipo, fk_lugar) VALUES (110101,'CAMAGUÁN','MUNICIPIO',110100);</t>
  </si>
  <si>
    <t>INSERT INTO lugar (lu_codigo, lu_nombre, lu_tipo, fk_lugar) VALUES (110102,'PUERTO MIRANDA','MUNICIPIO',110100);</t>
  </si>
  <si>
    <t>INSERT INTO lugar (lu_codigo, lu_nombre, lu_tipo, fk_lugar) VALUES (110103,'UVERITO','MUNICIPIO',110100);</t>
  </si>
  <si>
    <t>INSERT INTO lugar (lu_codigo, lu_nombre, lu_tipo, fk_lugar) VALUES (110201,'CHAGUARAMAS','MUNICIPIO',110200);</t>
  </si>
  <si>
    <t>INSERT INTO lugar (lu_codigo, lu_nombre, lu_tipo, fk_lugar) VALUES (110301,'EL SOCORRO','MUNICIPIO',110300);</t>
  </si>
  <si>
    <t>INSERT INTO lugar (lu_codigo, lu_nombre, lu_tipo, fk_lugar) VALUES (110401,'EL CALVARIO','MUNICIPIO',110400);</t>
  </si>
  <si>
    <t>INSERT INTO lugar (lu_codigo, lu_nombre, lu_tipo, fk_lugar) VALUES (110402,'EL RASTRO','MUNICIPIO',110400);</t>
  </si>
  <si>
    <t>INSERT INTO lugar (lu_codigo, lu_nombre, lu_tipo, fk_lugar) VALUES (110403,'GUARDATINAJAS','MUNICIPIO',110400);</t>
  </si>
  <si>
    <t>INSERT INTO lugar (lu_codigo, lu_nombre, lu_tipo, fk_lugar) VALUES (110404,'CAPITAL URBANA CALABOZO','MUNICIPIO',110400);</t>
  </si>
  <si>
    <t>INSERT INTO lugar (lu_codigo, lu_nombre, lu_tipo, fk_lugar) VALUES (110501,'TUCUPIDO','MUNICIPIO',110500);</t>
  </si>
  <si>
    <t>INSERT INTO lugar (lu_codigo, lu_nombre, lu_tipo, fk_lugar) VALUES (110502,'SAN RAFAEL DE LAYA','MUNICIPIO',110500);</t>
  </si>
  <si>
    <t>INSERT INTO lugar (lu_codigo, lu_nombre, lu_tipo, fk_lugar) VALUES (110601,'ALTAGRACIA DE ORITUCO','MUNICIPIO',110600);</t>
  </si>
  <si>
    <t>INSERT INTO lugar (lu_codigo, lu_nombre, lu_tipo, fk_lugar) VALUES (110602,'SAN RAFAEL DE ORITUCO','MUNICIPIO',110600);</t>
  </si>
  <si>
    <t>INSERT INTO lugar (lu_codigo, lu_nombre, lu_tipo, fk_lugar) VALUES (110603,'SAN FRANCISCO JAVIER DE LEZAMA','MUNICIPIO',110600);</t>
  </si>
  <si>
    <t>INSERT INTO lugar (lu_codigo, lu_nombre, lu_tipo, fk_lugar) VALUES (110604,'PASO REAL DE MACAIRA','MUNICIPIO',110600);</t>
  </si>
  <si>
    <t>INSERT INTO lugar (lu_codigo, lu_nombre, lu_tipo, fk_lugar) VALUES (110605,'CARLOS SOUBLETTE','MUNICIPIO',110600);</t>
  </si>
  <si>
    <t>INSERT INTO lugar (lu_codigo, lu_nombre, lu_tipo, fk_lugar) VALUES (110606,'SAN FRANCISCO DE MACAIRA','MUNICIPIO',110600);</t>
  </si>
  <si>
    <t>INSERT INTO lugar (lu_codigo, lu_nombre, lu_tipo, fk_lugar) VALUES (110607,'LIBERTAD DE ORITUCO','MUNICIPIO',110600);</t>
  </si>
  <si>
    <t>INSERT INTO lugar (lu_codigo, lu_nombre, lu_tipo, fk_lugar) VALUES (110701,'CANTAGALLO','MUNICIPIO',110700);</t>
  </si>
  <si>
    <t>INSERT INTO lugar (lu_codigo, lu_nombre, lu_tipo, fk_lugar) VALUES (110702,'SAN JUAN DE LOS MORROS','MUNICIPIO',110700);</t>
  </si>
  <si>
    <t>INSERT INTO lugar (lu_codigo, lu_nombre, lu_tipo, fk_lugar) VALUES (110703,'PARAPARA','MUNICIPIO',110700);</t>
  </si>
  <si>
    <t>INSERT INTO lugar (lu_codigo, lu_nombre, lu_tipo, fk_lugar) VALUES (110801,'EL SOMBRERO','MUNICIPIO',110800);</t>
  </si>
  <si>
    <t>INSERT INTO lugar (lu_codigo, lu_nombre, lu_tipo, fk_lugar) VALUES (110802,'SOSA','MUNICIPIO',110800);</t>
  </si>
  <si>
    <t>INSERT INTO lugar (lu_codigo, lu_nombre, lu_tipo, fk_lugar) VALUES (110901,'LAS MERCEDES','MUNICIPIO',110900);</t>
  </si>
  <si>
    <t>INSERT INTO lugar (lu_codigo, lu_nombre, lu_tipo, fk_lugar) VALUES (110902,'CABRUTA','MUNICIPIO',110900);</t>
  </si>
  <si>
    <t>INSERT INTO lugar (lu_codigo, lu_nombre, lu_tipo, fk_lugar) VALUES (110903,'SANTA RITA DE MANAPIRE','MUNICIPIO',110900);</t>
  </si>
  <si>
    <t>INSERT INTO lugar (lu_codigo, lu_nombre, lu_tipo, fk_lugar) VALUES (111001,'VALLE DE LA PASCUA','MUNICIPIO',111000);</t>
  </si>
  <si>
    <t>INSERT INTO lugar (lu_codigo, lu_nombre, lu_tipo, fk_lugar) VALUES (111002,'ESPINO','MUNICIPIO',111000);</t>
  </si>
  <si>
    <t>INSERT INTO lugar (lu_codigo, lu_nombre, lu_tipo, fk_lugar) VALUES (111101,'SAN JOSÉ DE TIZNADOS','MUNICIPIO',111100);</t>
  </si>
  <si>
    <t>INSERT INTO lugar (lu_codigo, lu_nombre, lu_tipo, fk_lugar) VALUES (111102,'SAN FRANCISCO DE TIZNADOS','MUNICIPIO',111100);</t>
  </si>
  <si>
    <t>INSERT INTO lugar (lu_codigo, lu_nombre, lu_tipo, fk_lugar) VALUES (111103,'SAN LORENZO DE TIZNADOS','MUNICIPIO',111100);</t>
  </si>
  <si>
    <t>INSERT INTO lugar (lu_codigo, lu_nombre, lu_tipo, fk_lugar) VALUES (111104,'ORTIZ','MUNICIPIO',111100);</t>
  </si>
  <si>
    <t>INSERT INTO lugar (lu_codigo, lu_nombre, lu_tipo, fk_lugar) VALUES (111201,'SAN JOSÉ DE UNARE','MUNICIPIO',111200);</t>
  </si>
  <si>
    <t>INSERT INTO lugar (lu_codigo, lu_nombre, lu_tipo, fk_lugar) VALUES (111202,'ZARAZA','MUNICIPIO',111200);</t>
  </si>
  <si>
    <t>INSERT INTO lugar (lu_codigo, lu_nombre, lu_tipo, fk_lugar) VALUES (111301,'GUAYABAL','MUNICIPIO',111300);</t>
  </si>
  <si>
    <t>INSERT INTO lugar (lu_codigo, lu_nombre, lu_tipo, fk_lugar) VALUES (111302,'CAZORLA','MUNICIPIO',111300);</t>
  </si>
  <si>
    <t>INSERT INTO lugar (lu_codigo, lu_nombre, lu_tipo, fk_lugar) VALUES (111401,'SAN JOSÉ DE GUARIBE','MUNICIPIO',111400);</t>
  </si>
  <si>
    <t>INSERT INTO lugar (lu_codigo, lu_nombre, lu_tipo, fk_lugar) VALUES (111501,'SANTA MARÍA DE IPIRE','MUNICIPIO',111500);</t>
  </si>
  <si>
    <t>INSERT INTO lugar (lu_codigo, lu_nombre, lu_tipo, fk_lugar) VALUES (111502,'ALTAMIRA','MUNICIPIO',111500);</t>
  </si>
  <si>
    <t>INSERT INTO lugar (lu_codigo, lu_nombre, lu_tipo, fk_lugar) VALUES (120101,'MARIÑO','MUNICIPIO',120100);</t>
  </si>
  <si>
    <t>INSERT INTO lugar (lu_codigo, lu_nombre, lu_tipo, fk_lugar) VALUES (120102,'RÓMULO GALLEGOS','MUNICIPIO',120100);</t>
  </si>
  <si>
    <t>INSERT INTO lugar (lu_codigo, lu_nombre, lu_tipo, fk_lugar) VALUES (120201,'SAN JOSÉ DE AREOCUAR','MUNICIPIO',120200);</t>
  </si>
  <si>
    <t>INSERT INTO lugar (lu_codigo, lu_nombre, lu_tipo, fk_lugar) VALUES (120202,'TAVERA ACOSTA','MUNICIPIO',120200);</t>
  </si>
  <si>
    <t>INSERT INTO lugar (lu_codigo, lu_nombre, lu_tipo, fk_lugar) VALUES (120301,'RÍO CARIBE','MUNICIPIO',120300);</t>
  </si>
  <si>
    <t>INSERT INTO lugar (lu_codigo, lu_nombre, lu_tipo, fk_lugar) VALUES (120302,'ANTONIO JOSÉ DE SUCRE','MUNICIPIO',120300);</t>
  </si>
  <si>
    <t>INSERT INTO lugar (lu_codigo, lu_nombre, lu_tipo, fk_lugar) VALUES (120303,'EL MORRO DE PUERTO SANTO','MUNICIPIO',120300);</t>
  </si>
  <si>
    <t>INSERT INTO lugar (lu_codigo, lu_nombre, lu_tipo, fk_lugar) VALUES (120304,'PUERTO SANTO','MUNICIPIO',120300);</t>
  </si>
  <si>
    <t>INSERT INTO lugar (lu_codigo, lu_nombre, lu_tipo, fk_lugar) VALUES (120305,'SAN JUAN DE LAS GALDONAS','MUNICIPIO',120300);</t>
  </si>
  <si>
    <t>INSERT INTO lugar (lu_codigo, lu_nombre, lu_tipo, fk_lugar) VALUES (120401,'EL PILAR','MUNICIPIO',120400);</t>
  </si>
  <si>
    <t>INSERT INTO lugar (lu_codigo, lu_nombre, lu_tipo, fk_lugar) VALUES (120402,'EL RINCÓN','MUNICIPIO',120400);</t>
  </si>
  <si>
    <t>INSERT INTO lugar (lu_codigo, lu_nombre, lu_tipo, fk_lugar) VALUES (120403,'GENERAL FRANCISCO ANTONIO VÁZQUEZ','MUNICIPIO',120400);</t>
  </si>
  <si>
    <t>INSERT INTO lugar (lu_codigo, lu_nombre, lu_tipo, fk_lugar) VALUES (120404,'GUARAÚNOS','MUNICIPIO',120400);</t>
  </si>
  <si>
    <t>INSERT INTO lugar (lu_codigo, lu_nombre, lu_tipo, fk_lugar) VALUES (120405,'TUNAPUICITO','MUNICIPIO',120400);</t>
  </si>
  <si>
    <t>INSERT INTO lugar (lu_codigo, lu_nombre, lu_tipo, fk_lugar) VALUES (120406,'UNIÓN','MUNICIPIO',120400);</t>
  </si>
  <si>
    <t>INSERT INTO lugar (lu_codigo, lu_nombre, lu_tipo, fk_lugar) VALUES (120501,'SANTA CATALINA','MUNICIPIO',120500);</t>
  </si>
  <si>
    <t>INSERT INTO lugar (lu_codigo, lu_nombre, lu_tipo, fk_lugar) VALUES (120502,'SANTA ROSA','MUNICIPIO',120500);</t>
  </si>
  <si>
    <t>INSERT INTO lugar (lu_codigo, lu_nombre, lu_tipo, fk_lugar) VALUES (120503,'SANTA TERESA','MUNICIPIO',120500);</t>
  </si>
  <si>
    <t>INSERT INTO lugar (lu_codigo, lu_nombre, lu_tipo, fk_lugar) VALUES (120504,'BOLÍVAR','MUNICIPIO',120500);</t>
  </si>
  <si>
    <t>INSERT INTO lugar (lu_codigo, lu_nombre, lu_tipo, fk_lugar) VALUES (120505,'MARACAPANA','MUNICIPIO',120500);</t>
  </si>
  <si>
    <t>INSERT INTO lugar (lu_codigo, lu_nombre, lu_tipo, fk_lugar) VALUES (120601,'MARIGÜITAR','MUNICIPIO',120600);</t>
  </si>
  <si>
    <t>INSERT INTO lugar (lu_codigo, lu_nombre, lu_tipo, fk_lugar) VALUES (120701,'LIBERTAD','MUNICIPIO',120700);</t>
  </si>
  <si>
    <t>INSERT INTO lugar (lu_codigo, lu_nombre, lu_tipo, fk_lugar) VALUES (120702,'EL PAUJIL','MUNICIPIO',120700);</t>
  </si>
  <si>
    <t>INSERT INTO lugar (lu_codigo, lu_nombre, lu_tipo, fk_lugar) VALUES (120703,'YAGUARAPARO','MUNICIPIO',120700);</t>
  </si>
  <si>
    <t>INSERT INTO lugar (lu_codigo, lu_nombre, lu_tipo, fk_lugar) VALUES (120801,'ARAYA','MUNICIPIO',120800);</t>
  </si>
  <si>
    <t>INSERT INTO lugar (lu_codigo, lu_nombre, lu_tipo, fk_lugar) VALUES (120802,'CHACOPATA','MUNICIPIO',120800);</t>
  </si>
  <si>
    <t>INSERT INTO lugar (lu_codigo, lu_nombre, lu_tipo, fk_lugar) VALUES (120803,'MANICUARE','MUNICIPIO',120800);</t>
  </si>
  <si>
    <t>INSERT INTO lugar (lu_codigo, lu_nombre, lu_tipo, fk_lugar) VALUES (120901,'TUNAPUY','MUNICIPIO',120900);</t>
  </si>
  <si>
    <t>INSERT INTO lugar (lu_codigo, lu_nombre, lu_tipo, fk_lugar) VALUES (120902,'CAMPO ELÍAS','MUNICIPIO',120900);</t>
  </si>
  <si>
    <t>INSERT INTO lugar (lu_codigo, lu_nombre, lu_tipo, fk_lugar) VALUES (121001,'IRAPA','MUNICIPIO',121000);</t>
  </si>
  <si>
    <t>INSERT INTO lugar (lu_codigo, lu_nombre, lu_tipo, fk_lugar) VALUES (121002,'CAMPO CLARO','MUNICIPIO',121000);</t>
  </si>
  <si>
    <t>INSERT INTO lugar (lu_codigo, lu_nombre, lu_tipo, fk_lugar) VALUES (121003,'MARABAL','MUNICIPIO',121000);</t>
  </si>
  <si>
    <t>INSERT INTO lugar (lu_codigo, lu_nombre, lu_tipo, fk_lugar) VALUES (121004,'SAN ANTONIO DE IRAPA','MUNICIPIO',121000);</t>
  </si>
  <si>
    <t>INSERT INTO lugar (lu_codigo, lu_nombre, lu_tipo, fk_lugar) VALUES (121005,'SORO','MUNICIPIO',121000);</t>
  </si>
  <si>
    <t>INSERT INTO lugar (lu_codigo, lu_nombre, lu_tipo, fk_lugar) VALUES (121101,'SAN ANTONIO DEL GOLFO','MUNICIPIO',121100);</t>
  </si>
  <si>
    <t>INSERT INTO lugar (lu_codigo, lu_nombre, lu_tipo, fk_lugar) VALUES (121201,'CUMANACOA','MUNICIPIO',121200);</t>
  </si>
  <si>
    <t>INSERT INTO lugar (lu_codigo, lu_nombre, lu_tipo, fk_lugar) VALUES (121202,'ARENAS','MUNICIPIO',121200);</t>
  </si>
  <si>
    <t>INSERT INTO lugar (lu_codigo, lu_nombre, lu_tipo, fk_lugar) VALUES (121203,'ARICAGUA','MUNICIPIO',121200);</t>
  </si>
  <si>
    <t>INSERT INTO lugar (lu_codigo, lu_nombre, lu_tipo, fk_lugar) VALUES (121204,'COCOLLAR','MUNICIPIO',121200);</t>
  </si>
  <si>
    <t>INSERT INTO lugar (lu_codigo, lu_nombre, lu_tipo, fk_lugar) VALUES (121205,'SAN FERNANDO','MUNICIPIO',121200);</t>
  </si>
  <si>
    <t>INSERT INTO lugar (lu_codigo, lu_nombre, lu_tipo, fk_lugar) VALUES (121206,'SAN LORENZO','MUNICIPIO',121200);</t>
  </si>
  <si>
    <t>INSERT INTO lugar (lu_codigo, lu_nombre, lu_tipo, fk_lugar) VALUES (121301,'CARIACO','MUNICIPIO',121300);</t>
  </si>
  <si>
    <t>INSERT INTO lugar (lu_codigo, lu_nombre, lu_tipo, fk_lugar) VALUES (121302,'CATUARO','MUNICIPIO',121300);</t>
  </si>
  <si>
    <t>INSERT INTO lugar (lu_codigo, lu_nombre, lu_tipo, fk_lugar) VALUES (121303,'RENDÓN','MUNICIPIO',121300);</t>
  </si>
  <si>
    <t>INSERT INTO lugar (lu_codigo, lu_nombre, lu_tipo, fk_lugar) VALUES (121304,'SANTA CRUZ','MUNICIPIO',121300);</t>
  </si>
  <si>
    <t>INSERT INTO lugar (lu_codigo, lu_nombre, lu_tipo, fk_lugar) VALUES (121305,'SANTA MARÍA','MUNICIPIO',121300);</t>
  </si>
  <si>
    <t>INSERT INTO lugar (lu_codigo, lu_nombre, lu_tipo, fk_lugar) VALUES (121401,'ALTAGRACIA CUMANÁ','MUNICIPIO',121400);</t>
  </si>
  <si>
    <t>INSERT INTO lugar (lu_codigo, lu_nombre, lu_tipo, fk_lugar) VALUES (121402,'SANTA INÉS CUMANÁ','MUNICIPIO',121400);</t>
  </si>
  <si>
    <t>INSERT INTO lugar (lu_codigo, lu_nombre, lu_tipo, fk_lugar) VALUES (121403,'VALENTÍN VALIENTE CUMANÁ','MUNICIPIO',121400);</t>
  </si>
  <si>
    <t>INSERT INTO lugar (lu_codigo, lu_nombre, lu_tipo, fk_lugar) VALUES (121404,'AYACUCHO CUMANÁ','MUNICIPIO',121400);</t>
  </si>
  <si>
    <t>INSERT INTO lugar (lu_codigo, lu_nombre, lu_tipo, fk_lugar) VALUES (121405,'SAN JUAN','MUNICIPIO',121400);</t>
  </si>
  <si>
    <t>INSERT INTO lugar (lu_codigo, lu_nombre, lu_tipo, fk_lugar) VALUES (121406,'RAÚL LEONI','MUNICIPIO',121400);</t>
  </si>
  <si>
    <t>INSERT INTO lugar (lu_codigo, lu_nombre, lu_tipo, fk_lugar) VALUES (121407,'GRAN MARISCAL','MUNICIPIO',121400);</t>
  </si>
  <si>
    <t>INSERT INTO lugar (lu_codigo, lu_nombre, lu_tipo, fk_lugar) VALUES (121501,'CRISTÓBAL COLÓN','MUNICIPIO',121500);</t>
  </si>
  <si>
    <t>INSERT INTO lugar (lu_codigo, lu_nombre, lu_tipo, fk_lugar) VALUES (121502,'BIDEAU','MUNICIPIO',121500);</t>
  </si>
  <si>
    <t>INSERT INTO lugar (lu_codigo, lu_nombre, lu_tipo, fk_lugar) VALUES (121503,'PUNTA DE PIEDRAS','MUNICIPIO',121500);</t>
  </si>
  <si>
    <t>INSERT INTO lugar (lu_codigo, lu_nombre, lu_tipo, fk_lugar) VALUES (121504,'GÜIRIA','MUNICIPIO',121500);</t>
  </si>
  <si>
    <t>INSERT INTO lugar (lu_codigo, lu_nombre, lu_tipo, fk_lugar) VALUES (130101,'SAN ANTONIO DE MATURÍN','MUNICIPIO',130100);</t>
  </si>
  <si>
    <t>INSERT INTO lugar (lu_codigo, lu_nombre, lu_tipo, fk_lugar) VALUES (130102,'SAN FRANCISCO DE MATURÍN','MUNICIPIO',130100);</t>
  </si>
  <si>
    <t>INSERT INTO lugar (lu_codigo, lu_nombre, lu_tipo, fk_lugar) VALUES (130201,'AGUASAY','MUNICIPIO',130200);</t>
  </si>
  <si>
    <t>INSERT INTO lugar (lu_codigo, lu_nombre, lu_tipo, fk_lugar) VALUES (130301,'CARIPITO','MUNICIPIO',130300);</t>
  </si>
  <si>
    <t>INSERT INTO lugar (lu_codigo, lu_nombre, lu_tipo, fk_lugar) VALUES (130401,'EL GUÁCHARO','MUNICIPIO',130400);</t>
  </si>
  <si>
    <t>INSERT INTO lugar (lu_codigo, lu_nombre, lu_tipo, fk_lugar) VALUES (130402,'LA GUANOTA','MUNICIPIO',130400);</t>
  </si>
  <si>
    <t>INSERT INTO lugar (lu_codigo, lu_nombre, lu_tipo, fk_lugar) VALUES (130403,'SABANA DE PIEDRA','MUNICIPIO',130400);</t>
  </si>
  <si>
    <t>INSERT INTO lugar (lu_codigo, lu_nombre, lu_tipo, fk_lugar) VALUES (130404,'SAN AGUSTÍN','MUNICIPIO',130400);</t>
  </si>
  <si>
    <t>INSERT INTO lugar (lu_codigo, lu_nombre, lu_tipo, fk_lugar) VALUES (130405,'TERESEN','MUNICIPIO',130400);</t>
  </si>
  <si>
    <t>INSERT INTO lugar (lu_codigo, lu_nombre, lu_tipo, fk_lugar) VALUES (130406,'CARIPE','MUNICIPIO',130400);</t>
  </si>
  <si>
    <t>INSERT INTO lugar (lu_codigo, lu_nombre, lu_tipo, fk_lugar) VALUES (130501,'AREO','MUNICIPIO',130500);</t>
  </si>
  <si>
    <t>INSERT INTO lugar (lu_codigo, lu_nombre, lu_tipo, fk_lugar) VALUES (130502,'CAPITAL CEDEÑO','MUNICIPIO',130500);</t>
  </si>
  <si>
    <t>INSERT INTO lugar (lu_codigo, lu_nombre, lu_tipo, fk_lugar) VALUES (130503,'SAN FÉLIX DE CANTALICIO','MUNICIPIO',130500);</t>
  </si>
  <si>
    <t>INSERT INTO lugar (lu_codigo, lu_nombre, lu_tipo, fk_lugar) VALUES (130504,'VIENTO FRESCO','MUNICIPIO',130500);</t>
  </si>
  <si>
    <t>INSERT INTO lugar (lu_codigo, lu_nombre, lu_tipo, fk_lugar) VALUES (130601,'EL TEJERO','MUNICIPIO',130600);</t>
  </si>
  <si>
    <t>INSERT INTO lugar (lu_codigo, lu_nombre, lu_tipo, fk_lugar) VALUES (130602,'PUNTA DE MATA','MUNICIPIO',130600);</t>
  </si>
  <si>
    <t>INSERT INTO lugar (lu_codigo, lu_nombre, lu_tipo, fk_lugar) VALUES (130701,'CHAGUARAMAS','MUNICIPIO',130700);</t>
  </si>
  <si>
    <t>INSERT INTO lugar (lu_codigo, lu_nombre, lu_tipo, fk_lugar) VALUES (130702,'LAS ALHUACAS','MUNICIPIO',130700);</t>
  </si>
  <si>
    <t>INSERT INTO lugar (lu_codigo, lu_nombre, lu_tipo, fk_lugar) VALUES (130703,'TABASCA','MUNICIPIO',130700);</t>
  </si>
  <si>
    <t>INSERT INTO lugar (lu_codigo, lu_nombre, lu_tipo, fk_lugar) VALUES (130704,'TEMBLADOR','MUNICIPIO',130700);</t>
  </si>
  <si>
    <t>INSERT INTO lugar (lu_codigo, lu_nombre, lu_tipo, fk_lugar) VALUES (130801,'ALTO DE LOS GODOS','MUNICIPIO',130800);</t>
  </si>
  <si>
    <t>INSERT INTO lugar (lu_codigo, lu_nombre, lu_tipo, fk_lugar) VALUES (130802,'BOQUERÓN','MUNICIPIO',130800);</t>
  </si>
  <si>
    <t>INSERT INTO lugar (lu_codigo, lu_nombre, lu_tipo, fk_lugar) VALUES (130803,'LAS COCUIZAS','MUNICIPIO',130800);</t>
  </si>
  <si>
    <t>INSERT INTO lugar (lu_codigo, lu_nombre, lu_tipo, fk_lugar) VALUES (130804,'LA CRUZ','MUNICIPIO',130800);</t>
  </si>
  <si>
    <t>INSERT INTO lugar (lu_codigo, lu_nombre, lu_tipo, fk_lugar) VALUES (130805,'SAN SIMÓN','MUNICIPIO',130800);</t>
  </si>
  <si>
    <t>INSERT INTO lugar (lu_codigo, lu_nombre, lu_tipo, fk_lugar) VALUES (130806,'EL COROZO','MUNICIPIO',130800);</t>
  </si>
  <si>
    <t>INSERT INTO lugar (lu_codigo, lu_nombre, lu_tipo, fk_lugar) VALUES (130807,'EL FURRIAL','MUNICIPIO',130800);</t>
  </si>
  <si>
    <t>INSERT INTO lugar (lu_codigo, lu_nombre, lu_tipo, fk_lugar) VALUES (130808,'JUSEPÍN','MUNICIPIO',130800);</t>
  </si>
  <si>
    <t>INSERT INTO lugar (lu_codigo, lu_nombre, lu_tipo, fk_lugar) VALUES (130809,'LA PICA','MUNICIPIO',130800);</t>
  </si>
  <si>
    <t>INSERT INTO lugar (lu_codigo, lu_nombre, lu_tipo, fk_lugar) VALUES (130810,'SAN VICENTE','MUNICIPIO',130800);</t>
  </si>
  <si>
    <t>INSERT INTO lugar (lu_codigo, lu_nombre, lu_tipo, fk_lugar) VALUES (130901,'APARICIO','MUNICIPIO',130900);</t>
  </si>
  <si>
    <t>INSERT INTO lugar (lu_codigo, lu_nombre, lu_tipo, fk_lugar) VALUES (130902,'ARAGUA DE MATURÍN','MUNICIPIO',130900);</t>
  </si>
  <si>
    <t>INSERT INTO lugar (lu_codigo, lu_nombre, lu_tipo, fk_lugar) VALUES (130903,'CHAGUARAMAL','MUNICIPIO',130900);</t>
  </si>
  <si>
    <t>INSERT INTO lugar (lu_codigo, lu_nombre, lu_tipo, fk_lugar) VALUES (130904,'EL PINTO','MUNICIPIO',130900);</t>
  </si>
  <si>
    <t>INSERT INTO lugar (lu_codigo, lu_nombre, lu_tipo, fk_lugar) VALUES (130905,'GUANAGUANA','MUNICIPIO',130900);</t>
  </si>
  <si>
    <t>INSERT INTO lugar (lu_codigo, lu_nombre, lu_tipo, fk_lugar) VALUES (130906,'LA TOSCANA','MUNICIPIO',130900);</t>
  </si>
  <si>
    <t>INSERT INTO lugar (lu_codigo, lu_nombre, lu_tipo, fk_lugar) VALUES (130907,'TAGUAYA','MUNICIPIO',130900);</t>
  </si>
  <si>
    <t>INSERT INTO lugar (lu_codigo, lu_nombre, lu_tipo, fk_lugar) VALUES (131001,'CACHIPO','MUNICIPIO',131000);</t>
  </si>
  <si>
    <t>INSERT INTO lugar (lu_codigo, lu_nombre, lu_tipo, fk_lugar) VALUES (131002,'QUIRIQUIRE','MUNICIPIO',131000);</t>
  </si>
  <si>
    <t>INSERT INTO lugar (lu_codigo, lu_nombre, lu_tipo, fk_lugar) VALUES (131101,'SANTA BÁRBARA','MUNICIPIO',131100);</t>
  </si>
  <si>
    <t>INSERT INTO lugar (lu_codigo, lu_nombre, lu_tipo, fk_lugar) VALUES (131102,'MORÓN','MUNICIPIO',131100);</t>
  </si>
  <si>
    <t>INSERT INTO lugar (lu_codigo, lu_nombre, lu_tipo, fk_lugar) VALUES (131201,'BARRANCAS','MUNICIPIO',131200);</t>
  </si>
  <si>
    <t>INSERT INTO lugar (lu_codigo, lu_nombre, lu_tipo, fk_lugar) VALUES (131202,'LOS BARRANCOS DE FAJARDO','MUNICIPIO',131200);</t>
  </si>
  <si>
    <t>INSERT INTO lugar (lu_codigo, lu_nombre, lu_tipo, fk_lugar) VALUES (131301,'URACOA','MUNICIPIO',131300);</t>
  </si>
  <si>
    <t>INSERT INTO lugar (lu_codigo, lu_nombre, lu_tipo, fk_lugar) VALUES (140101,'ANTOLÍN DEL CAMPO​','MUNICIPIO',140100);</t>
  </si>
  <si>
    <t>INSERT INTO lugar (lu_codigo, lu_nombre, lu_tipo, fk_lugar) VALUES (140201,'ARISMENDI​','MUNICIPIO',140200);</t>
  </si>
  <si>
    <t>INSERT INTO lugar (lu_codigo, lu_nombre, lu_tipo, fk_lugar) VALUES (140301,'SAN JUAN BAUTISTA','MUNICIPIO',140300);</t>
  </si>
  <si>
    <t>INSERT INTO lugar (lu_codigo, lu_nombre, lu_tipo, fk_lugar) VALUES (140302,'ZABALA​','MUNICIPIO',140300);</t>
  </si>
  <si>
    <t>INSERT INTO lugar (lu_codigo, lu_nombre, lu_tipo, fk_lugar) VALUES (140401,'GARCÍA​','MUNICIPIO',140400);</t>
  </si>
  <si>
    <t>INSERT INTO lugar (lu_codigo, lu_nombre, lu_tipo, fk_lugar) VALUES (140402,'FRANCISCO FAJARDO​','MUNICIPIO',140400);</t>
  </si>
  <si>
    <t>INSERT INTO lugar (lu_codigo, lu_nombre, lu_tipo, fk_lugar) VALUES (140501,'BOLÍVAR​','MUNICIPIO',140500);</t>
  </si>
  <si>
    <t>INSERT INTO lugar (lu_codigo, lu_nombre, lu_tipo, fk_lugar) VALUES (140502,'GUEVARA​','MUNICIPIO',140500);</t>
  </si>
  <si>
    <t>INSERT INTO lugar (lu_codigo, lu_nombre, lu_tipo, fk_lugar) VALUES (140503,'MATASIETE​','MUNICIPIO',140500);</t>
  </si>
  <si>
    <t>INSERT INTO lugar (lu_codigo, lu_nombre, lu_tipo, fk_lugar) VALUES (140504,'SANTA ANA​','MUNICIPIO',140500);</t>
  </si>
  <si>
    <t>INSERT INTO lugar (lu_codigo, lu_nombre, lu_tipo, fk_lugar) VALUES (140505,'SUCRE​','MUNICIPIO',140500);</t>
  </si>
  <si>
    <t>INSERT INTO lugar (lu_codigo, lu_nombre, lu_tipo, fk_lugar) VALUES (140601,'AGUIRRE​','MUNICIPIO',140600);</t>
  </si>
  <si>
    <t>INSERT INTO lugar (lu_codigo, lu_nombre, lu_tipo, fk_lugar) VALUES (140602,'MANEIRO​','MUNICIPIO',140600);</t>
  </si>
  <si>
    <t>INSERT INTO lugar (lu_codigo, lu_nombre, lu_tipo, fk_lugar) VALUES (140701,'ADRIÁN​','MUNICIPIO',140700);</t>
  </si>
  <si>
    <t>INSERT INTO lugar (lu_codigo, lu_nombre, lu_tipo, fk_lugar) VALUES (140702,'JUAN GRIEGO​','MUNICIPIO',140700);</t>
  </si>
  <si>
    <t>INSERT INTO lugar (lu_codigo, lu_nombre, lu_tipo, fk_lugar) VALUES (140801,'MARIÑO​','MUNICIPIO',140800);</t>
  </si>
  <si>
    <t>INSERT INTO lugar (lu_codigo, lu_nombre, lu_tipo, fk_lugar) VALUES (140901,'SAN FRANCISCO DE MACANAO​','MUNICIPIO',140900);</t>
  </si>
  <si>
    <t>INSERT INTO lugar (lu_codigo, lu_nombre, lu_tipo, fk_lugar) VALUES (140902,'BOCA DE RÍO​','MUNICIPIO',140900);</t>
  </si>
  <si>
    <t>INSERT INTO lugar (lu_codigo, lu_nombre, lu_tipo, fk_lugar) VALUES (141001,'TUBORES​','MUNICIPIO',141000);</t>
  </si>
  <si>
    <t>INSERT INTO lugar (lu_codigo, lu_nombre, lu_tipo, fk_lugar) VALUES (141002,'LOS BARALES​','MUNICIPIO',141000);</t>
  </si>
  <si>
    <t>INSERT INTO lugar (lu_codigo, lu_nombre, lu_tipo, fk_lugar) VALUES (141101,'VICENTE FUENTES​','MUNICIPIO',141100);</t>
  </si>
  <si>
    <t>INSERT INTO lugar (lu_codigo, lu_nombre, lu_tipo, fk_lugar) VALUES (141102,'VILLALBA​','MUNICIPIO',141100);</t>
  </si>
  <si>
    <t>INSERT INTO lugar (lu_codigo, lu_nombre, lu_tipo, fk_lugar) VALUES (150101,'ARAURE','MUNICIPIO',150100);</t>
  </si>
  <si>
    <t>INSERT INTO lugar (lu_codigo, lu_nombre, lu_tipo, fk_lugar) VALUES (150102,'RÍO ACARIGUA','MUNICIPIO',150100);</t>
  </si>
  <si>
    <t>INSERT INTO lugar (lu_codigo, lu_nombre, lu_tipo, fk_lugar) VALUES (150201,'AGUA BLANCA','MUNICIPIO',150200);</t>
  </si>
  <si>
    <t>INSERT INTO lugar (lu_codigo, lu_nombre, lu_tipo, fk_lugar) VALUES (150301,'PÍRITU','MUNICIPIO',150300);</t>
  </si>
  <si>
    <t>INSERT INTO lugar (lu_codigo, lu_nombre, lu_tipo, fk_lugar) VALUES (150302,'UVERAL','MUNICIPIO',150300);</t>
  </si>
  <si>
    <t>INSERT INTO lugar (lu_codigo, lu_nombre, lu_tipo, fk_lugar) VALUES (150401,'CORDOVA','MUNICIPIO',150400);</t>
  </si>
  <si>
    <t>INSERT INTO lugar (lu_codigo, lu_nombre, lu_tipo, fk_lugar) VALUES (150402,'GUANARE','MUNICIPIO',150400);</t>
  </si>
  <si>
    <t>INSERT INTO lugar (lu_codigo, lu_nombre, lu_tipo, fk_lugar) VALUES (150403,'SAN JOSÉ DE LA MONTAÑA','MUNICIPIO',150400);</t>
  </si>
  <si>
    <t>INSERT INTO lugar (lu_codigo, lu_nombre, lu_tipo, fk_lugar) VALUES (150404,'SAN JUAN DE GUANAGUANARE','MUNICIPIO',150400);</t>
  </si>
  <si>
    <t>INSERT INTO lugar (lu_codigo, lu_nombre, lu_tipo, fk_lugar) VALUES (150405,'VIRGEN DE COROMOTO','MUNICIPIO',150400);</t>
  </si>
  <si>
    <t>INSERT INTO lugar (lu_codigo, lu_nombre, lu_tipo, fk_lugar) VALUES (150501,'GUANARITO','MUNICIPIO',150500);</t>
  </si>
  <si>
    <t>INSERT INTO lugar (lu_codigo, lu_nombre, lu_tipo, fk_lugar) VALUES (150502,'TRINIDAD DE LA CAPILLA','MUNICIPIO',150500);</t>
  </si>
  <si>
    <t>INSERT INTO lugar (lu_codigo, lu_nombre, lu_tipo, fk_lugar) VALUES (150503,'DIVINA PASTORA','MUNICIPIO',150500);</t>
  </si>
  <si>
    <t>INSERT INTO lugar (lu_codigo, lu_nombre, lu_tipo, fk_lugar) VALUES (150601,'CHABASQUÉN','MUNICIPIO',150600);</t>
  </si>
  <si>
    <t>INSERT INTO lugar (lu_codigo, lu_nombre, lu_tipo, fk_lugar) VALUES (150602,'PEÑA BLANCA','MUNICIPIO',150600);</t>
  </si>
  <si>
    <t>INSERT INTO lugar (lu_codigo, lu_nombre, lu_tipo, fk_lugar) VALUES (150701,'APARICIÓN','MUNICIPIO',150700);</t>
  </si>
  <si>
    <t>INSERT INTO lugar (lu_codigo, lu_nombre, lu_tipo, fk_lugar) VALUES (150702,'LA ESTACIÓN','MUNICIPIO',150700);</t>
  </si>
  <si>
    <t>INSERT INTO lugar (lu_codigo, lu_nombre, lu_tipo, fk_lugar) VALUES (150703,'OSPINO','MUNICIPIO',150700);</t>
  </si>
  <si>
    <t>INSERT INTO lugar (lu_codigo, lu_nombre, lu_tipo, fk_lugar) VALUES (150801,'ACARIGUA','MUNICIPIO',150800);</t>
  </si>
  <si>
    <t>INSERT INTO lugar (lu_codigo, lu_nombre, lu_tipo, fk_lugar) VALUES (150802,'PAYARA','MUNICIPIO',150800);</t>
  </si>
  <si>
    <t>INSERT INTO lugar (lu_codigo, lu_nombre, lu_tipo, fk_lugar) VALUES (150803,'PIMPINELA','MUNICIPIO',150800);</t>
  </si>
  <si>
    <t>INSERT INTO lugar (lu_codigo, lu_nombre, lu_tipo, fk_lugar) VALUES (150804,'RAMÓN PERAZA','MUNICIPIO',150800);</t>
  </si>
  <si>
    <t>INSERT INTO lugar (lu_codigo, lu_nombre, lu_tipo, fk_lugar) VALUES (150901,'CAÑO DELGADITO','MUNICIPIO',150900);</t>
  </si>
  <si>
    <t>INSERT INTO lugar (lu_codigo, lu_nombre, lu_tipo, fk_lugar) VALUES (150902,'PAPELÓN','MUNICIPIO',150900);</t>
  </si>
  <si>
    <t>INSERT INTO lugar (lu_codigo, lu_nombre, lu_tipo, fk_lugar) VALUES (151001,'ANTOLÍN TOVAR ANQUINO','MUNICIPIO',151000);</t>
  </si>
  <si>
    <t>INSERT INTO lugar (lu_codigo, lu_nombre, lu_tipo, fk_lugar) VALUES (151002,'BOCONOÍTO','MUNICIPIO',151000);</t>
  </si>
  <si>
    <t>INSERT INTO lugar (lu_codigo, lu_nombre, lu_tipo, fk_lugar) VALUES (151101,'SANTA FÉ','MUNICIPIO',151100);</t>
  </si>
  <si>
    <t>INSERT INTO lugar (lu_codigo, lu_nombre, lu_tipo, fk_lugar) VALUES (151102,'SAN RAFAEL DE ONOTO','MUNICIPIO',151100);</t>
  </si>
  <si>
    <t>INSERT INTO lugar (lu_codigo, lu_nombre, lu_tipo, fk_lugar) VALUES (151103,'THELMO MORLES','MUNICIPIO',151100);</t>
  </si>
  <si>
    <t>INSERT INTO lugar (lu_codigo, lu_nombre, lu_tipo, fk_lugar) VALUES (151201,'FLORIDA','MUNICIPIO',151200);</t>
  </si>
  <si>
    <t>INSERT INTO lugar (lu_codigo, lu_nombre, lu_tipo, fk_lugar) VALUES (151202,'EL PLAYÓN','MUNICIPIO',151200);</t>
  </si>
  <si>
    <t>INSERT INTO lugar (lu_codigo, lu_nombre, lu_tipo, fk_lugar) VALUES (151301,'BISCUCUYBISCUCUY','MUNICIPIO',151300);</t>
  </si>
  <si>
    <t>INSERT INTO lugar (lu_codigo, lu_nombre, lu_tipo, fk_lugar) VALUES (151302,'CONCEPCIÓN','MUNICIPIO',151300);</t>
  </si>
  <si>
    <t>INSERT INTO lugar (lu_codigo, lu_nombre, lu_tipo, fk_lugar) VALUES (151303,'SAN JOSÉ DE SAGUAZ','MUNICIPIO',151300);</t>
  </si>
  <si>
    <t>INSERT INTO lugar (lu_codigo, lu_nombre, lu_tipo, fk_lugar) VALUES (151304,'SAN RAFAEL DE PALO ALZADO','MUNICIPIO',151300);</t>
  </si>
  <si>
    <t>INSERT INTO lugar (lu_codigo, lu_nombre, lu_tipo, fk_lugar) VALUES (151305,'UVENCIO ANTONIO VELÁSQUEZ','MUNICIPIO',151300);</t>
  </si>
  <si>
    <t>INSERT INTO lugar (lu_codigo, lu_nombre, lu_tipo, fk_lugar) VALUES (151306,'VILLA ROSA','MUNICIPIO',151300);</t>
  </si>
  <si>
    <t>INSERT INTO lugar (lu_codigo, lu_nombre, lu_tipo, fk_lugar) VALUES (151401,'VILLA BRUZUAL','MUNICIPIO',151400);</t>
  </si>
  <si>
    <t>INSERT INTO lugar (lu_codigo, lu_nombre, lu_tipo, fk_lugar) VALUES (151402,'CANELONES','MUNICIPIO',151400);</t>
  </si>
  <si>
    <t>INSERT INTO lugar (lu_codigo, lu_nombre, lu_tipo, fk_lugar) VALUES (151403,'SANTA CRUZ','MUNICIPIO',151400);</t>
  </si>
  <si>
    <t>INSERT INTO lugar (lu_codigo, lu_nombre, lu_tipo, fk_lugar) VALUES (151404,'SAN ISIDRO LABRADOR','MUNICIPIO',151400);</t>
  </si>
  <si>
    <t>INSERT INTO lugar (lu_codigo, lu_nombre, lu_tipo, fk_lugar) VALUES (160101,'QUEBRADA HONDA DE GUACHE','MUNICIPIO',160100);</t>
  </si>
  <si>
    <t>INSERT INTO lugar (lu_codigo, lu_nombre, lu_tipo, fk_lugar) VALUES (160102,'PIO TAMAYO','MUNICIPIO',160100);</t>
  </si>
  <si>
    <t>INSERT INTO lugar (lu_codigo, lu_nombre, lu_tipo, fk_lugar) VALUES (160103,'YACAMBÚ','MUNICIPIO',160100);</t>
  </si>
  <si>
    <t>INSERT INTO lugar (lu_codigo, lu_nombre, lu_tipo, fk_lugar) VALUES (160201,'FREITEZ','MUNICIPIO',160200);</t>
  </si>
  <si>
    <t>INSERT INTO lugar (lu_codigo, lu_nombre, lu_tipo, fk_lugar) VALUES (160202,'JOSÉ MARÍA BLANCO','MUNICIPIO',160200);</t>
  </si>
  <si>
    <t>INSERT INTO lugar (lu_codigo, lu_nombre, lu_tipo, fk_lugar) VALUES (160301,'ANZOÁTEGUI','MUNICIPIO',160300);</t>
  </si>
  <si>
    <t>INSERT INTO lugar (lu_codigo, lu_nombre, lu_tipo, fk_lugar) VALUES (160302,'BOLÍVAR','MUNICIPIO',160300);</t>
  </si>
  <si>
    <t>INSERT INTO lugar (lu_codigo, lu_nombre, lu_tipo, fk_lugar) VALUES (160303,'GUÁRICO','MUNICIPIO',160300);</t>
  </si>
  <si>
    <t>INSERT INTO lugar (lu_codigo, lu_nombre, lu_tipo, fk_lugar) VALUES (160304,'HILARIO LUNA Y LUNA','MUNICIPIO',160300);</t>
  </si>
  <si>
    <t>INSERT INTO lugar (lu_codigo, lu_nombre, lu_tipo, fk_lugar) VALUES (160305,'HUMOCARO BAJO','MUNICIPIO',160300);</t>
  </si>
  <si>
    <t>INSERT INTO lugar (lu_codigo, lu_nombre, lu_tipo, fk_lugar) VALUES (160306,'HUMOCARO ALTO','MUNICIPIO',160300);</t>
  </si>
  <si>
    <t>INSERT INTO lugar (lu_codigo, lu_nombre, lu_tipo, fk_lugar) VALUES (160307,'LA CANDELARIA','MUNICIPIO',160300);</t>
  </si>
  <si>
    <t>INSERT INTO lugar (lu_codigo, lu_nombre, lu_tipo, fk_lugar) VALUES (160308,'MORÁN','MUNICIPIO',160300);</t>
  </si>
  <si>
    <t>INSERT INTO lugar (lu_codigo, lu_nombre, lu_tipo, fk_lugar) VALUES (160401,'CABUDARE','MUNICIPIO',160400);</t>
  </si>
  <si>
    <t>INSERT INTO lugar (lu_codigo, lu_nombre, lu_tipo, fk_lugar) VALUES (160402,'JOSÉ GREGORIO BASTIDAS','MUNICIPIO',160400);</t>
  </si>
  <si>
    <t>INSERT INTO lugar (lu_codigo, lu_nombre, lu_tipo, fk_lugar) VALUES (160403,'AGUA VIVA','MUNICIPIO',160400);</t>
  </si>
  <si>
    <t>INSERT INTO lugar (lu_codigo, lu_nombre, lu_tipo, fk_lugar) VALUES (160501,'BURÍA','MUNICIPIO',160500);</t>
  </si>
  <si>
    <t>INSERT INTO lugar (lu_codigo, lu_nombre, lu_tipo, fk_lugar) VALUES (160502,'GUSTAVO VEGA','MUNICIPIO',160500);</t>
  </si>
  <si>
    <t>INSERT INTO lugar (lu_codigo, lu_nombre, lu_tipo, fk_lugar) VALUES (160503,'SARARE','MUNICIPIO',160500);</t>
  </si>
  <si>
    <t>INSERT INTO lugar (lu_codigo, lu_nombre, lu_tipo, fk_lugar) VALUES (160601,'ALTAGRACIA','MUNICIPIO',160600);</t>
  </si>
  <si>
    <t>INSERT INTO lugar (lu_codigo, lu_nombre, lu_tipo, fk_lugar) VALUES (160602,'ANTONIO DÍAZ','MUNICIPIO',160600);</t>
  </si>
  <si>
    <t>INSERT INTO lugar (lu_codigo, lu_nombre, lu_tipo, fk_lugar) VALUES (160603,'CAMACARO','MUNICIPIO',160600);</t>
  </si>
  <si>
    <t>INSERT INTO lugar (lu_codigo, lu_nombre, lu_tipo, fk_lugar) VALUES (160604,'CASTAÑEDA','MUNICIPIO',160600);</t>
  </si>
  <si>
    <t>INSERT INTO lugar (lu_codigo, lu_nombre, lu_tipo, fk_lugar) VALUES (160605,'CECILIO ZUBILLAGA','MUNICIPIO',160600);</t>
  </si>
  <si>
    <t>INSERT INTO lugar (lu_codigo, lu_nombre, lu_tipo, fk_lugar) VALUES (160606,'CHIQUINQUIRA','MUNICIPIO',160600);</t>
  </si>
  <si>
    <t>INSERT INTO lugar (lu_codigo, lu_nombre, lu_tipo, fk_lugar) VALUES (160607,'EL BLANCO','MUNICIPIO',160600);</t>
  </si>
  <si>
    <t>INSERT INTO lugar (lu_codigo, lu_nombre, lu_tipo, fk_lugar) VALUES (160608,'ESPINOZA DE LOS MONTEROS','MUNICIPIO',160600);</t>
  </si>
  <si>
    <t>INSERT INTO lugar (lu_codigo, lu_nombre, lu_tipo, fk_lugar) VALUES (160609,'HERIBERTO ARROLLO','MUNICIPIO',160600);</t>
  </si>
  <si>
    <t>INSERT INTO lugar (lu_codigo, lu_nombre, lu_tipo, fk_lugar) VALUES (160610,'LARA','MUNICIPIO',160600);</t>
  </si>
  <si>
    <t>INSERT INTO lugar (lu_codigo, lu_nombre, lu_tipo, fk_lugar) VALUES (160611,'LAS MERCEDES','MUNICIPIO',160600);</t>
  </si>
  <si>
    <t>INSERT INTO lugar (lu_codigo, lu_nombre, lu_tipo, fk_lugar) VALUES (160612,'MANUEL MORILLO','MUNICIPIO',160600);</t>
  </si>
  <si>
    <t>INSERT INTO lugar (lu_codigo, lu_nombre, lu_tipo, fk_lugar) VALUES (160613,'MONTAÑA VERDE','MUNICIPIO',160600);</t>
  </si>
  <si>
    <t>INSERT INTO lugar (lu_codigo, lu_nombre, lu_tipo, fk_lugar) VALUES (160614,'MONTES DE OCA','MUNICIPIO',160600);</t>
  </si>
  <si>
    <t>INSERT INTO lugar (lu_codigo, lu_nombre, lu_tipo, fk_lugar) VALUES (160615,'REYES DE VARGAS','MUNICIPIO',160600);</t>
  </si>
  <si>
    <t>INSERT INTO lugar (lu_codigo, lu_nombre, lu_tipo, fk_lugar) VALUES (160616,'TORRES','MUNICIPIO',160600);</t>
  </si>
  <si>
    <t>INSERT INTO lugar (lu_codigo, lu_nombre, lu_tipo, fk_lugar) VALUES (160617,'TRINIDAD SAMUEL','MUNICIPIO',160600);</t>
  </si>
  <si>
    <t>INSERT INTO lugar (lu_codigo, lu_nombre, lu_tipo, fk_lugar) VALUES (160701,'XAGUAS','MUNICIPIO',160700);</t>
  </si>
  <si>
    <t>INSERT INTO lugar (lu_codigo, lu_nombre, lu_tipo, fk_lugar) VALUES (160702,'SIQUISIQUE','MUNICIPIO',160700);</t>
  </si>
  <si>
    <t>INSERT INTO lugar (lu_codigo, lu_nombre, lu_tipo, fk_lugar) VALUES (160703,'SAN MIGUEL','MUNICIPIO',160700);</t>
  </si>
  <si>
    <t>INSERT INTO lugar (lu_codigo, lu_nombre, lu_tipo, fk_lugar) VALUES (160704,'MOROTURO','MUNICIPIO',160700);</t>
  </si>
  <si>
    <t>INSERT INTO lugar (lu_codigo, lu_nombre, lu_tipo, fk_lugar) VALUES (160801,'AGUEDO FELIPE ALVARADO','MUNICIPIO',160800);</t>
  </si>
  <si>
    <t>INSERT INTO lugar (lu_codigo, lu_nombre, lu_tipo, fk_lugar) VALUES (160802,'BUENA VISTA','MUNICIPIO',160800);</t>
  </si>
  <si>
    <t>INSERT INTO lugar (lu_codigo, lu_nombre, lu_tipo, fk_lugar) VALUES (160803,'CATEDRAL','MUNICIPIO',160800);</t>
  </si>
  <si>
    <t>INSERT INTO lugar (lu_codigo, lu_nombre, lu_tipo, fk_lugar) VALUES (160804,'CONCEPCIÓN','MUNICIPIO',160800);</t>
  </si>
  <si>
    <t>INSERT INTO lugar (lu_codigo, lu_nombre, lu_tipo, fk_lugar) VALUES (160805,'EL CUJÍ','MUNICIPIO',160800);</t>
  </si>
  <si>
    <t>INSERT INTO lugar (lu_codigo, lu_nombre, lu_tipo, fk_lugar) VALUES (160806,'JUÁREZ','MUNICIPIO',160800);</t>
  </si>
  <si>
    <t>INSERT INTO lugar (lu_codigo, lu_nombre, lu_tipo, fk_lugar) VALUES (160807,'ANA SOTO (ANTIGUA JUAN DE VILLEGAS)','MUNICIPIO',160800);</t>
  </si>
  <si>
    <t>INSERT INTO lugar (lu_codigo, lu_nombre, lu_tipo, fk_lugar) VALUES (160808,'SANTA ROSA','MUNICIPIO',160800);</t>
  </si>
  <si>
    <t>INSERT INTO lugar (lu_codigo, lu_nombre, lu_tipo, fk_lugar) VALUES (160809,'TAMACA','MUNICIPIO',160800);</t>
  </si>
  <si>
    <t>INSERT INTO lugar (lu_codigo, lu_nombre, lu_tipo, fk_lugar) VALUES (160810,'UNIÓN','MUNICIPIO',160800);</t>
  </si>
  <si>
    <t>INSERT INTO lugar (lu_codigo, lu_nombre, lu_tipo, fk_lugar) VALUES (160901,'JUAN BAUTISTA RODRÍGUEZ','MUNICIPIO',160900);</t>
  </si>
  <si>
    <t>INSERT INTO lugar (lu_codigo, lu_nombre, lu_tipo, fk_lugar) VALUES (160902,'CUARA','MUNICIPIO',160900);</t>
  </si>
  <si>
    <t>INSERT INTO lugar (lu_codigo, lu_nombre, lu_tipo, fk_lugar) VALUES (160903,'DIEGO DE LOZADA','MUNICIPIO',160900);</t>
  </si>
  <si>
    <t>INSERT INTO lugar (lu_codigo, lu_nombre, lu_tipo, fk_lugar) VALUES (160904,'PARAÍSO DE SAN JOSÉ','MUNICIPIO',160900);</t>
  </si>
  <si>
    <t>INSERT INTO lugar (lu_codigo, lu_nombre, lu_tipo, fk_lugar) VALUES (160905,'SAN MIGUEL','MUNICIPIO',160900);</t>
  </si>
  <si>
    <t>INSERT INTO lugar (lu_codigo, lu_nombre, lu_tipo, fk_lugar) VALUES (160906,'TINTORERO','MUNICIPIO',160900);</t>
  </si>
  <si>
    <t>INSERT INTO lugar (lu_codigo, lu_nombre, lu_tipo, fk_lugar) VALUES (160907,'JOSÉ BERNARDO DORANTE','MUNICIPIO',160900);</t>
  </si>
  <si>
    <t>INSERT INTO lugar (lu_codigo, lu_nombre, lu_tipo, fk_lugar) VALUES (160908,'CORONEL MARIANO PERAZA','MUNICIPIO',160900);</t>
  </si>
  <si>
    <t>INSERT INTO lugar (lu_codigo, lu_nombre, lu_tipo, fk_lugar) VALUES (170101,'CAPADARE','MUNICIPIO',170100);</t>
  </si>
  <si>
    <t>INSERT INTO lugar (lu_codigo, lu_nombre, lu_tipo, fk_lugar) VALUES (170102,'LA PASTORA','MUNICIPIO',170100);</t>
  </si>
  <si>
    <t>INSERT INTO lugar (lu_codigo, lu_nombre, lu_tipo, fk_lugar) VALUES (170103,'LIBERTADOR','MUNICIPIO',170100);</t>
  </si>
  <si>
    <t>INSERT INTO lugar (lu_codigo, lu_nombre, lu_tipo, fk_lugar) VALUES (170104,'SAN JUAN DE LOS CAYOS','MUNICIPIO',170100);</t>
  </si>
  <si>
    <t>INSERT INTO lugar (lu_codigo, lu_nombre, lu_tipo, fk_lugar) VALUES (170201,'ARACUA','MUNICIPIO',170200);</t>
  </si>
  <si>
    <t>INSERT INTO lugar (lu_codigo, lu_nombre, lu_tipo, fk_lugar) VALUES (170202,'LA PEÑA','MUNICIPIO',170200);</t>
  </si>
  <si>
    <t>INSERT INTO lugar (lu_codigo, lu_nombre, lu_tipo, fk_lugar) VALUES (170203,'SAN LUIS','MUNICIPIO',170200);</t>
  </si>
  <si>
    <t>INSERT INTO lugar (lu_codigo, lu_nombre, lu_tipo, fk_lugar) VALUES (170301,'BARIRO','MUNICIPIO',170300);</t>
  </si>
  <si>
    <t>INSERT INTO lugar (lu_codigo, lu_nombre, lu_tipo, fk_lugar) VALUES (170302,'BOROJÓ','MUNICIPIO',170300);</t>
  </si>
  <si>
    <t>INSERT INTO lugar (lu_codigo, lu_nombre, lu_tipo, fk_lugar) VALUES (170303,'CAPATÁRIDA','MUNICIPIO',170300);</t>
  </si>
  <si>
    <t>INSERT INTO lugar (lu_codigo, lu_nombre, lu_tipo, fk_lugar) VALUES (170304,'GUAJIRO','MUNICIPIO',170300);</t>
  </si>
  <si>
    <t>INSERT INTO lugar (lu_codigo, lu_nombre, lu_tipo, fk_lugar) VALUES (170305,'SEQUE','MUNICIPIO',170300);</t>
  </si>
  <si>
    <t>INSERT INTO lugar (lu_codigo, lu_nombre, lu_tipo, fk_lugar) VALUES (170306,'VALLE DE EROA','MUNICIPIO',170300);</t>
  </si>
  <si>
    <t>INSERT INTO lugar (lu_codigo, lu_nombre, lu_tipo, fk_lugar) VALUES (170307,'ZAZÁRIDA','MUNICIPIO',170300);</t>
  </si>
  <si>
    <t>INSERT INTO lugar (lu_codigo, lu_nombre, lu_tipo, fk_lugar) VALUES (170401,'CACIQUE MANAURE (YARACAL)','MUNICIPIO',170400);</t>
  </si>
  <si>
    <t>INSERT INTO lugar (lu_codigo, lu_nombre, lu_tipo, fk_lugar) VALUES (170501,'NORTE','MUNICIPIO',170500);</t>
  </si>
  <si>
    <t>INSERT INTO lugar (lu_codigo, lu_nombre, lu_tipo, fk_lugar) VALUES (170502,'CARIRUBANA','MUNICIPIO',170500);</t>
  </si>
  <si>
    <t>INSERT INTO lugar (lu_codigo, lu_nombre, lu_tipo, fk_lugar) VALUES (170503,'SANTA ANA','MUNICIPIO',170500);</t>
  </si>
  <si>
    <t>INSERT INTO lugar (lu_codigo, lu_nombre, lu_tipo, fk_lugar) VALUES (170504,'URBANA PUNTA CARDÓN','MUNICIPIO',170500);</t>
  </si>
  <si>
    <t>INSERT INTO lugar (lu_codigo, lu_nombre, lu_tipo, fk_lugar) VALUES (170601,'LA VELA DE CORO','MUNICIPIO',170600);</t>
  </si>
  <si>
    <t>INSERT INTO lugar (lu_codigo, lu_nombre, lu_tipo, fk_lugar) VALUES (170602,'ACURIGUA','MUNICIPIO',170600);</t>
  </si>
  <si>
    <t>INSERT INTO lugar (lu_codigo, lu_nombre, lu_tipo, fk_lugar) VALUES (170603,'GUAIBACOA','MUNICIPIO',170600);</t>
  </si>
  <si>
    <t>INSERT INTO lugar (lu_codigo, lu_nombre, lu_tipo, fk_lugar) VALUES (170604,'LAS CALDERAS','MUNICIPIO',170600);</t>
  </si>
  <si>
    <t>INSERT INTO lugar (lu_codigo, lu_nombre, lu_tipo, fk_lugar) VALUES (170605,'MATARUCA','MUNICIPIO',170600);</t>
  </si>
  <si>
    <t>INSERT INTO lugar (lu_codigo, lu_nombre, lu_tipo, fk_lugar) VALUES (170701,'DABAJURO','MUNICIPIO',170700);</t>
  </si>
  <si>
    <t>INSERT INTO lugar (lu_codigo, lu_nombre, lu_tipo, fk_lugar) VALUES (170801,'AGUA CLARA','MUNICIPIO',170800);</t>
  </si>
  <si>
    <t>INSERT INTO lugar (lu_codigo, lu_nombre, lu_tipo, fk_lugar) VALUES (170802,'AVARIA','MUNICIPIO',170800);</t>
  </si>
  <si>
    <t>INSERT INTO lugar (lu_codigo, lu_nombre, lu_tipo, fk_lugar) VALUES (170803,'PEDREGAL','MUNICIPIO',170800);</t>
  </si>
  <si>
    <t>INSERT INTO lugar (lu_codigo, lu_nombre, lu_tipo, fk_lugar) VALUES (170804,'PIEDRA GRANDE','MUNICIPIO',170800);</t>
  </si>
  <si>
    <t>INSERT INTO lugar (lu_codigo, lu_nombre, lu_tipo, fk_lugar) VALUES (170805,'PURURECHE','MUNICIPIO',170800);</t>
  </si>
  <si>
    <t>INSERT INTO lugar (lu_codigo, lu_nombre, lu_tipo, fk_lugar) VALUES (170901,'ADAURE','MUNICIPIO',170900);</t>
  </si>
  <si>
    <t>INSERT INTO lugar (lu_codigo, lu_nombre, lu_tipo, fk_lugar) VALUES (170902,'ADÍCORA','MUNICIPIO',170900);</t>
  </si>
  <si>
    <t>INSERT INTO lugar (lu_codigo, lu_nombre, lu_tipo, fk_lugar) VALUES (170903,'BARAIVED','MUNICIPIO',170900);</t>
  </si>
  <si>
    <t>INSERT INTO lugar (lu_codigo, lu_nombre, lu_tipo, fk_lugar) VALUES (170904,'BUENA VISTA','MUNICIPIO',170900);</t>
  </si>
  <si>
    <t>INSERT INTO lugar (lu_codigo, lu_nombre, lu_tipo, fk_lugar) VALUES (170905,'JADACAQUIVA','MUNICIPIO',170900);</t>
  </si>
  <si>
    <t>INSERT INTO lugar (lu_codigo, lu_nombre, lu_tipo, fk_lugar) VALUES (170906,'EL VÍNCULO','MUNICIPIO',170900);</t>
  </si>
  <si>
    <t>INSERT INTO lugar (lu_codigo, lu_nombre, lu_tipo, fk_lugar) VALUES (170907,'EL HATO','MUNICIPIO',170900);</t>
  </si>
  <si>
    <t>INSERT INTO lugar (lu_codigo, lu_nombre, lu_tipo, fk_lugar) VALUES (170908,'MORUY','MUNICIPIO',170900);</t>
  </si>
  <si>
    <t>INSERT INTO lugar (lu_codigo, lu_nombre, lu_tipo, fk_lugar) VALUES (170909,'PUEBLO NUEVO','MUNICIPIO',170900);</t>
  </si>
  <si>
    <t>INSERT INTO lugar (lu_codigo, lu_nombre, lu_tipo, fk_lugar) VALUES (171001,'AGUA LARGA','MUNICIPIO',171000);</t>
  </si>
  <si>
    <t>INSERT INTO lugar (lu_codigo, lu_nombre, lu_tipo, fk_lugar) VALUES (171002,'CHURUGUARA','MUNICIPIO',171000);</t>
  </si>
  <si>
    <t>INSERT INTO lugar (lu_codigo, lu_nombre, lu_tipo, fk_lugar) VALUES (171003,'EL PAUJÍ','MUNICIPIO',171000);</t>
  </si>
  <si>
    <t>INSERT INTO lugar (lu_codigo, lu_nombre, lu_tipo, fk_lugar) VALUES (171004,'INDEPENDENCIA','MUNICIPIO',171000);</t>
  </si>
  <si>
    <t>INSERT INTO lugar (lu_codigo, lu_nombre, lu_tipo, fk_lugar) VALUES (171005,'MAPARARÍ','MUNICIPIO',171000);</t>
  </si>
  <si>
    <t>INSERT INTO lugar (lu_codigo, lu_nombre, lu_tipo, fk_lugar) VALUES (171101,'AGUA LINDA','MUNICIPIO',171100);</t>
  </si>
  <si>
    <t>INSERT INTO lugar (lu_codigo, lu_nombre, lu_tipo, fk_lugar) VALUES (171102,'ARAURIMA','MUNICIPIO',171100);</t>
  </si>
  <si>
    <t>INSERT INTO lugar (lu_codigo, lu_nombre, lu_tipo, fk_lugar) VALUES (171103,'JACURA','MUNICIPIO',171100);</t>
  </si>
  <si>
    <t>INSERT INTO lugar (lu_codigo, lu_nombre, lu_tipo, fk_lugar) VALUES (171201,'LOS TAQUES','MUNICIPIO',171200);</t>
  </si>
  <si>
    <t>INSERT INTO lugar (lu_codigo, lu_nombre, lu_tipo, fk_lugar) VALUES (171202,'JUDIBANA','MUNICIPIO',171200);</t>
  </si>
  <si>
    <t>INSERT INTO lugar (lu_codigo, lu_nombre, lu_tipo, fk_lugar) VALUES (171301,'MENE DE MAUROA','MUNICIPIO',171300);</t>
  </si>
  <si>
    <t>INSERT INTO lugar (lu_codigo, lu_nombre, lu_tipo, fk_lugar) VALUES (171302,'SAN FÉLIX','MUNICIPIO',171300);</t>
  </si>
  <si>
    <t>INSERT INTO lugar (lu_codigo, lu_nombre, lu_tipo, fk_lugar) VALUES (171303,'CASIGUA','MUNICIPIO',171300);</t>
  </si>
  <si>
    <t>INSERT INTO lugar (lu_codigo, lu_nombre, lu_tipo, fk_lugar) VALUES (171401,'GUZMÁN GUILLERMO','MUNICIPIO',171400);</t>
  </si>
  <si>
    <t>INSERT INTO lugar (lu_codigo, lu_nombre, lu_tipo, fk_lugar) VALUES (171402,'MITARE','MUNICIPIO',171400);</t>
  </si>
  <si>
    <t>INSERT INTO lugar (lu_codigo, lu_nombre, lu_tipo, fk_lugar) VALUES (171403,'RÍO SECO','MUNICIPIO',171400);</t>
  </si>
  <si>
    <t>INSERT INTO lugar (lu_codigo, lu_nombre, lu_tipo, fk_lugar) VALUES (171404,'SABANETA','MUNICIPIO',171400);</t>
  </si>
  <si>
    <t>INSERT INTO lugar (lu_codigo, lu_nombre, lu_tipo, fk_lugar) VALUES (171405,'SAN ANTONIO','MUNICIPIO',171400);</t>
  </si>
  <si>
    <t>INSERT INTO lugar (lu_codigo, lu_nombre, lu_tipo, fk_lugar) VALUES (171406,'SAN GABRIEL','MUNICIPIO',171400);</t>
  </si>
  <si>
    <t>INSERT INTO lugar (lu_codigo, lu_nombre, lu_tipo, fk_lugar) VALUES (171407,'SANTA ANA','MUNICIPIO',171400);</t>
  </si>
  <si>
    <t>INSERT INTO lugar (lu_codigo, lu_nombre, lu_tipo, fk_lugar) VALUES (171501,'BOCA DEL TOCUYO','MUNICIPIO',171500);</t>
  </si>
  <si>
    <t>INSERT INTO lugar (lu_codigo, lu_nombre, lu_tipo, fk_lugar) VALUES (171502,'CHICHIRIVICHE','MUNICIPIO',171500);</t>
  </si>
  <si>
    <t>INSERT INTO lugar (lu_codigo, lu_nombre, lu_tipo, fk_lugar) VALUES (171503,'TOCUYO DE LA COSTA','MUNICIPIO',171500);</t>
  </si>
  <si>
    <t>INSERT INTO lugar (lu_codigo, lu_nombre, lu_tipo, fk_lugar) VALUES (171601,'PALMASOLA','MUNICIPIO',171600);</t>
  </si>
  <si>
    <t>INSERT INTO lugar (lu_codigo, lu_nombre, lu_tipo, fk_lugar) VALUES (171701,'CABURE','MUNICIPIO',171700);</t>
  </si>
  <si>
    <t>INSERT INTO lugar (lu_codigo, lu_nombre, lu_tipo, fk_lugar) VALUES (171702,'COLINA','MUNICIPIO',171700);</t>
  </si>
  <si>
    <t>INSERT INTO lugar (lu_codigo, lu_nombre, lu_tipo, fk_lugar) VALUES (171703,'CURIMAGUA','MUNICIPIO',171700);</t>
  </si>
  <si>
    <t>INSERT INTO lugar (lu_codigo, lu_nombre, lu_tipo, fk_lugar) VALUES (171801,'SAN JOSÉ DE LA COSTA','MUNICIPIO',171800);</t>
  </si>
  <si>
    <t>INSERT INTO lugar (lu_codigo, lu_nombre, lu_tipo, fk_lugar) VALUES (171802,'PÍRITU','MUNICIPIO',171800);</t>
  </si>
  <si>
    <t>INSERT INTO lugar (lu_codigo, lu_nombre, lu_tipo, fk_lugar) VALUES (171901,'SAN FRANCISCO MIRIMIRE','MUNICIPIO',171900);</t>
  </si>
  <si>
    <t>INSERT INTO lugar (lu_codigo, lu_nombre, lu_tipo, fk_lugar) VALUES (172001,'TUCACAS','MUNICIPIO',172000);</t>
  </si>
  <si>
    <t>INSERT INTO lugar (lu_codigo, lu_nombre, lu_tipo, fk_lugar) VALUES (172002,'BOCA DE AROA','MUNICIPIO',172000);</t>
  </si>
  <si>
    <t>INSERT INTO lugar (lu_codigo, lu_nombre, lu_tipo, fk_lugar) VALUES (172101,'SUCRE','MUNICIPIO',172100);</t>
  </si>
  <si>
    <t>INSERT INTO lugar (lu_codigo, lu_nombre, lu_tipo, fk_lugar) VALUES (172102,'PECAYA','MUNICIPIO',172100);</t>
  </si>
  <si>
    <t>INSERT INTO lugar (lu_codigo, lu_nombre, lu_tipo, fk_lugar) VALUES (172201,'TOCÓPERO','MUNICIPIO',172200);</t>
  </si>
  <si>
    <t>INSERT INTO lugar (lu_codigo, lu_nombre, lu_tipo, fk_lugar) VALUES (172301,'EL CHARAL','MUNICIPIO',172300);</t>
  </si>
  <si>
    <t>INSERT INTO lugar (lu_codigo, lu_nombre, lu_tipo, fk_lugar) VALUES (172302,'LAS VEGAS DEL TUY','MUNICIPIO',172300);</t>
  </si>
  <si>
    <t>INSERT INTO lugar (lu_codigo, lu_nombre, lu_tipo, fk_lugar) VALUES (172303,'SANTA CRUZ DE BUCARAL','MUNICIPIO',172300);</t>
  </si>
  <si>
    <t>INSERT INTO lugar (lu_codigo, lu_nombre, lu_tipo, fk_lugar) VALUES (172401,'BRUZUAL','MUNICIPIO',172400);</t>
  </si>
  <si>
    <t>INSERT INTO lugar (lu_codigo, lu_nombre, lu_tipo, fk_lugar) VALUES (172402,'URUMACO','MUNICIPIO',172400);</t>
  </si>
  <si>
    <t>INSERT INTO lugar (lu_codigo, lu_nombre, lu_tipo, fk_lugar) VALUES (172501,'PUERTO CUMAREBO','MUNICIPIO',172500);</t>
  </si>
  <si>
    <t>INSERT INTO lugar (lu_codigo, lu_nombre, lu_tipo, fk_lugar) VALUES (172502,'LA CIÉNAGA','MUNICIPIO',172500);</t>
  </si>
  <si>
    <t>INSERT INTO lugar (lu_codigo, lu_nombre, lu_tipo, fk_lugar) VALUES (172503,'LA SOLEDAD','MUNICIPIO',172500);</t>
  </si>
  <si>
    <t>INSERT INTO lugar (lu_codigo, lu_nombre, lu_tipo, fk_lugar) VALUES (172504,'PUEBLO CUMAREBO','MUNICIPIO',172500);</t>
  </si>
  <si>
    <t>INSERT INTO lugar (lu_codigo, lu_nombre, lu_tipo, fk_lugar) VALUES (172505,'ZAZÁRIDA','MUNICIPIO',172500);</t>
  </si>
  <si>
    <t>INSERT INTO lugar (lu_codigo, lu_nombre, lu_tipo, fk_lugar) VALUES (180101,'PRESIDENTE BETANCOURT','MUNICIPIO',180100);</t>
  </si>
  <si>
    <t>INSERT INTO lugar (lu_codigo, lu_nombre, lu_tipo, fk_lugar) VALUES (180102,'PRESIDENTE PÁEZ ','MUNICIPIO',180100);</t>
  </si>
  <si>
    <t>INSERT INTO lugar (lu_codigo, lu_nombre, lu_tipo, fk_lugar) VALUES (180103,'PRESIDENTE RÓMULO GALLEGOS','MUNICIPIO',180100);</t>
  </si>
  <si>
    <t>INSERT INTO lugar (lu_codigo, lu_nombre, lu_tipo, fk_lugar) VALUES (180104,'GABRIEL PICÓN GONZÁLEZ ','MUNICIPIO',180100);</t>
  </si>
  <si>
    <t>INSERT INTO lugar (lu_codigo, lu_nombre, lu_tipo, fk_lugar) VALUES (180105,'HÉCTOR AMABLE MORA','MUNICIPIO',180100);</t>
  </si>
  <si>
    <t>INSERT INTO lugar (lu_codigo, lu_nombre, lu_tipo, fk_lugar) VALUES (180106,'JOSÉ NUCETE SARDI','MUNICIPIO',180100);</t>
  </si>
  <si>
    <t>INSERT INTO lugar (lu_codigo, lu_nombre, lu_tipo, fk_lugar) VALUES (180107,'PULIDO MÉNDEZ ','MUNICIPIO',180100);</t>
  </si>
  <si>
    <t>INSERT INTO lugar (lu_codigo, lu_nombre, lu_tipo, fk_lugar) VALUES (180201,'MESA BOLÍVAR (MESA BOLÍVAR)','MUNICIPIO',180200);</t>
  </si>
  <si>
    <t>INSERT INTO lugar (lu_codigo, lu_nombre, lu_tipo, fk_lugar) VALUES (180202,'MESA DE LAS PALMAS','MUNICIPIO',180200);</t>
  </si>
  <si>
    <t>INSERT INTO lugar (lu_codigo, lu_nombre, lu_tipo, fk_lugar) VALUES (180301,'LA AZULITA','MUNICIPIO',180300);</t>
  </si>
  <si>
    <t>INSERT INTO lugar (lu_codigo, lu_nombre, lu_tipo, fk_lugar) VALUES (180401,'ARICAGUA','MUNICIPIO',180400);</t>
  </si>
  <si>
    <t>INSERT INTO lugar (lu_codigo, lu_nombre, lu_tipo, fk_lugar) VALUES (180402,'SAN ANTONIO','MUNICIPIO',180400);</t>
  </si>
  <si>
    <t>INSERT INTO lugar (lu_codigo, lu_nombre, lu_tipo, fk_lugar) VALUES (180501,'CANAGUA','MUNICIPIO',180500);</t>
  </si>
  <si>
    <t>INSERT INTO lugar (lu_codigo, lu_nombre, lu_tipo, fk_lugar) VALUES (180502,'CAPURÍ','MUNICIPIO',180500);</t>
  </si>
  <si>
    <t>INSERT INTO lugar (lu_codigo, lu_nombre, lu_tipo, fk_lugar) VALUES (180503,'CHACANTÁ','MUNICIPIO',180500);</t>
  </si>
  <si>
    <t>INSERT INTO lugar (lu_codigo, lu_nombre, lu_tipo, fk_lugar) VALUES (180504,'EL MOLINO','MUNICIPIO',180500);</t>
  </si>
  <si>
    <t>INSERT INTO lugar (lu_codigo, lu_nombre, lu_tipo, fk_lugar) VALUES (180505,'GUAIMARAL','MUNICIPIO',180500);</t>
  </si>
  <si>
    <t>INSERT INTO lugar (lu_codigo, lu_nombre, lu_tipo, fk_lugar) VALUES (180506,'MUCUTUY ','MUNICIPIO',180500);</t>
  </si>
  <si>
    <t>INSERT INTO lugar (lu_codigo, lu_nombre, lu_tipo, fk_lugar) VALUES (180507,'MUCUCHACHÍ','MUNICIPIO',180500);</t>
  </si>
  <si>
    <t>INSERT INTO lugar (lu_codigo, lu_nombre, lu_tipo, fk_lugar) VALUES (180601,'FERNÁNDEZ PEÑA','MUNICIPIO',180600);</t>
  </si>
  <si>
    <t>INSERT INTO lugar (lu_codigo, lu_nombre, lu_tipo, fk_lugar) VALUES (180602,'MATRIZ','MUNICIPIO',180600);</t>
  </si>
  <si>
    <t>INSERT INTO lugar (lu_codigo, lu_nombre, lu_tipo, fk_lugar) VALUES (180603,'MONTALBÁN','MUNICIPIO',180600);</t>
  </si>
  <si>
    <t>INSERT INTO lugar (lu_codigo, lu_nombre, lu_tipo, fk_lugar) VALUES (180604,'ACEQUIAS','MUNICIPIO',180600);</t>
  </si>
  <si>
    <t>INSERT INTO lugar (lu_codigo, lu_nombre, lu_tipo, fk_lugar) VALUES (180605,'JAJÍ','MUNICIPIO',180600);</t>
  </si>
  <si>
    <t>INSERT INTO lugar (lu_codigo, lu_nombre, lu_tipo, fk_lugar) VALUES (180606,'LA MESA','MUNICIPIO',180600);</t>
  </si>
  <si>
    <t>INSERT INTO lugar (lu_codigo, lu_nombre, lu_tipo, fk_lugar) VALUES (180607,'SAN JOSÉ DEL SUR','MUNICIPIO',180600);</t>
  </si>
  <si>
    <t>INSERT INTO lugar (lu_codigo, lu_nombre, lu_tipo, fk_lugar) VALUES (180701,'TUCANÍ','MUNICIPIO',180700);</t>
  </si>
  <si>
    <t>INSERT INTO lugar (lu_codigo, lu_nombre, lu_tipo, fk_lugar) VALUES (180702,'FLORENCIO RAMÍREZ','MUNICIPIO',180700);</t>
  </si>
  <si>
    <t>INSERT INTO lugar (lu_codigo, lu_nombre, lu_tipo, fk_lugar) VALUES (180801,'SANTO DOMINGO','MUNICIPIO',180800);</t>
  </si>
  <si>
    <t>INSERT INTO lugar (lu_codigo, lu_nombre, lu_tipo, fk_lugar) VALUES (180802,'LAS PIEDRAS','MUNICIPIO',180800);</t>
  </si>
  <si>
    <t>INSERT INTO lugar (lu_codigo, lu_nombre, lu_tipo, fk_lugar) VALUES (180901,'GUARAQUE','MUNICIPIO',180900);</t>
  </si>
  <si>
    <t>INSERT INTO lugar (lu_codigo, lu_nombre, lu_tipo, fk_lugar) VALUES (180902,'MESA DE QUINTERO','MUNICIPIO',180900);</t>
  </si>
  <si>
    <t>INSERT INTO lugar (lu_codigo, lu_nombre, lu_tipo, fk_lugar) VALUES (180903,'RÍO NEGRO','MUNICIPIO',180900);</t>
  </si>
  <si>
    <t>INSERT INTO lugar (lu_codigo, lu_nombre, lu_tipo, fk_lugar) VALUES (181001,'ARAPUEY','MUNICIPIO',181000);</t>
  </si>
  <si>
    <t>INSERT INTO lugar (lu_codigo, lu_nombre, lu_tipo, fk_lugar) VALUES (181002,'PALMIRA','MUNICIPIO',181000);</t>
  </si>
  <si>
    <t>INSERT INTO lugar (lu_codigo, lu_nombre, lu_tipo, fk_lugar) VALUES (181101,'SAN CRISTÓBAL DE TORONDOY ','MUNICIPIO',181100);</t>
  </si>
  <si>
    <t>INSERT INTO lugar (lu_codigo, lu_nombre, lu_tipo, fk_lugar) VALUES (181102,'TORONDOY','MUNICIPIO',181100);</t>
  </si>
  <si>
    <t>INSERT INTO lugar (lu_codigo, lu_nombre, lu_tipo, fk_lugar) VALUES (181201,'ANTONIO SPINETTI DINI','MUNICIPIO',181200);</t>
  </si>
  <si>
    <t>INSERT INTO lugar (lu_codigo, lu_nombre, lu_tipo, fk_lugar) VALUES (181202,'ARIAS','MUNICIPIO',181200);</t>
  </si>
  <si>
    <t>INSERT INTO lugar (lu_codigo, lu_nombre, lu_tipo, fk_lugar) VALUES (181203,'CARACCIOLO PARRA PÉREZ','MUNICIPIO',181200);</t>
  </si>
  <si>
    <t>INSERT INTO lugar (lu_codigo, lu_nombre, lu_tipo, fk_lugar) VALUES (181204,'DOMINGO PEÑA','MUNICIPIO',181200);</t>
  </si>
  <si>
    <t>INSERT INTO lugar (lu_codigo, lu_nombre, lu_tipo, fk_lugar) VALUES (181205,'EL LLANO','MUNICIPIO',181200);</t>
  </si>
  <si>
    <t>INSERT INTO lugar (lu_codigo, lu_nombre, lu_tipo, fk_lugar) VALUES (181206,'GONZALO PICÓN FEBRES','MUNICIPIO',181200);</t>
  </si>
  <si>
    <t>INSERT INTO lugar (lu_codigo, lu_nombre, lu_tipo, fk_lugar) VALUES (181207,'JACINTO PLAZA','MUNICIPIO',181200);</t>
  </si>
  <si>
    <t>INSERT INTO lugar (lu_codigo, lu_nombre, lu_tipo, fk_lugar) VALUES (181208,'JUAN RODRÍGUEZ SUÁREZ','MUNICIPIO',181200);</t>
  </si>
  <si>
    <t>INSERT INTO lugar (lu_codigo, lu_nombre, lu_tipo, fk_lugar) VALUES (181209,'LASSO DE LA VEGA','MUNICIPIO',181200);</t>
  </si>
  <si>
    <t>INSERT INTO lugar (lu_codigo, lu_nombre, lu_tipo, fk_lugar) VALUES (181210,'MARIANO PICÓN SALAS ','MUNICIPIO',181200);</t>
  </si>
  <si>
    <t>INSERT INTO lugar (lu_codigo, lu_nombre, lu_tipo, fk_lugar) VALUES (181211,'MILLA','MUNICIPIO',181200);</t>
  </si>
  <si>
    <t>INSERT INTO lugar (lu_codigo, lu_nombre, lu_tipo, fk_lugar) VALUES (181212,'OSUNA RODRÍGUEZ','MUNICIPIO',181200);</t>
  </si>
  <si>
    <t>INSERT INTO lugar (lu_codigo, lu_nombre, lu_tipo, fk_lugar) VALUES (181213,'SAGRARIO','MUNICIPIO',181200);</t>
  </si>
  <si>
    <t>INSERT INTO lugar (lu_codigo, lu_nombre, lu_tipo, fk_lugar) VALUES (181214,'EL MORRO','MUNICIPIO',181200);</t>
  </si>
  <si>
    <t>INSERT INTO lugar (lu_codigo, lu_nombre, lu_tipo, fk_lugar) VALUES (181215,'LOS NEVADOS','MUNICIPIO',181200);</t>
  </si>
  <si>
    <t>INSERT INTO lugar (lu_codigo, lu_nombre, lu_tipo, fk_lugar) VALUES (181301,'ANDRÉS ELOY BLANCO','MUNICIPIO',181300);</t>
  </si>
  <si>
    <t>INSERT INTO lugar (lu_codigo, lu_nombre, lu_tipo, fk_lugar) VALUES (181302,'LA VENTA','MUNICIPIO',181300);</t>
  </si>
  <si>
    <t>INSERT INTO lugar (lu_codigo, lu_nombre, lu_tipo, fk_lugar) VALUES (181303,'PIÑANGO','MUNICIPIO',181300);</t>
  </si>
  <si>
    <t>INSERT INTO lugar (lu_codigo, lu_nombre, lu_tipo, fk_lugar) VALUES (181304,'TIMOTES','MUNICIPIO',181300);</t>
  </si>
  <si>
    <t>INSERT INTO lugar (lu_codigo, lu_nombre, lu_tipo, fk_lugar) VALUES (181401,'ELOY PAREDES','MUNICIPIO',181400);</t>
  </si>
  <si>
    <t>INSERT INTO lugar (lu_codigo, lu_nombre, lu_tipo, fk_lugar) VALUES (181402,'SAN RAFAEL DE ALCÁZAR','MUNICIPIO',181400);</t>
  </si>
  <si>
    <t>INSERT INTO lugar (lu_codigo, lu_nombre, lu_tipo, fk_lugar) VALUES (181403,'SANTA ELENA DE ARENALES','MUNICIPIO',181400);</t>
  </si>
  <si>
    <t>INSERT INTO lugar (lu_codigo, lu_nombre, lu_tipo, fk_lugar) VALUES (181501,'SANTA MARÍA DE CAPARO ','MUNICIPIO',181500);</t>
  </si>
  <si>
    <t>INSERT INTO lugar (lu_codigo, lu_nombre, lu_tipo, fk_lugar) VALUES (181601,'PUEBLO LLANO','MUNICIPIO',181600);</t>
  </si>
  <si>
    <t>INSERT INTO lugar (lu_codigo, lu_nombre, lu_tipo, fk_lugar) VALUES (181701,'CACUTE','MUNICIPIO',181700);</t>
  </si>
  <si>
    <t>INSERT INTO lugar (lu_codigo, lu_nombre, lu_tipo, fk_lugar) VALUES (181702,'LA TOMA','MUNICIPIO',181700);</t>
  </si>
  <si>
    <t>INSERT INTO lugar (lu_codigo, lu_nombre, lu_tipo, fk_lugar) VALUES (181703,'MUCUCHÍES','MUNICIPIO',181700);</t>
  </si>
  <si>
    <t>INSERT INTO lugar (lu_codigo, lu_nombre, lu_tipo, fk_lugar) VALUES (181704,'MUCURUBÁ','MUNICIPIO',181700);</t>
  </si>
  <si>
    <t>INSERT INTO lugar (lu_codigo, lu_nombre, lu_tipo, fk_lugar) VALUES (181705,'SAN RAFAEL','MUNICIPIO',181700);</t>
  </si>
  <si>
    <t>INSERT INTO lugar (lu_codigo, lu_nombre, lu_tipo, fk_lugar) VALUES (181801,'GERÓNIMO MALDONADO','MUNICIPIO',181800);</t>
  </si>
  <si>
    <t>INSERT INTO lugar (lu_codigo, lu_nombre, lu_tipo, fk_lugar) VALUES (181802,'BAILADORES','MUNICIPIO',181800);</t>
  </si>
  <si>
    <t>INSERT INTO lugar (lu_codigo, lu_nombre, lu_tipo, fk_lugar) VALUES (181901,'TABAY','MUNICIPIO',181900);</t>
  </si>
  <si>
    <t>INSERT INTO lugar (lu_codigo, lu_nombre, lu_tipo, fk_lugar) VALUES (182001,'CHIGUARÁ','MUNICIPIO',182000);</t>
  </si>
  <si>
    <t>INSERT INTO lugar (lu_codigo, lu_nombre, lu_tipo, fk_lugar) VALUES (182002,'ESTÁNQUES','MUNICIPIO',182000);</t>
  </si>
  <si>
    <t>INSERT INTO lugar (lu_codigo, lu_nombre, lu_tipo, fk_lugar) VALUES (182003,'LAGUNILLAS','MUNICIPIO',182000);</t>
  </si>
  <si>
    <t>INSERT INTO lugar (lu_codigo, lu_nombre, lu_tipo, fk_lugar) VALUES (182004,'LA TRAMPA','MUNICIPIO',182000);</t>
  </si>
  <si>
    <t>INSERT INTO lugar (lu_codigo, lu_nombre, lu_tipo, fk_lugar) VALUES (182005,'PUEBLO NUEVO DEL SUR','MUNICIPIO',182000);</t>
  </si>
  <si>
    <t>INSERT INTO lugar (lu_codigo, lu_nombre, lu_tipo, fk_lugar) VALUES (182006,'SAN JUAN','MUNICIPIO',182000);</t>
  </si>
  <si>
    <t>INSERT INTO lugar (lu_codigo, lu_nombre, lu_tipo, fk_lugar) VALUES (182101,'EL AMPARO','MUNICIPIO',182100);</t>
  </si>
  <si>
    <t>INSERT INTO lugar (lu_codigo, lu_nombre, lu_tipo, fk_lugar) VALUES (182102,'EL LLANO','MUNICIPIO',182100);</t>
  </si>
  <si>
    <t>INSERT INTO lugar (lu_codigo, lu_nombre, lu_tipo, fk_lugar) VALUES (182103,'SAN FRANCISCO','MUNICIPIO',182100);</t>
  </si>
  <si>
    <t>INSERT INTO lugar (lu_codigo, lu_nombre, lu_tipo, fk_lugar) VALUES (182104,'TOVAR','MUNICIPIO',182100);</t>
  </si>
  <si>
    <t>INSERT INTO lugar (lu_codigo, lu_nombre, lu_tipo, fk_lugar) VALUES (182201,'INDEPENDENCIA','MUNICIPIO',182200);</t>
  </si>
  <si>
    <t>INSERT INTO lugar (lu_codigo, lu_nombre, lu_tipo, fk_lugar) VALUES (182202,'MARÍA DE LA CONCEPCIÓN PALACIOS BLANCO','MUNICIPIO',182200);</t>
  </si>
  <si>
    <t>INSERT INTO lugar (lu_codigo, lu_nombre, lu_tipo, fk_lugar) VALUES (182203,'NUEVA BOLIVIA','MUNICIPIO',182200);</t>
  </si>
  <si>
    <t>INSERT INTO lugar (lu_codigo, lu_nombre, lu_tipo, fk_lugar) VALUES (182204,'SANTA APOLONIA','MUNICIPIO',182200);</t>
  </si>
  <si>
    <t>INSERT INTO lugar (lu_codigo, lu_nombre, lu_tipo, fk_lugar) VALUES (182301,'CAÑO EL TIGRE','MUNICIPIO',182300);</t>
  </si>
  <si>
    <t>INSERT INTO lugar (lu_codigo, lu_nombre, lu_tipo, fk_lugar) VALUES (182302,'ZEA','MUNICIPIO',182300);</t>
  </si>
  <si>
    <t>INSERT INTO lugar (lu_codigo, lu_nombre, lu_tipo, fk_lugar) VALUES (190101,'CORDERO','MUNICIPIO',190100);</t>
  </si>
  <si>
    <t>INSERT INTO lugar (lu_codigo, lu_nombre, lu_tipo, fk_lugar) VALUES (190202,'LAS MESAS','MUNICIPIO',190200);</t>
  </si>
  <si>
    <t>INSERT INTO lugar (lu_codigo, lu_nombre, lu_tipo, fk_lugar) VALUES (190301,'RIVAS BERTI','MUNICIPIO',190300);</t>
  </si>
  <si>
    <t>INSERT INTO lugar (lu_codigo, lu_nombre, lu_tipo, fk_lugar) VALUES (190302,'SAN JUAN DE COLÓN','MUNICIPIO',190300);</t>
  </si>
  <si>
    <t>INSERT INTO lugar (lu_codigo, lu_nombre, lu_tipo, fk_lugar) VALUES (190303,'SAN PEDRO DEL RÍO','MUNICIPIO',190300);</t>
  </si>
  <si>
    <t>INSERT INTO lugar (lu_codigo, lu_nombre, lu_tipo, fk_lugar) VALUES (190401,'ISAÍAS MEDINA ANGARITA','MUNICIPIO',190400);</t>
  </si>
  <si>
    <t>INSERT INTO lugar (lu_codigo, lu_nombre, lu_tipo, fk_lugar) VALUES (190402,'JUAN VICENTE GÓMEZ','MUNICIPIO',190400);</t>
  </si>
  <si>
    <t>INSERT INTO lugar (lu_codigo, lu_nombre, lu_tipo, fk_lugar) VALUES (190403,'PALOTAL','MUNICIPIO',190400);</t>
  </si>
  <si>
    <t>INSERT INTO lugar (lu_codigo, lu_nombre, lu_tipo, fk_lugar) VALUES (190404,'SAN ANTONIO DEL TÁCHIRA','MUNICIPIO',190400);</t>
  </si>
  <si>
    <t>INSERT INTO lugar (lu_codigo, lu_nombre, lu_tipo, fk_lugar) VALUES (190501,'AMENODORO RANGEL LAMÚS','MUNICIPIO',190500);</t>
  </si>
  <si>
    <t>INSERT INTO lugar (lu_codigo, lu_nombre, lu_tipo, fk_lugar) VALUES (190502,'LA FLORIDA','MUNICIPIO',190500);</t>
  </si>
  <si>
    <t>INSERT INTO lugar (lu_codigo, lu_nombre, lu_tipo, fk_lugar) VALUES (190503,'TÁRIBA','MUNICIPIO',190500);</t>
  </si>
  <si>
    <t>INSERT INTO lugar (lu_codigo, lu_nombre, lu_tipo, fk_lugar) VALUES (190601,'SANTA ANA DEL TÁCHIRA','MUNICIPIO',190600);</t>
  </si>
  <si>
    <t>INSERT INTO lugar (lu_codigo, lu_nombre, lu_tipo, fk_lugar) VALUES (190701,'ALBERTO ADRIANI','MUNICIPIO',190700);</t>
  </si>
  <si>
    <t>INSERT INTO lugar (lu_codigo, lu_nombre, lu_tipo, fk_lugar) VALUES (190702,'SAN RAFAEL DEL PIÑAL','MUNICIPIO',190700);</t>
  </si>
  <si>
    <t>INSERT INTO lugar (lu_codigo, lu_nombre, lu_tipo, fk_lugar) VALUES (190703,'SANTO DOMINGO','MUNICIPIO',190700);</t>
  </si>
  <si>
    <t>INSERT INTO lugar (lu_codigo, lu_nombre, lu_tipo, fk_lugar) VALUES (190801,'SAN JOSÉ DE BOLÍVAR','MUNICIPIO',190800);</t>
  </si>
  <si>
    <t>INSERT INTO lugar (lu_codigo, lu_nombre, lu_tipo, fk_lugar) VALUES (190902,'BOCA DE GRITA','MUNICIPIO',190900);</t>
  </si>
  <si>
    <t>INSERT INTO lugar (lu_codigo, lu_nombre, lu_tipo, fk_lugar) VALUES (190903,'JOSÉ ANTONIO PÁEZ','MUNICIPIO',190900);</t>
  </si>
  <si>
    <t>INSERT INTO lugar (lu_codigo, lu_nombre, lu_tipo, fk_lugar) VALUES (190904,'LA FRÍA','MUNICIPIO',190900);</t>
  </si>
  <si>
    <t>INSERT INTO lugar (lu_codigo, lu_nombre, lu_tipo, fk_lugar) VALUES (191001,'PALMIRA','MUNICIPIO',191000);</t>
  </si>
  <si>
    <t>INSERT INTO lugar (lu_codigo, lu_nombre, lu_tipo, fk_lugar) VALUES (191101,'CAPACHO NUEVO','MUNICIPIO',191100);</t>
  </si>
  <si>
    <t>INSERT INTO lugar (lu_codigo, lu_nombre, lu_tipo, fk_lugar) VALUES (191102,'JUAN GERMÁN ROSCIO','MUNICIPIO',191100);</t>
  </si>
  <si>
    <t>INSERT INTO lugar (lu_codigo, lu_nombre, lu_tipo, fk_lugar) VALUES (191103,'ROMÁN CÁRDENAS','MUNICIPIO',191100);</t>
  </si>
  <si>
    <t>INSERT INTO lugar (lu_codigo, lu_nombre, lu_tipo, fk_lugar) VALUES (191201,'EMILIO CONSTANTINO GUERRERO','MUNICIPIO',191200);</t>
  </si>
  <si>
    <t>INSERT INTO lugar (lu_codigo, lu_nombre, lu_tipo, fk_lugar) VALUES (191202,'LA GRITA','MUNICIPIO',191200);</t>
  </si>
  <si>
    <t>INSERT INTO lugar (lu_codigo, lu_nombre, lu_tipo, fk_lugar) VALUES (191203,'MONSEÑOR MIGUEL ANTONIO SALAS','MUNICIPIO',191200);</t>
  </si>
  <si>
    <t>INSERT INTO lugar (lu_codigo, lu_nombre, lu_tipo, fk_lugar) VALUES (191301,'EL COBRE','MUNICIPIO',191300);</t>
  </si>
  <si>
    <t>INSERT INTO lugar (lu_codigo, lu_nombre, lu_tipo, fk_lugar) VALUES (191401,'BRAMÓN','MUNICIPIO',191400);</t>
  </si>
  <si>
    <t>INSERT INTO lugar (lu_codigo, lu_nombre, lu_tipo, fk_lugar) VALUES (191402,'LA PETRÓLEA','MUNICIPIO',191400);</t>
  </si>
  <si>
    <t>INSERT INTO lugar (lu_codigo, lu_nombre, lu_tipo, fk_lugar) VALUES (191403,'QUINIMARÍ','MUNICIPIO',191400);</t>
  </si>
  <si>
    <t>INSERT INTO lugar (lu_codigo, lu_nombre, lu_tipo, fk_lugar) VALUES (191404,'RUBIO','MUNICIPIO',191400);</t>
  </si>
  <si>
    <t>INSERT INTO lugar (lu_codigo, lu_nombre, lu_tipo, fk_lugar) VALUES (191501,'CAPACHO VIEJO','MUNICIPIO',191500);</t>
  </si>
  <si>
    <t>INSERT INTO lugar (lu_codigo, lu_nombre, lu_tipo, fk_lugar) VALUES (191502,'CIPRIANO CASTRO','MUNICIPIO',191500);</t>
  </si>
  <si>
    <t>INSERT INTO lugar (lu_codigo, lu_nombre, lu_tipo, fk_lugar) VALUES (191503,'MANUEL FELIPE RUGELES','MUNICIPIO',191500);</t>
  </si>
  <si>
    <t>INSERT INTO lugar (lu_codigo, lu_nombre, lu_tipo, fk_lugar) VALUES (191601,'ABEJALES','MUNICIPIO',191600);</t>
  </si>
  <si>
    <t>INSERT INTO lugar (lu_codigo, lu_nombre, lu_tipo, fk_lugar) VALUES (191602,'DORADAS','MUNICIPIO',191600);</t>
  </si>
  <si>
    <t>INSERT INTO lugar (lu_codigo, lu_nombre, lu_tipo, fk_lugar) VALUES (191603,'EMETERIO OCHOA','MUNICIPIO',191600);</t>
  </si>
  <si>
    <t>INSERT INTO lugar (lu_codigo, lu_nombre, lu_tipo, fk_lugar) VALUES (191604,'SAN JOAQUÍN DE NAVAY','MUNICIPIO',191600);</t>
  </si>
  <si>
    <t>INSERT INTO lugar (lu_codigo, lu_nombre, lu_tipo, fk_lugar) VALUES (191701,'LOBATERA','MUNICIPIO',191700);</t>
  </si>
  <si>
    <t>INSERT INTO lugar (lu_codigo, lu_nombre, lu_tipo, fk_lugar) VALUES (191702,'CONSTITUCIÓN','MUNICIPIO',191700);</t>
  </si>
  <si>
    <t>INSERT INTO lugar (lu_codigo, lu_nombre, lu_tipo, fk_lugar) VALUES (191801,'MICHELENA','MUNICIPIO',191800);</t>
  </si>
  <si>
    <t>INSERT INTO lugar (lu_codigo, lu_nombre, lu_tipo, fk_lugar) VALUES (191901,'COLONCITO','MUNICIPIO',191900);</t>
  </si>
  <si>
    <t>INSERT INTO lugar (lu_codigo, lu_nombre, lu_tipo, fk_lugar) VALUES (191902,'LA PALMITA','MUNICIPIO',191900);</t>
  </si>
  <si>
    <t>INSERT INTO lugar (lu_codigo, lu_nombre, lu_tipo, fk_lugar) VALUES (192001,'UREÑA','MUNICIPIO',192000);</t>
  </si>
  <si>
    <t>INSERT INTO lugar (lu_codigo, lu_nombre, lu_tipo, fk_lugar) VALUES (192002,'NUEVA ARCADIA','MUNICIPIO',192000);</t>
  </si>
  <si>
    <t>INSERT INTO lugar (lu_codigo, lu_nombre, lu_tipo, fk_lugar) VALUES (192101,'DELICIAS','MUNICIPIO',192100);</t>
  </si>
  <si>
    <t>INSERT INTO lugar (lu_codigo, lu_nombre, lu_tipo, fk_lugar) VALUES (192201,'BOCONÓ','MUNICIPIO',192200);</t>
  </si>
  <si>
    <t>INSERT INTO lugar (lu_codigo, lu_nombre, lu_tipo, fk_lugar) VALUES (192202,'HERNÁNDEZ','MUNICIPIO',192200);</t>
  </si>
  <si>
    <t>INSERT INTO lugar (lu_codigo, lu_nombre, lu_tipo, fk_lugar) VALUES (192203,'LA TENDIDA','MUNICIPIO',192200);</t>
  </si>
  <si>
    <t>INSERT INTO lugar (lu_codigo, lu_nombre, lu_tipo, fk_lugar) VALUES (192301,'FRANCISCO ROMERO LOBO','MUNICIPIO',192300);</t>
  </si>
  <si>
    <t>INSERT INTO lugar (lu_codigo, lu_nombre, lu_tipo, fk_lugar) VALUES (192302,'LA CONCORDIA','MUNICIPIO',192300);</t>
  </si>
  <si>
    <t>INSERT INTO lugar (lu_codigo, lu_nombre, lu_tipo, fk_lugar) VALUES (192303,'PEDRO MARÍA MORANTES','MUNICIPIO',192300);</t>
  </si>
  <si>
    <t>INSERT INTO lugar (lu_codigo, lu_nombre, lu_tipo, fk_lugar) VALUES (192304,'SAN JUAN BAUTISTA','MUNICIPIO',192300);</t>
  </si>
  <si>
    <t>INSERT INTO lugar (lu_codigo, lu_nombre, lu_tipo, fk_lugar) VALUES (192305,'SAN SEBASTIÁN','MUNICIPIO',192300);</t>
  </si>
  <si>
    <t>INSERT INTO lugar (lu_codigo, lu_nombre, lu_tipo, fk_lugar) VALUES (192401,'UMUQUENA','MUNICIPIO',192400);</t>
  </si>
  <si>
    <t>INSERT INTO lugar (lu_codigo, lu_nombre, lu_tipo, fk_lugar) VALUES (192501,'SEBORUCO','MUNICIPIO',192500);</t>
  </si>
  <si>
    <t>INSERT INTO lugar (lu_codigo, lu_nombre, lu_tipo, fk_lugar) VALUES (192601,'SAN SIMÓN','MUNICIPIO',192600);</t>
  </si>
  <si>
    <t>INSERT INTO lugar (lu_codigo, lu_nombre, lu_tipo, fk_lugar) VALUES (192701,'ELEAZAR LÓPEZ CONTRERAS','MUNICIPIO',192700);</t>
  </si>
  <si>
    <t>INSERT INTO lugar (lu_codigo, lu_nombre, lu_tipo, fk_lugar) VALUES (192702,'CAPITAL SUCRE','MUNICIPIO',192700);</t>
  </si>
  <si>
    <t>INSERT INTO lugar (lu_codigo, lu_nombre, lu_tipo, fk_lugar) VALUES (192703,'SAN PABLO','MUNICIPIO',192700);</t>
  </si>
  <si>
    <t>INSERT INTO lugar (lu_codigo, lu_nombre, lu_tipo, fk_lugar) VALUES (192801,'SAN JOSECITO','MUNICIPIO',192800);</t>
  </si>
  <si>
    <t>INSERT INTO lugar (lu_codigo, lu_nombre, lu_tipo, fk_lugar) VALUES (192901,'CÁRDENAS','MUNICIPIO',192900);</t>
  </si>
  <si>
    <t>INSERT INTO lugar (lu_codigo, lu_nombre, lu_tipo, fk_lugar) VALUES (192902,'JUAN PABLO PEÑALOZA','MUNICIPIO',192900);</t>
  </si>
  <si>
    <t>INSERT INTO lugar (lu_codigo, lu_nombre, lu_tipo, fk_lugar) VALUES (192903,'POTOSÍ','MUNICIPIO',192900);</t>
  </si>
  <si>
    <t>INSERT INTO lugar (lu_codigo, lu_nombre, lu_tipo, fk_lugar) VALUES (192904,'PREGONERO','MUNICIPIO',192900);</t>
  </si>
  <si>
    <t>INSERT INTO lugar (lu_codigo, lu_nombre, lu_tipo, fk_lugar) VALUES (200101,'ARAGUANEY','MUNICIPIO',200100);</t>
  </si>
  <si>
    <t>INSERT INTO lugar (lu_codigo, lu_nombre, lu_tipo, fk_lugar) VALUES (200102,'EL JAGUITO','MUNICIPIO',200100);</t>
  </si>
  <si>
    <t>INSERT INTO lugar (lu_codigo, lu_nombre, lu_tipo, fk_lugar) VALUES (200103,'LA ESPERANZA','MUNICIPIO',200100);</t>
  </si>
  <si>
    <t>INSERT INTO lugar (lu_codigo, lu_nombre, lu_tipo, fk_lugar) VALUES (200104,'SANTA ISABEL','MUNICIPIO',200100);</t>
  </si>
  <si>
    <t>INSERT INTO lugar (lu_codigo, lu_nombre, lu_tipo, fk_lugar) VALUES (200201,'BOCONÓ','MUNICIPIO',200200);</t>
  </si>
  <si>
    <t>INSERT INTO lugar (lu_codigo, lu_nombre, lu_tipo, fk_lugar) VALUES (200202,'EL CARMEN','MUNICIPIO',200200);</t>
  </si>
  <si>
    <t>INSERT INTO lugar (lu_codigo, lu_nombre, lu_tipo, fk_lugar) VALUES (200203,'MOSQUEY','MUNICIPIO',200200);</t>
  </si>
  <si>
    <t>INSERT INTO lugar (lu_codigo, lu_nombre, lu_tipo, fk_lugar) VALUES (200204,'AYACUCHO','MUNICIPIO',200200);</t>
  </si>
  <si>
    <t>INSERT INTO lugar (lu_codigo, lu_nombre, lu_tipo, fk_lugar) VALUES (200205,'BURBUSAY','MUNICIPIO',200200);</t>
  </si>
  <si>
    <t>INSERT INTO lugar (lu_codigo, lu_nombre, lu_tipo, fk_lugar) VALUES (200206,'GENERAL RIBAS','MUNICIPIO',200200);</t>
  </si>
  <si>
    <t>INSERT INTO lugar (lu_codigo, lu_nombre, lu_tipo, fk_lugar) VALUES (200207,'GUARAMACAL','MUNICIPIO',200200);</t>
  </si>
  <si>
    <t>INSERT INTO lugar (lu_codigo, lu_nombre, lu_tipo, fk_lugar) VALUES (200208,'VEGA DE GUARAMACAL','MUNICIPIO',200200);</t>
  </si>
  <si>
    <t>INSERT INTO lugar (lu_codigo, lu_nombre, lu_tipo, fk_lugar) VALUES (200209,'MONSEÑOR JÁUREGUI','MUNICIPIO',200200);</t>
  </si>
  <si>
    <t>INSERT INTO lugar (lu_codigo, lu_nombre, lu_tipo, fk_lugar) VALUES (200210,'RAFAEL RANGEL','MUNICIPIO',200200);</t>
  </si>
  <si>
    <t>INSERT INTO lugar (lu_codigo, lu_nombre, lu_tipo, fk_lugar) VALUES (200211,'SAN MIGUEL','MUNICIPIO',200200);</t>
  </si>
  <si>
    <t>INSERT INTO lugar (lu_codigo, lu_nombre, lu_tipo, fk_lugar) VALUES (200212,'SAN JOSÉ','MUNICIPIO',200200);</t>
  </si>
  <si>
    <t>INSERT INTO lugar (lu_codigo, lu_nombre, lu_tipo, fk_lugar) VALUES (200301,'SABANA GRANDE','MUNICIPIO',200300);</t>
  </si>
  <si>
    <t>INSERT INTO lugar (lu_codigo, lu_nombre, lu_tipo, fk_lugar) VALUES (200302,'CHEREGÜÉ','MUNICIPIO',200300);</t>
  </si>
  <si>
    <t>INSERT INTO lugar (lu_codigo, lu_nombre, lu_tipo, fk_lugar) VALUES (200303,'GRANADOS','MUNICIPIO',200300);</t>
  </si>
  <si>
    <t>INSERT INTO lugar (lu_codigo, lu_nombre, lu_tipo, fk_lugar) VALUES (200401,'ARNOLDO GABALDÓN','MUNICIPIO',200400);</t>
  </si>
  <si>
    <t>INSERT INTO lugar (lu_codigo, lu_nombre, lu_tipo, fk_lugar) VALUES (200402,'BOLIVIA','MUNICIPIO',200400);</t>
  </si>
  <si>
    <t>INSERT INTO lugar (lu_codigo, lu_nombre, lu_tipo, fk_lugar) VALUES (200403,'CARRILLO','MUNICIPIO',200400);</t>
  </si>
  <si>
    <t>INSERT INTO lugar (lu_codigo, lu_nombre, lu_tipo, fk_lugar) VALUES (200404,'CEGARRA','MUNICIPIO',200400);</t>
  </si>
  <si>
    <t>INSERT INTO lugar (lu_codigo, lu_nombre, lu_tipo, fk_lugar) VALUES (200405,'CHEJENDÉ','MUNICIPIO',200400);</t>
  </si>
  <si>
    <t>INSERT INTO lugar (lu_codigo, lu_nombre, lu_tipo, fk_lugar) VALUES (200406,'MANUEL SALVADOR ULLOA','MUNICIPIO',200400);</t>
  </si>
  <si>
    <t>INSERT INTO lugar (lu_codigo, lu_nombre, lu_tipo, fk_lugar) VALUES (200407,'SANJOSÉ','MUNICIPIO',200400);</t>
  </si>
  <si>
    <t>INSERT INTO lugar (lu_codigo, lu_nombre, lu_tipo, fk_lugar) VALUES (200501,'CARACHE','MUNICIPIO',200500);</t>
  </si>
  <si>
    <t>INSERT INTO lugar (lu_codigo, lu_nombre, lu_tipo, fk_lugar) VALUES (200502,'LA CONCEPCIÓN','MUNICIPIO',200500);</t>
  </si>
  <si>
    <t>INSERT INTO lugar (lu_codigo, lu_nombre, lu_tipo, fk_lugar) VALUES (200503,'CUICAS','MUNICIPIO',200500);</t>
  </si>
  <si>
    <t>INSERT INTO lugar (lu_codigo, lu_nombre, lu_tipo, fk_lugar) VALUES (200504,'PANAMERICANA','MUNICIPIO',200500);</t>
  </si>
  <si>
    <t>INSERT INTO lugar (lu_codigo, lu_nombre, lu_tipo, fk_lugar) VALUES (200505,'SANTA CRUZ','MUNICIPIO',200500);</t>
  </si>
  <si>
    <t>INSERT INTO lugar (lu_codigo, lu_nombre, lu_tipo, fk_lugar) VALUES (200601,'ESCUQUE','MUNICIPIO',200600);</t>
  </si>
  <si>
    <t>INSERT INTO lugar (lu_codigo, lu_nombre, lu_tipo, fk_lugar) VALUES (200602,'LA UNIÓN ','MUNICIPIO',200600);</t>
  </si>
  <si>
    <t>INSERT INTO lugar (lu_codigo, lu_nombre, lu_tipo, fk_lugar) VALUES (200603,'SANTA RITA','MUNICIPIO',200600);</t>
  </si>
  <si>
    <t>INSERT INTO lugar (lu_codigo, lu_nombre, lu_tipo, fk_lugar) VALUES (200604,'SABANA LIBRE','MUNICIPIO',200600);</t>
  </si>
  <si>
    <t>INSERT INTO lugar (lu_codigo, lu_nombre, lu_tipo, fk_lugar) VALUES (200701,'EL SOCORRO','MUNICIPIO',200700);</t>
  </si>
  <si>
    <t>INSERT INTO lugar (lu_codigo, lu_nombre, lu_tipo, fk_lugar) VALUES (200702,'LOS CAPRICHOS','MUNICIPIO',200700);</t>
  </si>
  <si>
    <t>INSERT INTO lugar (lu_codigo, lu_nombre, lu_tipo, fk_lugar) VALUES (200703,'ANTONIO JOSÉ DE SUCRE','MUNICIPIO',200700);</t>
  </si>
  <si>
    <t>INSERT INTO lugar (lu_codigo, lu_nombre, lu_tipo, fk_lugar) VALUES (200801,'CAMPO ELÍAS','MUNICIPIO',200800);</t>
  </si>
  <si>
    <t>INSERT INTO lugar (lu_codigo, lu_nombre, lu_tipo, fk_lugar) VALUES (200802,'ARNOLDO GABALDÓN','MUNICIPIO',200800);</t>
  </si>
  <si>
    <t>INSERT INTO lugar (lu_codigo, lu_nombre, lu_tipo, fk_lugar) VALUES (200901,'SANTA APOLONIA','MUNICIPIO',200900);</t>
  </si>
  <si>
    <t>INSERT INTO lugar (lu_codigo, lu_nombre, lu_tipo, fk_lugar) VALUES (200902,'EL PROGRESO','MUNICIPIO',200900);</t>
  </si>
  <si>
    <t>INSERT INTO lugar (lu_codigo, lu_nombre, lu_tipo, fk_lugar) VALUES (200903,'LA CEIBA','MUNICIPIO',200900);</t>
  </si>
  <si>
    <t>INSERT INTO lugar (lu_codigo, lu_nombre, lu_tipo, fk_lugar) VALUES (200904,'TRES DE FEBRERO','MUNICIPIO',200900);</t>
  </si>
  <si>
    <t>INSERT INTO lugar (lu_codigo, lu_nombre, lu_tipo, fk_lugar) VALUES (201001,'EL DIVIDIVE','MUNICIPIO',201000);</t>
  </si>
  <si>
    <t>INSERT INTO lugar (lu_codigo, lu_nombre, lu_tipo, fk_lugar) VALUES (201002,'AGUA SANTA','MUNICIPIO',201000);</t>
  </si>
  <si>
    <t>INSERT INTO lugar (lu_codigo, lu_nombre, lu_tipo, fk_lugar) VALUES (201003,'AGUA CALIENTE','MUNICIPIO',201000);</t>
  </si>
  <si>
    <t>INSERT INTO lugar (lu_codigo, lu_nombre, lu_tipo, fk_lugar) VALUES (201004,'EL CENIZO','MUNICIPIO',201000);</t>
  </si>
  <si>
    <t>INSERT INTO lugar (lu_codigo, lu_nombre, lu_tipo, fk_lugar) VALUES (201005,'VALERITA','MUNICIPIO',201000);</t>
  </si>
  <si>
    <t>INSERT INTO lugar (lu_codigo, lu_nombre, lu_tipo, fk_lugar) VALUES (201006,'EL SALTO','MUNICIPIO',201000);</t>
  </si>
  <si>
    <t>INSERT INTO lugar (lu_codigo, lu_nombre, lu_tipo, fk_lugar) VALUES (201101,'MONTE CARMELO','MUNICIPIO',201100);</t>
  </si>
  <si>
    <t>INSERT INTO lugar (lu_codigo, lu_nombre, lu_tipo, fk_lugar) VALUES (201102,'BUENA VISTA','MUNICIPIO',201100);</t>
  </si>
  <si>
    <t>INSERT INTO lugar (lu_codigo, lu_nombre, lu_tipo, fk_lugar) VALUES (201103,'SANTA MARÍA DEL HORCÓN','MUNICIPIO',201100);</t>
  </si>
  <si>
    <t>INSERT INTO lugar (lu_codigo, lu_nombre, lu_tipo, fk_lugar) VALUES (201201,'MOTATÁN','MUNICIPIO',201200);</t>
  </si>
  <si>
    <t>INSERT INTO lugar (lu_codigo, lu_nombre, lu_tipo, fk_lugar) VALUES (201202,'EL BAÑO','MUNICIPIO',201200);</t>
  </si>
  <si>
    <t>INSERT INTO lugar (lu_codigo, lu_nombre, lu_tipo, fk_lugar) VALUES (201203,'JALISCO','MUNICIPIO',201200);</t>
  </si>
  <si>
    <t>INSERT INTO lugar (lu_codigo, lu_nombre, lu_tipo, fk_lugar) VALUES (201301,'PAMPÁN','MUNICIPIO',201300);</t>
  </si>
  <si>
    <t>INSERT INTO lugar (lu_codigo, lu_nombre, lu_tipo, fk_lugar) VALUES (201302,'FLOR DE PATRIA','MUNICIPIO',201300);</t>
  </si>
  <si>
    <t>INSERT INTO lugar (lu_codigo, lu_nombre, lu_tipo, fk_lugar) VALUES (201303,'LA PAZ','MUNICIPIO',201300);</t>
  </si>
  <si>
    <t>INSERT INTO lugar (lu_codigo, lu_nombre, lu_tipo, fk_lugar) VALUES (201304,'SANTA ANA','MUNICIPIO',201300);</t>
  </si>
  <si>
    <t>INSERT INTO lugar (lu_codigo, lu_nombre, lu_tipo, fk_lugar) VALUES (201401,'PAMPANITO','MUNICIPIO',201400);</t>
  </si>
  <si>
    <t>INSERT INTO lugar (lu_codigo, lu_nombre, lu_tipo, fk_lugar) VALUES (201402,'LA CONCEPCIÓN','MUNICIPIO',201400);</t>
  </si>
  <si>
    <t>INSERT INTO lugar (lu_codigo, lu_nombre, lu_tipo, fk_lugar) VALUES (201403,'PAMPANITO II','MUNICIPIO',201400);</t>
  </si>
  <si>
    <t>INSERT INTO lugar (lu_codigo, lu_nombre, lu_tipo, fk_lugar) VALUES (201501,'BETIJOQUE','MUNICIPIO',201500);</t>
  </si>
  <si>
    <t>INSERT INTO lugar (lu_codigo, lu_nombre, lu_tipo, fk_lugar) VALUES (201502,'JOSÉ GREGORIO HERNÁNDEZ','MUNICIPIO',201500);</t>
  </si>
  <si>
    <t>INSERT INTO lugar (lu_codigo, lu_nombre, lu_tipo, fk_lugar) VALUES (201503,'LA PUEBLITA','MUNICIPIO',201500);</t>
  </si>
  <si>
    <t>INSERT INTO lugar (lu_codigo, lu_nombre, lu_tipo, fk_lugar) VALUES (201504,'LOS CEDROS','MUNICIPIO',201500);</t>
  </si>
  <si>
    <t>INSERT INTO lugar (lu_codigo, lu_nombre, lu_tipo, fk_lugar) VALUES (201601,'CARVAJAL','MUNICIPIO',201600);</t>
  </si>
  <si>
    <t>INSERT INTO lugar (lu_codigo, lu_nombre, lu_tipo, fk_lugar) VALUES (201602,'CAMPO ALEGRE','MUNICIPIO',201600);</t>
  </si>
  <si>
    <t>INSERT INTO lugar (lu_codigo, lu_nombre, lu_tipo, fk_lugar) VALUES (201603,'ANTONIO NICOLÁS BRICEÑO','MUNICIPIO',201600);</t>
  </si>
  <si>
    <t>INSERT INTO lugar (lu_codigo, lu_nombre, lu_tipo, fk_lugar) VALUES (201604,'JOSÉ LEONARDO SUÁREZ','MUNICIPIO',201600);</t>
  </si>
  <si>
    <t>INSERT INTO lugar (lu_codigo, lu_nombre, lu_tipo, fk_lugar) VALUES (201701,'SABANA DE MENDOZA','MUNICIPIO',201700);</t>
  </si>
  <si>
    <t>INSERT INTO lugar (lu_codigo, lu_nombre, lu_tipo, fk_lugar) VALUES (201702,'JUNÍN','MUNICIPIO',201700);</t>
  </si>
  <si>
    <t>INSERT INTO lugar (lu_codigo, lu_nombre, lu_tipo, fk_lugar) VALUES (201703,'VALMORE RODRÍGUEZ','MUNICIPIO',201700);</t>
  </si>
  <si>
    <t>INSERT INTO lugar (lu_codigo, lu_nombre, lu_tipo, fk_lugar) VALUES (201704,'EL PARAÍSO','MUNICIPIO',201700);</t>
  </si>
  <si>
    <t>INSERT INTO lugar (lu_codigo, lu_nombre, lu_tipo, fk_lugar) VALUES (201801,'ANDRÉS LINARES','MUNICIPIO',201800);</t>
  </si>
  <si>
    <t>INSERT INTO lugar (lu_codigo, lu_nombre, lu_tipo, fk_lugar) VALUES (201802,'CHIQUINQUIRÁ','MUNICIPIO',201800);</t>
  </si>
  <si>
    <t>INSERT INTO lugar (lu_codigo, lu_nombre, lu_tipo, fk_lugar) VALUES (201803,'CRISTÓBAL MENDOZA','MUNICIPIO',201800);</t>
  </si>
  <si>
    <t>INSERT INTO lugar (lu_codigo, lu_nombre, lu_tipo, fk_lugar) VALUES (201804,'CRUZ CARRILLO','MUNICIPIO',201800);</t>
  </si>
  <si>
    <t>INSERT INTO lugar (lu_codigo, lu_nombre, lu_tipo, fk_lugar) VALUES (201805,'MATRIZ','MUNICIPIO',201800);</t>
  </si>
  <si>
    <t>INSERT INTO lugar (lu_codigo, lu_nombre, lu_tipo, fk_lugar) VALUES (201806,'MONSEÑOR CARRILLO','MUNICIPIO',201800);</t>
  </si>
  <si>
    <t>INSERT INTO lugar (lu_codigo, lu_nombre, lu_tipo, fk_lugar) VALUES (201807,'TRES ESQUINAS','MUNICIPIO',201800);</t>
  </si>
  <si>
    <t>INSERT INTO lugar (lu_codigo, lu_nombre, lu_tipo, fk_lugar) VALUES (201901,'CABIMBÚ','MUNICIPIO',201900);</t>
  </si>
  <si>
    <t>INSERT INTO lugar (lu_codigo, lu_nombre, lu_tipo, fk_lugar) VALUES (201902,'JAJÓ','MUNICIPIO',201900);</t>
  </si>
  <si>
    <t>INSERT INTO lugar (lu_codigo, lu_nombre, lu_tipo, fk_lugar) VALUES (201903,'LA MESA DE ESNUJAQUE','MUNICIPIO',201900);</t>
  </si>
  <si>
    <t>INSERT INTO lugar (lu_codigo, lu_nombre, lu_tipo, fk_lugar) VALUES (201904,'SANTIAGO','MUNICIPIO',201900);</t>
  </si>
  <si>
    <t>INSERT INTO lugar (lu_codigo, lu_nombre, lu_tipo, fk_lugar) VALUES (201905,'TUÑAME','MUNICIPIO',201900);</t>
  </si>
  <si>
    <t>INSERT INTO lugar (lu_codigo, lu_nombre, lu_tipo, fk_lugar) VALUES (201906,'LA QUEBRADA','MUNICIPIO',201900);</t>
  </si>
  <si>
    <t>INSERT INTO lugar (lu_codigo, lu_nombre, lu_tipo, fk_lugar) VALUES (202001,'JUAN IGNACIO MONTILLA','MUNICIPIO',202000);</t>
  </si>
  <si>
    <t>INSERT INTO lugar (lu_codigo, lu_nombre, lu_tipo, fk_lugar) VALUES (202002,'LA BEATRIZ','MUNICIPIO',202000);</t>
  </si>
  <si>
    <t>INSERT INTO lugar (lu_codigo, lu_nombre, lu_tipo, fk_lugar) VALUES (202003,'LA PUERTA','MUNICIPIO',202000);</t>
  </si>
  <si>
    <t>INSERT INTO lugar (lu_codigo, lu_nombre, lu_tipo, fk_lugar) VALUES (202004,'MENDOZA DEL VALLE DE MOMBOY','MUNICIPIO',202000);</t>
  </si>
  <si>
    <t>INSERT INTO lugar (lu_codigo, lu_nombre, lu_tipo, fk_lugar) VALUES (202005,'MERCEDES DÍAZ','MUNICIPIO',202000);</t>
  </si>
  <si>
    <t>INSERT INTO lugar (lu_codigo, lu_nombre, lu_tipo, fk_lugar) VALUES (202006,'SAN LUIS','MUNICIPIO',202000);</t>
  </si>
  <si>
    <t>INSERT INTO lugar (lu_codigo, lu_nombre, lu_tipo, fk_lugar) VALUES (210101,'ARÍSTIDES BASTIDAS','MUNICIPIO',210100);</t>
  </si>
  <si>
    <t>INSERT INTO lugar (lu_codigo, lu_nombre, lu_tipo, fk_lugar) VALUES (210201,'BOLÍVAR','MUNICIPIO',210200);</t>
  </si>
  <si>
    <t>INSERT INTO lugar (lu_codigo, lu_nombre, lu_tipo, fk_lugar) VALUES (210301,'CHIVACOA','MUNICIPIO',210300);</t>
  </si>
  <si>
    <t>INSERT INTO lugar (lu_codigo, lu_nombre, lu_tipo, fk_lugar) VALUES (210302,'CAMPO ELÍAS','MUNICIPIO',210300);</t>
  </si>
  <si>
    <t>INSERT INTO lugar (lu_codigo, lu_nombre, lu_tipo, fk_lugar) VALUES (210401,'COCOROTE','MUNICIPIO',210400);</t>
  </si>
  <si>
    <t>INSERT INTO lugar (lu_codigo, lu_nombre, lu_tipo, fk_lugar) VALUES (210501,'INDEPENDENCIA','MUNICIPIO',210500);</t>
  </si>
  <si>
    <t>INSERT INTO lugar (lu_codigo, lu_nombre, lu_tipo, fk_lugar) VALUES (210601,'JOSÉ ANTONIO PÁEZ','MUNICIPIO',210600);</t>
  </si>
  <si>
    <t>INSERT INTO lugar (lu_codigo, lu_nombre, lu_tipo, fk_lugar) VALUES (210701,'LA TRINIDAD','MUNICIPIO',210700);</t>
  </si>
  <si>
    <t>INSERT INTO lugar (lu_codigo, lu_nombre, lu_tipo, fk_lugar) VALUES (210801,'MANUEL MONGE','MUNICIPIO',210800);</t>
  </si>
  <si>
    <t>INSERT INTO lugar (lu_codigo, lu_nombre, lu_tipo, fk_lugar) VALUES (210901,'SALÓM','MUNICIPIO',210900);</t>
  </si>
  <si>
    <t>INSERT INTO lugar (lu_codigo, lu_nombre, lu_tipo, fk_lugar) VALUES (210902,'TEMERLA','MUNICIPIO',210900);</t>
  </si>
  <si>
    <t>INSERT INTO lugar (lu_codigo, lu_nombre, lu_tipo, fk_lugar) VALUES (210903,'NIRGUA','MUNICIPIO',210900);</t>
  </si>
  <si>
    <t>INSERT INTO lugar (lu_codigo, lu_nombre, lu_tipo, fk_lugar) VALUES (211001,'SAN ANDRÉS','MUNICIPIO',211000);</t>
  </si>
  <si>
    <t>INSERT INTO lugar (lu_codigo, lu_nombre, lu_tipo, fk_lugar) VALUES (211002,'YARITAGUA','MUNICIPIO',211000);</t>
  </si>
  <si>
    <t>INSERT INTO lugar (lu_codigo, lu_nombre, lu_tipo, fk_lugar) VALUES (211101,'SAN JAVIER','MUNICIPIO',211100);</t>
  </si>
  <si>
    <t>INSERT INTO lugar (lu_codigo, lu_nombre, lu_tipo, fk_lugar) VALUES (211102,'ALBARICO','MUNICIPIO',211100);</t>
  </si>
  <si>
    <t>INSERT INTO lugar (lu_codigo, lu_nombre, lu_tipo, fk_lugar) VALUES (211103,'SAN FELIPE','MUNICIPIO',211100);</t>
  </si>
  <si>
    <t>INSERT INTO lugar (lu_codigo, lu_nombre, lu_tipo, fk_lugar) VALUES (211201,'SUCRE','MUNICIPIO',211200);</t>
  </si>
  <si>
    <t>INSERT INTO lugar (lu_codigo, lu_nombre, lu_tipo, fk_lugar) VALUES (211301,'URACHICHE','MUNICIPIO',211300);</t>
  </si>
  <si>
    <t>INSERT INTO lugar (lu_codigo, lu_nombre, lu_tipo, fk_lugar) VALUES (211401,'EL GUAYABO','MUNICIPIO',211400);</t>
  </si>
  <si>
    <t>INSERT INTO lugar (lu_codigo, lu_nombre, lu_tipo, fk_lugar) VALUES (211402,'FARRIAR','MUNICIPIO',211400);</t>
  </si>
  <si>
    <t>INSERT INTO lugar (lu_codigo, lu_nombre, lu_tipo, fk_lugar) VALUES (220101,'ISLA DE TOAS','MUNICIPIO',220100);</t>
  </si>
  <si>
    <t>INSERT INTO lugar (lu_codigo, lu_nombre, lu_tipo, fk_lugar) VALUES (220102,'MONAGAS','MUNICIPIO',220100);</t>
  </si>
  <si>
    <t>INSERT INTO lugar (lu_codigo, lu_nombre, lu_tipo, fk_lugar) VALUES (220103,'SAN FERNANDO','MUNICIPIO',220100);</t>
  </si>
  <si>
    <t>INSERT INTO lugar (lu_codigo, lu_nombre, lu_tipo, fk_lugar) VALUES (220201,'SAN TIMOTEO','MUNICIPIO',220200);</t>
  </si>
  <si>
    <t>INSERT INTO lugar (lu_codigo, lu_nombre, lu_tipo, fk_lugar) VALUES (220202,'GENERAL URDANETA','MUNICIPIO',220200);</t>
  </si>
  <si>
    <t>INSERT INTO lugar (lu_codigo, lu_nombre, lu_tipo, fk_lugar) VALUES (220203,'LIBERTADOR','MUNICIPIO',220200);</t>
  </si>
  <si>
    <t>INSERT INTO lugar (lu_codigo, lu_nombre, lu_tipo, fk_lugar) VALUES (220204,'MARCELINO BRICEÑO','MUNICIPIO',220200);</t>
  </si>
  <si>
    <t>INSERT INTO lugar (lu_codigo, lu_nombre, lu_tipo, fk_lugar) VALUES (220205,'NUEVO','MUNICIPIO',220200);</t>
  </si>
  <si>
    <t>INSERT INTO lugar (lu_codigo, lu_nombre, lu_tipo, fk_lugar) VALUES (220206,'MANUEL GUANIPA MATOS','MUNICIPIO',220200);</t>
  </si>
  <si>
    <t>INSERT INTO lugar (lu_codigo, lu_nombre, lu_tipo, fk_lugar) VALUES (220301,'AMBROSIO','MUNICIPIO',220300);</t>
  </si>
  <si>
    <t>INSERT INTO lugar (lu_codigo, lu_nombre, lu_tipo, fk_lugar) VALUES (220302,'CARMEN HERRERA','MUNICIPIO',220300);</t>
  </si>
  <si>
    <t>INSERT INTO lugar (lu_codigo, lu_nombre, lu_tipo, fk_lugar) VALUES (220303,'LA ROSA','MUNICIPIO',220300);</t>
  </si>
  <si>
    <t>INSERT INTO lugar (lu_codigo, lu_nombre, lu_tipo, fk_lugar) VALUES (220304,'GERMÁN RÍOS LINARES','MUNICIPIO',220300);</t>
  </si>
  <si>
    <t>INSERT INTO lugar (lu_codigo, lu_nombre, lu_tipo, fk_lugar) VALUES (220305,'SAN BENITO','MUNICIPIO',220300);</t>
  </si>
  <si>
    <t>INSERT INTO lugar (lu_codigo, lu_nombre, lu_tipo, fk_lugar) VALUES (220306,'RÓMULO BETANCOURT','MUNICIPIO',220300);</t>
  </si>
  <si>
    <t>INSERT INTO lugar (lu_codigo, lu_nombre, lu_tipo, fk_lugar) VALUES (220307,'JORGE HERNÁNDEZ','MUNICIPIO',220300);</t>
  </si>
  <si>
    <t>INSERT INTO lugar (lu_codigo, lu_nombre, lu_tipo, fk_lugar) VALUES (220308,'PUNTA GORDA','MUNICIPIO',220300);</t>
  </si>
  <si>
    <t>INSERT INTO lugar (lu_codigo, lu_nombre, lu_tipo, fk_lugar) VALUES (220309,'ARÍSTIDES CALVANI','MUNICIPIO',220300);</t>
  </si>
  <si>
    <t>INSERT INTO lugar (lu_codigo, lu_nombre, lu_tipo, fk_lugar) VALUES (220401,'ENCONTRADOS','MUNICIPIO',220400);</t>
  </si>
  <si>
    <t>INSERT INTO lugar (lu_codigo, lu_nombre, lu_tipo, fk_lugar) VALUES (220402,'UDÓN PÉREZ','MUNICIPIO',220400);</t>
  </si>
  <si>
    <t>INSERT INTO lugar (lu_codigo, lu_nombre, lu_tipo, fk_lugar) VALUES (220501,'MORALITO','MUNICIPIO',220500);</t>
  </si>
  <si>
    <t>INSERT INTO lugar (lu_codigo, lu_nombre, lu_tipo, fk_lugar) VALUES (220502,'SAN CARLOS DEL ZULIA','MUNICIPIO',220500);</t>
  </si>
  <si>
    <t>INSERT INTO lugar (lu_codigo, lu_nombre, lu_tipo, fk_lugar) VALUES (220503,'SANTA CRUZ DEL ZULIA','MUNICIPIO',220500);</t>
  </si>
  <si>
    <t>INSERT INTO lugar (lu_codigo, lu_nombre, lu_tipo, fk_lugar) VALUES (220504,'SANTA BÁRBARA','MUNICIPIO',220500);</t>
  </si>
  <si>
    <t>INSERT INTO lugar (lu_codigo, lu_nombre, lu_tipo, fk_lugar) VALUES (220505,'URRIBARRÍ','MUNICIPIO',220500);</t>
  </si>
  <si>
    <t>INSERT INTO lugar (lu_codigo, lu_nombre, lu_tipo, fk_lugar) VALUES (220601,'AGUSTÍN CODAZZI','MUNICIPIO',220600);</t>
  </si>
  <si>
    <t>INSERT INTO lugar (lu_codigo, lu_nombre, lu_tipo, fk_lugar) VALUES (220602,'CARLOS QUEVEDO','MUNICIPIO',220600);</t>
  </si>
  <si>
    <t>INSERT INTO lugar (lu_codigo, lu_nombre, lu_tipo, fk_lugar) VALUES (220603,'FRANCISCO JAVIER PULGAR','MUNICIPIO',220600);</t>
  </si>
  <si>
    <t>INSERT INTO lugar (lu_codigo, lu_nombre, lu_tipo, fk_lugar) VALUES (220604,'SIMÓN RODRÍGUEZ','MUNICIPIO',220600);</t>
  </si>
  <si>
    <t>INSERT INTO lugar (lu_codigo, lu_nombre, lu_tipo, fk_lugar) VALUES (220701,'LA CONCEPCIÓN (CAPITAL)','MUNICIPIO',220700);</t>
  </si>
  <si>
    <t>INSERT INTO lugar (lu_codigo, lu_nombre, lu_tipo, fk_lugar) VALUES (220702,'SAN JOSÉ','MUNICIPIO',220700);</t>
  </si>
  <si>
    <t>INSERT INTO lugar (lu_codigo, lu_nombre, lu_tipo, fk_lugar) VALUES (220703,'MARIANO PARRA LEÓN','MUNICIPIO',220700);</t>
  </si>
  <si>
    <t>INSERT INTO lugar (lu_codigo, lu_nombre, lu_tipo, fk_lugar) VALUES (220704,'JOSÉ RAMÓN YÉPEZ','MUNICIPIO',220700);</t>
  </si>
  <si>
    <t>INSERT INTO lugar (lu_codigo, lu_nombre, lu_tipo, fk_lugar) VALUES (220801,'JESÚS MARÍA SEMPRÚN','MUNICIPIO',220800);</t>
  </si>
  <si>
    <t>INSERT INTO lugar (lu_codigo, lu_nombre, lu_tipo, fk_lugar) VALUES (220802,'BARÍ','MUNICIPIO',220800);</t>
  </si>
  <si>
    <t>INSERT INTO lugar (lu_codigo, lu_nombre, lu_tipo, fk_lugar) VALUES (220901,'CONCEPCIÓN','MUNICIPIO',220900);</t>
  </si>
  <si>
    <t>INSERT INTO lugar (lu_codigo, lu_nombre, lu_tipo, fk_lugar) VALUES (220902,'ANDRÉS BELLO','MUNICIPIO',220900);</t>
  </si>
  <si>
    <t>INSERT INTO lugar (lu_codigo, lu_nombre, lu_tipo, fk_lugar) VALUES (220903,'CHIQUINQUIRÁ','MUNICIPIO',220900);</t>
  </si>
  <si>
    <t>INSERT INTO lugar (lu_codigo, lu_nombre, lu_tipo, fk_lugar) VALUES (220904,'EL CARMELO','MUNICIPIO',220900);</t>
  </si>
  <si>
    <t>INSERT INTO lugar (lu_codigo, lu_nombre, lu_tipo, fk_lugar) VALUES (220905,'POTRERITOS','MUNICIPIO',220900);</t>
  </si>
  <si>
    <t>INSERT INTO lugar (lu_codigo, lu_nombre, lu_tipo, fk_lugar) VALUES (221001,'LIBERTAD','MUNICIPIO',221000);</t>
  </si>
  <si>
    <t>INSERT INTO lugar (lu_codigo, lu_nombre, lu_tipo, fk_lugar) VALUES (221002,'ALONSO DE OJEDA','MUNICIPIO',221000);</t>
  </si>
  <si>
    <t>INSERT INTO lugar (lu_codigo, lu_nombre, lu_tipo, fk_lugar) VALUES (221003,'VENEZUELA','MUNICIPIO',221000);</t>
  </si>
  <si>
    <t>INSERT INTO lugar (lu_codigo, lu_nombre, lu_tipo, fk_lugar) VALUES (221004,'ELEAZAR LÓPEZ CONTRERAS','MUNICIPIO',221000);</t>
  </si>
  <si>
    <t>INSERT INTO lugar (lu_codigo, lu_nombre, lu_tipo, fk_lugar) VALUES (221005,'CAMPO LARA','MUNICIPIO',221000);</t>
  </si>
  <si>
    <t>INSERT INTO lugar (lu_codigo, lu_nombre, lu_tipo, fk_lugar) VALUES (221101,'BARTOLOMÉ DE LAS CASAS','MUNICIPIO',221100);</t>
  </si>
  <si>
    <t>INSERT INTO lugar (lu_codigo, lu_nombre, lu_tipo, fk_lugar) VALUES (221102,'LIBERTAD','MUNICIPIO',221100);</t>
  </si>
  <si>
    <t>INSERT INTO lugar (lu_codigo, lu_nombre, lu_tipo, fk_lugar) VALUES (221103,'RÍO NEGRO','MUNICIPIO',221100);</t>
  </si>
  <si>
    <t>INSERT INTO lugar (lu_codigo, lu_nombre, lu_tipo, fk_lugar) VALUES (221104,'SAN JOSÉ DE PERIJÁ','MUNICIPIO',221100);</t>
  </si>
  <si>
    <t>INSERT INTO lugar (lu_codigo, lu_nombre, lu_tipo, fk_lugar) VALUES (221201,'SAN RAFAEL','MUNICIPIO',221200);</t>
  </si>
  <si>
    <t>INSERT INTO lugar (lu_codigo, lu_nombre, lu_tipo, fk_lugar) VALUES (221202,'LA SIERRITA','MUNICIPIO',221200);</t>
  </si>
  <si>
    <t>INSERT INTO lugar (lu_codigo, lu_nombre, lu_tipo, fk_lugar) VALUES (221203,'LAS PARCELAS','MUNICIPIO',221200);</t>
  </si>
  <si>
    <t>INSERT INTO lugar (lu_codigo, lu_nombre, lu_tipo, fk_lugar) VALUES (221204,'LUIS DE VICENTE','MUNICIPIO',221200);</t>
  </si>
  <si>
    <t>INSERT INTO lugar (lu_codigo, lu_nombre, lu_tipo, fk_lugar) VALUES (221205,'MONSEÑOR MARCOS SERGIO GODOY','MUNICIPIO',221200);</t>
  </si>
  <si>
    <t>INSERT INTO lugar (lu_codigo, lu_nombre, lu_tipo, fk_lugar) VALUES (221206,'RICAURTE','MUNICIPIO',221200);</t>
  </si>
  <si>
    <t>INSERT INTO lugar (lu_codigo, lu_nombre, lu_tipo, fk_lugar) VALUES (221207,'TAMARE','MUNICIPIO',221200);</t>
  </si>
  <si>
    <t>INSERT INTO lugar (lu_codigo, lu_nombre, lu_tipo, fk_lugar) VALUES (221301,'ANTONIO BORJAS ROMERO','MUNICIPIO',221300);</t>
  </si>
  <si>
    <t>INSERT INTO lugar (lu_codigo, lu_nombre, lu_tipo, fk_lugar) VALUES (221302,'BOLÍVAR','MUNICIPIO',221300);</t>
  </si>
  <si>
    <t>INSERT INTO lugar (lu_codigo, lu_nombre, lu_tipo, fk_lugar) VALUES (221303,'CACIQUE MARA','MUNICIPIO',221300);</t>
  </si>
  <si>
    <t>INSERT INTO lugar (lu_codigo, lu_nombre, lu_tipo, fk_lugar) VALUES (221304,'CARRACCIOLO PARRA PÉREZ','MUNICIPIO',221300);</t>
  </si>
  <si>
    <t>INSERT INTO lugar (lu_codigo, lu_nombre, lu_tipo, fk_lugar) VALUES (221305,'CECILIO ACOSTA','MUNICIPIO',221300);</t>
  </si>
  <si>
    <t>INSERT INTO lugar (lu_codigo, lu_nombre, lu_tipo, fk_lugar) VALUES (221306,'CRISTO DE ARANZA','MUNICIPIO',221300);</t>
  </si>
  <si>
    <t>INSERT INTO lugar (lu_codigo, lu_nombre, lu_tipo, fk_lugar) VALUES (221307,'COQUIVACOA','MUNICIPIO',221300);</t>
  </si>
  <si>
    <t>INSERT INTO lugar (lu_codigo, lu_nombre, lu_tipo, fk_lugar) VALUES (221308,'CHIQUINQUIRÁ','MUNICIPIO',221300);</t>
  </si>
  <si>
    <t>INSERT INTO lugar (lu_codigo, lu_nombre, lu_tipo, fk_lugar) VALUES (221309,'FRANCISCO EUGENIO BUSTAMANTE','MUNICIPIO',221300);</t>
  </si>
  <si>
    <t>INSERT INTO lugar (lu_codigo, lu_nombre, lu_tipo, fk_lugar) VALUES (221310,'IDELFONZO VÁSQUEZ','MUNICIPIO',221300);</t>
  </si>
  <si>
    <t>INSERT INTO lugar (lu_codigo, lu_nombre, lu_tipo, fk_lugar) VALUES (221311,'JUANA DE ÁVILA','MUNICIPIO',221300);</t>
  </si>
  <si>
    <t>INSERT INTO lugar (lu_codigo, lu_nombre, lu_tipo, fk_lugar) VALUES (221312,'LUIS HURTADO HIGUERA','MUNICIPIO',221300);</t>
  </si>
  <si>
    <t>INSERT INTO lugar (lu_codigo, lu_nombre, lu_tipo, fk_lugar) VALUES (221313,'MANUEL DAGNINO','MUNICIPIO',221300);</t>
  </si>
  <si>
    <t>INSERT INTO lugar (lu_codigo, lu_nombre, lu_tipo, fk_lugar) VALUES (221314,'OLEGARIO VILLALOBOS','MUNICIPIO',221300);</t>
  </si>
  <si>
    <t>INSERT INTO lugar (lu_codigo, lu_nombre, lu_tipo, fk_lugar) VALUES (221315,'RAÚL LEONI','MUNICIPIO',221300);</t>
  </si>
  <si>
    <t>INSERT INTO lugar (lu_codigo, lu_nombre, lu_tipo, fk_lugar) VALUES (221316,'SANTA LUCÍA','MUNICIPIO',221300);</t>
  </si>
  <si>
    <t>INSERT INTO lugar (lu_codigo, lu_nombre, lu_tipo, fk_lugar) VALUES (221317,'SAN ISIDRO','MUNICIPIO',221300);</t>
  </si>
  <si>
    <t>INSERT INTO lugar (lu_codigo, lu_nombre, lu_tipo, fk_lugar) VALUES (221318,'VENANCIO PULGAR','MUNICIPIO',221300);</t>
  </si>
  <si>
    <t>INSERT INTO lugar (lu_codigo, lu_nombre, lu_tipo, fk_lugar) VALUES (221401,'ALTAGRACIA','MUNICIPIO',221400);</t>
  </si>
  <si>
    <t>INSERT INTO lugar (lu_codigo, lu_nombre, lu_tipo, fk_lugar) VALUES (221402,'FARÍA','MUNICIPIO',221400);</t>
  </si>
  <si>
    <t>INSERT INTO lugar (lu_codigo, lu_nombre, lu_tipo, fk_lugar) VALUES (221403,'ANA MARÍA CAMPOS','MUNICIPIO',221400);</t>
  </si>
  <si>
    <t>INSERT INTO lugar (lu_codigo, lu_nombre, lu_tipo, fk_lugar) VALUES (221404,'SAN ANTONIO','MUNICIPIO',221400);</t>
  </si>
  <si>
    <t>INSERT INTO lugar (lu_codigo, lu_nombre, lu_tipo, fk_lugar) VALUES (221405,'SAN JOSÉ','MUNICIPIO',221400);</t>
  </si>
  <si>
    <t>INSERT INTO lugar (lu_codigo, lu_nombre, lu_tipo, fk_lugar) VALUES (221501,'SINAMAICA','MUNICIPIO',221500);</t>
  </si>
  <si>
    <t>INSERT INTO lugar (lu_codigo, lu_nombre, lu_tipo, fk_lugar) VALUES (221502,'ALTA GUAJIRA','MUNICIPIO',221500);</t>
  </si>
  <si>
    <t>INSERT INTO lugar (lu_codigo, lu_nombre, lu_tipo, fk_lugar) VALUES (221503,'ELÍAS SÁNCHEZ RUBIO','MUNICIPIO',221500);</t>
  </si>
  <si>
    <t>INSERT INTO lugar (lu_codigo, lu_nombre, lu_tipo, fk_lugar) VALUES (221504,'GUAJIRA','MUNICIPIO',221500);</t>
  </si>
  <si>
    <t>INSERT INTO lugar (lu_codigo, lu_nombre, lu_tipo, fk_lugar) VALUES (221601,'DONALDO GARCÍA','MUNICIPIO',221600);</t>
  </si>
  <si>
    <t>INSERT INTO lugar (lu_codigo, lu_nombre, lu_tipo, fk_lugar) VALUES (221602,'EL ROSARIO','MUNICIPIO',221600);</t>
  </si>
  <si>
    <t>INSERT INTO lugar (lu_codigo, lu_nombre, lu_tipo, fk_lugar) VALUES (221603,'SIXTO ZAMBRANO','MUNICIPIO',221600);</t>
  </si>
  <si>
    <t>INSERT INTO lugar (lu_codigo, lu_nombre, lu_tipo, fk_lugar) VALUES (221701,'SAN FRANCISCO','MUNICIPIO',221700);</t>
  </si>
  <si>
    <t>INSERT INTO lugar (lu_codigo, lu_nombre, lu_tipo, fk_lugar) VALUES (221702,'EL BAJO','MUNICIPIO',221700);</t>
  </si>
  <si>
    <t>INSERT INTO lugar (lu_codigo, lu_nombre, lu_tipo, fk_lugar) VALUES (221703,'DOMITILA FLORES','MUNICIPIO',221700);</t>
  </si>
  <si>
    <t>INSERT INTO lugar (lu_codigo, lu_nombre, lu_tipo, fk_lugar) VALUES (221704,'FRANCISCO OCHOA','MUNICIPIO',221700);</t>
  </si>
  <si>
    <t>INSERT INTO lugar (lu_codigo, lu_nombre, lu_tipo, fk_lugar) VALUES (221705,'LOS CORTIJOS','MUNICIPIO',221700);</t>
  </si>
  <si>
    <t>INSERT INTO lugar (lu_codigo, lu_nombre, lu_tipo, fk_lugar) VALUES (221706,'MARCIAL HERNÁNDEZ','MUNICIPIO',221700);</t>
  </si>
  <si>
    <t>INSERT INTO lugar (lu_codigo, lu_nombre, lu_tipo, fk_lugar) VALUES (221707,'JOSÉ DOMINGO RUS','MUNICIPIO',221700);</t>
  </si>
  <si>
    <t>INSERT INTO lugar (lu_codigo, lu_nombre, lu_tipo, fk_lugar) VALUES (221801,'SANTA RITA','MUNICIPIO',221800);</t>
  </si>
  <si>
    <t>INSERT INTO lugar (lu_codigo, lu_nombre, lu_tipo, fk_lugar) VALUES (221802,'EL MENE','MUNICIPIO',221800);</t>
  </si>
  <si>
    <t>INSERT INTO lugar (lu_codigo, lu_nombre, lu_tipo, fk_lugar) VALUES (221803,'PEDRO LUCAS URRIBARRÍ','MUNICIPIO',221800);</t>
  </si>
  <si>
    <t>INSERT INTO lugar (lu_codigo, lu_nombre, lu_tipo, fk_lugar) VALUES (221804,'JOSÉ CENOBIO URRIBARRÍ','MUNICIPIO',221800);</t>
  </si>
  <si>
    <t>INSERT INTO lugar (lu_codigo, lu_nombre, lu_tipo, fk_lugar) VALUES (221901,'RAFAEL MARIA BARALT','MUNICIPIO',221900);</t>
  </si>
  <si>
    <t>INSERT INTO lugar (lu_codigo, lu_nombre, lu_tipo, fk_lugar) VALUES (221902,'MANUEL MANRIQUE','MUNICIPIO',221900);</t>
  </si>
  <si>
    <t>INSERT INTO lugar (lu_codigo, lu_nombre, lu_tipo, fk_lugar) VALUES (221903,'RAFAEL URDANETA','MUNICIPIO',221900);</t>
  </si>
  <si>
    <t>INSERT INTO lugar (lu_codigo, lu_nombre, lu_tipo, fk_lugar) VALUES (222001,'BOBURES','MUNICIPIO',222000);</t>
  </si>
  <si>
    <t>INSERT INTO lugar (lu_codigo, lu_nombre, lu_tipo, fk_lugar) VALUES (222002,'GIBRALTAR','MUNICIPIO',222000);</t>
  </si>
  <si>
    <t>INSERT INTO lugar (lu_codigo, lu_nombre, lu_tipo, fk_lugar) VALUES (222003,'HERAS','MUNICIPIO',222000);</t>
  </si>
  <si>
    <t>INSERT INTO lugar (lu_codigo, lu_nombre, lu_tipo, fk_lugar) VALUES (222004,'MONSEÑOR ARTURO ÁLVAREZ','MUNICIPIO',222000);</t>
  </si>
  <si>
    <t>INSERT INTO lugar (lu_codigo, lu_nombre, lu_tipo, fk_lugar) VALUES (222005,'RÓMULO GALLEGOS','MUNICIPIO',222000);</t>
  </si>
  <si>
    <t>INSERT INTO lugar (lu_codigo, lu_nombre, lu_tipo, fk_lugar) VALUES (222006,'EL BATEY','MUNICIPIO',222000);</t>
  </si>
  <si>
    <t>INSERT INTO lugar (lu_codigo, lu_nombre, lu_tipo, fk_lugar) VALUES (222101,'RAFAEL URDANETA','MUNICIPIO',222100);</t>
  </si>
  <si>
    <t>INSERT INTO lugar (lu_codigo, lu_nombre, lu_tipo, fk_lugar) VALUES (222102,'LA VICTORIA','MUNICIPIO',222100);</t>
  </si>
  <si>
    <t>INSERT INTO lugar (lu_codigo, lu_nombre, lu_tipo, fk_lugar) VALUES (222103,'RAÚL CUENCA','MUNICIPIO',222100);</t>
  </si>
  <si>
    <t>INSERT INTO lugar (lu_codigo, lu_nombre, lu_tipo, fk_lugar) VALUES (230101,'CARABALLEDA','MUNICIPIO',230100);</t>
  </si>
  <si>
    <t>INSERT INTO lugar (lu_codigo, lu_nombre, lu_tipo, fk_lugar) VALUES (230102,'CARAYACA','MUNICIPIO',230100);</t>
  </si>
  <si>
    <t>INSERT INTO lugar (lu_codigo, lu_nombre, lu_tipo, fk_lugar) VALUES (230103,'CARLOS SOUBLETTE','MUNICIPIO',230100);</t>
  </si>
  <si>
    <t>INSERT INTO lugar (lu_codigo, lu_nombre, lu_tipo, fk_lugar) VALUES (230104,'CARUAO','MUNICIPIO',230100);</t>
  </si>
  <si>
    <t>INSERT INTO lugar (lu_codigo, lu_nombre, lu_tipo, fk_lugar) VALUES (230105,'CATIA LA MAR','MUNICIPIO',230100);</t>
  </si>
  <si>
    <t>INSERT INTO lugar (lu_codigo, lu_nombre, lu_tipo, fk_lugar) VALUES (230106,'EL JUNKO','MUNICIPIO',230100);</t>
  </si>
  <si>
    <t>INSERT INTO lugar (lu_codigo, lu_nombre, lu_tipo, fk_lugar) VALUES (230107,'LA GUAIRA','MUNICIPIO',230100);</t>
  </si>
  <si>
    <t>INSERT INTO lugar (lu_codigo, lu_nombre, lu_tipo, fk_lugar) VALUES (230108,'MACUTO','MUNICIPIO',230100);</t>
  </si>
  <si>
    <t>INSERT INTO lugar (lu_codigo, lu_nombre, lu_tipo, fk_lugar) VALUES (230109,'MAIQUETÍA','MUNICIPIO',230100);</t>
  </si>
  <si>
    <t>INSERT INTO lugar (lu_codigo, lu_nombre, lu_tipo, fk_lugar) VALUES (230110,'NAIGUATÁ','MUNICIPIO',230100);</t>
  </si>
  <si>
    <t>INSERT INTO lugar (lu_codigo, lu_nombre, lu_tipo, fk_lugar) VALUES (230111,'URIMARE','MUNICIPIO',230100);</t>
  </si>
  <si>
    <t>INSERT INTO lugar (lu_codigo, lu_nombre, lu_tipo, fk_lugar) VALUES (240101,'SANTA ROSALÍA','MUNICIPIO',240100);</t>
  </si>
  <si>
    <t>INSERT INTO lugar (lu_codigo, lu_nombre, lu_tipo, fk_lugar) VALUES (240102,'EL VALLE','MUNICIPIO',240100);</t>
  </si>
  <si>
    <t>INSERT INTO lugar (lu_codigo, lu_nombre, lu_tipo, fk_lugar) VALUES (240103,'COCHE','MUNICIPIO',240100);</t>
  </si>
  <si>
    <t>INSERT INTO lugar (lu_codigo, lu_nombre, lu_tipo, fk_lugar) VALUES (240104,'CARICUAO','MUNICIPIO',240100);</t>
  </si>
  <si>
    <t>INSERT INTO lugar (lu_codigo, lu_nombre, lu_tipo, fk_lugar) VALUES (240105,'MACARAO','MUNICIPIO',240100);</t>
  </si>
  <si>
    <t>INSERT INTO lugar (lu_codigo, lu_nombre, lu_tipo, fk_lugar) VALUES (240106,'ANTÍMANO','MUNICIPIO',240100);</t>
  </si>
  <si>
    <t>INSERT INTO lugar (lu_codigo, lu_nombre, lu_tipo, fk_lugar) VALUES (240107,'LA VEGA','MUNICIPIO',240100);</t>
  </si>
  <si>
    <t>INSERT INTO lugar (lu_codigo, lu_nombre, lu_tipo, fk_lugar) VALUES (240108,'EL PARAÍSO','MUNICIPIO',240100);</t>
  </si>
  <si>
    <t>INSERT INTO lugar (lu_codigo, lu_nombre, lu_tipo, fk_lugar) VALUES (240109,'EL JUNQUITO','MUNICIPIO',240100);</t>
  </si>
  <si>
    <t>INSERT INTO lugar (lu_codigo, lu_nombre, lu_tipo, fk_lugar) VALUES (240110,'SUCRE (CATIA)','MUNICIPIO',240100);</t>
  </si>
  <si>
    <t>INSERT INTO lugar (lu_codigo, lu_nombre, lu_tipo, fk_lugar) VALUES (240111,'SAN JUAN','MUNICIPIO',240100);</t>
  </si>
  <si>
    <t>INSERT INTO lugar (lu_codigo, lu_nombre, lu_tipo, fk_lugar) VALUES (240112,'SANTA TERESA','MUNICIPIO',240100);</t>
  </si>
  <si>
    <t>INSERT INTO lugar (lu_codigo, lu_nombre, lu_tipo, fk_lugar) VALUES (240113,'23 DE ENERO','MUNICIPIO',240100);</t>
  </si>
  <si>
    <t>INSERT INTO lugar (lu_codigo, lu_nombre, lu_tipo, fk_lugar) VALUES (240114,'LA PASTORA','MUNICIPIO',240100);</t>
  </si>
  <si>
    <t>INSERT INTO lugar (lu_codigo, lu_nombre, lu_tipo, fk_lugar) VALUES (240115,'ALTAGRACIA','MUNICIPIO',240100);</t>
  </si>
  <si>
    <t>INSERT INTO lugar (lu_codigo, lu_nombre, lu_tipo, fk_lugar) VALUES (240116,'SAN JOSÉ','MUNICIPIO',240100);</t>
  </si>
  <si>
    <t>INSERT INTO lugar (lu_codigo, lu_nombre, lu_tipo, fk_lugar) VALUES (240117,'SAN BERNARDINO','MUNICIPIO',240100);</t>
  </si>
  <si>
    <t>INSERT INTO lugar (lu_codigo, lu_nombre, lu_tipo, fk_lugar) VALUES (240118,'CATEDRAL','MUNICIPIO',240100);</t>
  </si>
  <si>
    <t>INSERT INTO lugar (lu_codigo, lu_nombre, lu_tipo, fk_lugar) VALUES (240119,'CANDELARIA','MUNICIPIO',240100);</t>
  </si>
  <si>
    <t>INSERT INTO lugar (lu_codigo, lu_nombre, lu_tipo, fk_lugar) VALUES (240120,'SAN AGUSTÍN','MUNICIPIO',240100);</t>
  </si>
  <si>
    <t>INSERT INTO lugar (lu_codigo, lu_nombre, lu_tipo, fk_lugar) VALUES (240121,'EL RECREO','MUNICIPIO',240100);</t>
  </si>
  <si>
    <t>INSERT INTO lugar (lu_codigo, lu_nombre, lu_tipo, fk_lugar) VALUES (240122,'SAN PEDRO','MUNICIPIO',240100);</t>
  </si>
  <si>
    <t>INSERT INTO lugar (lu_codigo, lu_nombre, lu_tipo, fk_lugar) VALUES (250101,'ARCHIPIÉLAGO LAS AVES','MUNICIPIO',250100);</t>
  </si>
  <si>
    <t>INSERT INTO lugar (lu_codigo, lu_nombre, lu_tipo, fk_lugar) VALUES (250102,'ARCHIPIÉLAGO LOS MONJES','MUNICIPIO',250100);</t>
  </si>
  <si>
    <t>INSERT INTO lugar (lu_codigo, lu_nombre, lu_tipo, fk_lugar) VALUES (250103,'ARCHIPIÉLAGO LOS ROQUES','MUNICIPIO',250100);</t>
  </si>
  <si>
    <t>INSERT INTO lugar (lu_codigo, lu_nombre, lu_tipo, fk_lugar) VALUES (250104,'ISLA DE AVES','MUNICIPIO',250100);</t>
  </si>
  <si>
    <t>INSERT INTO lugar (lu_codigo, lu_nombre, lu_tipo, fk_lugar) VALUES (250105,'ISLA DE PATOS','MUNICIPIO',250100);</t>
  </si>
  <si>
    <t>INSERT INTO lugar (lu_codigo, lu_nombre, lu_tipo, fk_lugar) VALUES (250106,'ISLA LA BLANQUILLA','MUNICIPIO',250100);</t>
  </si>
  <si>
    <t>INSERT INTO lugar (lu_codigo, lu_nombre, lu_tipo, fk_lugar) VALUES (250107,'ISLA LA ORCHILA','MUNICIPIO',250100);</t>
  </si>
  <si>
    <t>INSERT INTO lugar (lu_codigo, lu_nombre, lu_tipo, fk_lugar) VALUES (250108,'ISLA LA SOLA','MUNICIPIO',250100);</t>
  </si>
  <si>
    <t>INSERT INTO lugar (lu_codigo, lu_nombre, lu_tipo, fk_lugar) VALUES (250109,'ISLA LA TORTUGA','MUNICIPIO',250100);</t>
  </si>
  <si>
    <t>INSERT INTO lugar (lu_codigo, lu_nombre, lu_tipo, fk_lugar) VALUES (250110,'ISLAS LOS FRAILES','MUNICIPIO',250100);</t>
  </si>
  <si>
    <t>INSERT INTO lugar (lu_codigo, lu_nombre, lu_tipo, fk_lugar) VALUES (250111,'ISLAS LOS HERMANOS','MUNICIPIO',250100);</t>
  </si>
  <si>
    <t>INSERT INTO lugar (lu_codigo, lu_nombre, lu_tipo, fk_lugar) VALUES (250112,'ISLAS LOS TESTIGOS','MUNICIPIO',250100);</t>
  </si>
  <si>
    <t>MERIDA</t>
  </si>
  <si>
    <t>CAMAGUAN</t>
  </si>
  <si>
    <t>JUAN GERMAN ROSCIO</t>
  </si>
  <si>
    <t>JULIAN MELLADO</t>
  </si>
  <si>
    <t>MORAN</t>
  </si>
  <si>
    <t>RIVAS DAVILA</t>
  </si>
  <si>
    <t>CARDENAS</t>
  </si>
  <si>
    <t>FERNANDEZ FEO</t>
  </si>
  <si>
    <t>GUASIMOS</t>
  </si>
  <si>
    <t>JAUREGUI</t>
  </si>
  <si>
    <t xml:space="preserve"> MOTATAN</t>
  </si>
  <si>
    <t xml:space="preserve"> PAMPAN</t>
  </si>
  <si>
    <t xml:space="preserve"> MACHIQUES DE PERIJA</t>
  </si>
  <si>
    <t xml:space="preserve"> ROSARIO DE PERIJA</t>
  </si>
  <si>
    <t>JOSE TADEO MONAGAS</t>
  </si>
  <si>
    <t>SAN JOSE DE GUARIBE</t>
  </si>
  <si>
    <t>ANDRES MATA</t>
  </si>
  <si>
    <t>MONSEÑOR JOSE VICENTE DE UNDA</t>
  </si>
  <si>
    <t>TUREN</t>
  </si>
  <si>
    <t>JIMENEZ</t>
  </si>
  <si>
    <t>JOSE LAURENCIO SILVA</t>
  </si>
  <si>
    <t>JULIO CESAR SALAS</t>
  </si>
  <si>
    <t xml:space="preserve"> ANDRES BELLO</t>
  </si>
  <si>
    <t xml:space="preserve"> JOSE FELIPE MARQUEZ CAÑIZALES</t>
  </si>
  <si>
    <t>SANTA MARIA DE IPIRE</t>
  </si>
  <si>
    <t>BENITEZ</t>
  </si>
  <si>
    <t>MEJIA</t>
  </si>
  <si>
    <t>MATURIN</t>
  </si>
  <si>
    <t xml:space="preserve"> ANTOLIN DEL CAMPO</t>
  </si>
  <si>
    <t xml:space="preserve"> DIAZ</t>
  </si>
  <si>
    <t xml:space="preserve"> GARCIA</t>
  </si>
  <si>
    <t>SAN GENARO DE BOCONOITO</t>
  </si>
  <si>
    <t>SANTA ROSALIA</t>
  </si>
  <si>
    <t>CAMPO ELIAS</t>
  </si>
  <si>
    <t>GARCIA DE HEVIA</t>
  </si>
  <si>
    <t>JOSE MARIA VARGAS</t>
  </si>
  <si>
    <t>JUNIN</t>
  </si>
  <si>
    <t>PEDRO MARIA UREÑA</t>
  </si>
  <si>
    <t xml:space="preserve"> BOLIVAR</t>
  </si>
  <si>
    <t xml:space="preserve"> JUAN VICENTE CAMPOS ELIAS</t>
  </si>
  <si>
    <t>ARISTIDES BASTIDAS</t>
  </si>
  <si>
    <t>JOSE JOAQUIN VEROES</t>
  </si>
  <si>
    <t xml:space="preserve"> VALMORE RODRIGUEZ</t>
  </si>
  <si>
    <t>SAN JERONIMO DE GUAYABAL</t>
  </si>
  <si>
    <t>CRUZ SALMERON ACOSTA</t>
  </si>
  <si>
    <t xml:space="preserve"> GOMEZ</t>
  </si>
  <si>
    <t>PAPELON</t>
  </si>
  <si>
    <t>SIMON PLANAS</t>
  </si>
  <si>
    <t>FEDERACION</t>
  </si>
  <si>
    <t>TOCOPERO</t>
  </si>
  <si>
    <t>ARZOBISPO CHACON</t>
  </si>
  <si>
    <t>ANTONIO ROMULO COSTA</t>
  </si>
  <si>
    <t>CORDOBA</t>
  </si>
  <si>
    <t xml:space="preserve"> BOCONO</t>
  </si>
  <si>
    <t xml:space="preserve"> COLON</t>
  </si>
  <si>
    <t xml:space="preserve"> SIMON BOLIVAR</t>
  </si>
  <si>
    <t>BERMUDEZ</t>
  </si>
  <si>
    <t xml:space="preserve"> JESUS ENRIQUE LOSSADA</t>
  </si>
  <si>
    <t xml:space="preserve"> JESUS MARIA SEMPRUN</t>
  </si>
  <si>
    <t>GENERAL FRANCISCO ANTONIO VAZQUEZ</t>
  </si>
  <si>
    <t>ALTAGRACIA CUMANA</t>
  </si>
  <si>
    <t>AYACUCHO CUMANA</t>
  </si>
  <si>
    <t>EL GUACHARO</t>
  </si>
  <si>
    <t>ADRIAN​</t>
  </si>
  <si>
    <t>UVENCIO ANTONIO VELASQUEZ</t>
  </si>
  <si>
    <t>JUAREZ</t>
  </si>
  <si>
    <t>CAPATARIDA</t>
  </si>
  <si>
    <t>ZAZARIDA</t>
  </si>
  <si>
    <t>GUZMAN GUILLERMO</t>
  </si>
  <si>
    <t>PRESIDENTE PAEZ </t>
  </si>
  <si>
    <t>CHACANTA</t>
  </si>
  <si>
    <t>FERNANDEZ PEÑA</t>
  </si>
  <si>
    <t>SAN RAFAEL DE ALCAZAR</t>
  </si>
  <si>
    <t>MUCURUBA</t>
  </si>
  <si>
    <t>CHIGUARA</t>
  </si>
  <si>
    <t>ESTANQUES</t>
  </si>
  <si>
    <t>SAN ANTONIO DEL TACHIRA</t>
  </si>
  <si>
    <t>TARIBA</t>
  </si>
  <si>
    <t>SANTA ANA DEL TACHIRA</t>
  </si>
  <si>
    <t>ROMAN CARDENAS</t>
  </si>
  <si>
    <t>HERNANDEZ</t>
  </si>
  <si>
    <t>MONSEÑOR JAUREGUI</t>
  </si>
  <si>
    <t>MOTATAN</t>
  </si>
  <si>
    <t>PAMPAN</t>
  </si>
  <si>
    <t>ANTONIO NICOLAS BRICEÑO</t>
  </si>
  <si>
    <t>JORGE HERNANDEZ</t>
  </si>
  <si>
    <t>IDELFONZO VASQUEZ</t>
  </si>
  <si>
    <t>JUANA DE AVILA</t>
  </si>
  <si>
    <t>MARCIAL HERNANDEZ</t>
  </si>
  <si>
    <t>MONSEÑOR ARTURO ALVAREZ</t>
  </si>
  <si>
    <t>NAIGUATA</t>
  </si>
  <si>
    <t>EL CAFE</t>
  </si>
  <si>
    <t>SAN JOSE DE TIZNADOS</t>
  </si>
  <si>
    <t>SAN JOSE DE UNARE</t>
  </si>
  <si>
    <t>SAN JOSE DE AREOCUAR</t>
  </si>
  <si>
    <t>SANTA INES CUMANA</t>
  </si>
  <si>
    <t>SAN FELIX DE CANTALICIO</t>
  </si>
  <si>
    <t>SAN JOSE DE LA MONTAÑA</t>
  </si>
  <si>
    <t>CHABASQUEN</t>
  </si>
  <si>
    <t>SANTA FE</t>
  </si>
  <si>
    <t>SAN JOSE DE SAGUAZ</t>
  </si>
  <si>
    <t>JOSE GREGORIO BASTIDAS</t>
  </si>
  <si>
    <t>JOSE BERNARDO DORANTE</t>
  </si>
  <si>
    <t>SAN FELIX</t>
  </si>
  <si>
    <t>SAN JOSE DE LA COSTA</t>
  </si>
  <si>
    <t>LA CIENAGA</t>
  </si>
  <si>
    <t>HECTOR AMABLE MORA</t>
  </si>
  <si>
    <t>JOSE NUCETE SARDI</t>
  </si>
  <si>
    <t>PULIDO MENDEZ </t>
  </si>
  <si>
    <t>SAN JOSE DEL SUR</t>
  </si>
  <si>
    <t>CARACCIOLO PARRA PEREZ</t>
  </si>
  <si>
    <t>CHEJENDE</t>
  </si>
  <si>
    <t>SANJOSE</t>
  </si>
  <si>
    <t>JOSE GREGORIO HERNANDEZ</t>
  </si>
  <si>
    <t>JOSE LEONARDO SUAREZ</t>
  </si>
  <si>
    <t>ANDRES LINARES</t>
  </si>
  <si>
    <t>SAN ANDRES</t>
  </si>
  <si>
    <t>BARTOLOME DE LAS CASAS</t>
  </si>
  <si>
    <t>SAN JOSE DE PERIJA</t>
  </si>
  <si>
    <t>CARRACCIOLO PARRA PEREZ</t>
  </si>
  <si>
    <t>JOSE DOMINGO RUS</t>
  </si>
  <si>
    <t>ARCHIPIELAGO LAS AVES</t>
  </si>
  <si>
    <t>ARCHIPIELAGO LOS MONJES</t>
  </si>
  <si>
    <t>ARCHIPIELAGO LOS ROQUES</t>
  </si>
  <si>
    <t>RIO CARIBE</t>
  </si>
  <si>
    <t>SANTA MARIA</t>
  </si>
  <si>
    <t>VALENTIN VALIENTE CUMANA</t>
  </si>
  <si>
    <t>SAN ANTONIO DE MATURIN</t>
  </si>
  <si>
    <t>SAN FRANCISCO DE MATURIN</t>
  </si>
  <si>
    <t>SAN AGUSTIN</t>
  </si>
  <si>
    <t>JUSEPIN</t>
  </si>
  <si>
    <t>ARAGUA DE MATURIN</t>
  </si>
  <si>
    <t>ANTOLIN DEL CAMPO​</t>
  </si>
  <si>
    <t>GARCIA​</t>
  </si>
  <si>
    <t>BOLIVAR​</t>
  </si>
  <si>
    <t>BOCA DE RIO​</t>
  </si>
  <si>
    <t>RIO ACARIGUA</t>
  </si>
  <si>
    <t>ANTOLIN TOVAR ANQUINO</t>
  </si>
  <si>
    <t>BOCONOITO</t>
  </si>
  <si>
    <t>JOSE MARIA BLANCO</t>
  </si>
  <si>
    <t>BURIA</t>
  </si>
  <si>
    <t>EL CUJI</t>
  </si>
  <si>
    <t>JUAN BAUTISTA RODRIGUEZ</t>
  </si>
  <si>
    <t>PARAISO DE SAN JOSE</t>
  </si>
  <si>
    <t>ADICORA</t>
  </si>
  <si>
    <t>EL VINCULO</t>
  </si>
  <si>
    <t>EL PAUJI</t>
  </si>
  <si>
    <t>MAPARARI</t>
  </si>
  <si>
    <t>RIO SECO</t>
  </si>
  <si>
    <t>MESA BOLIVAR (MESA BOLIVAR)</t>
  </si>
  <si>
    <t>CAPURI</t>
  </si>
  <si>
    <t>MUCUCHACHI</t>
  </si>
  <si>
    <t>JAJI</t>
  </si>
  <si>
    <t>TUCANI</t>
  </si>
  <si>
    <t>FLORENCIO RAMIREZ</t>
  </si>
  <si>
    <t>JUAN RODRIGUEZ SUAREZ</t>
  </si>
  <si>
    <t>OSUNA RODRIGUEZ</t>
  </si>
  <si>
    <t>SANTA MARIA DE CAPARO </t>
  </si>
  <si>
    <t>MUCUCHIES</t>
  </si>
  <si>
    <t>SAN PEDRO DEL RIO</t>
  </si>
  <si>
    <t>ISAIAS MEDINA ANGARITA</t>
  </si>
  <si>
    <t>SAN JOSE DE BOLIVAR</t>
  </si>
  <si>
    <t>LA FRIA</t>
  </si>
  <si>
    <t>QUINIMARI</t>
  </si>
  <si>
    <t>SAN JOAQUIN DE NAVAY</t>
  </si>
  <si>
    <t>PEDRO MARIA MORANTES</t>
  </si>
  <si>
    <t>POTOSI</t>
  </si>
  <si>
    <t>VALMORE RODRIGUEZ</t>
  </si>
  <si>
    <t>EL PARAISO</t>
  </si>
  <si>
    <t>MERCEDES DIAZ</t>
  </si>
  <si>
    <t>GERMAN RIOS LINARES</t>
  </si>
  <si>
    <t>ARISTIDES CALVANI</t>
  </si>
  <si>
    <t>URRIBARRI</t>
  </si>
  <si>
    <t>AGUSTIN CODAZZI</t>
  </si>
  <si>
    <t>BARI</t>
  </si>
  <si>
    <t>FARIA</t>
  </si>
  <si>
    <t>ANA MARIA CAMPOS</t>
  </si>
  <si>
    <t>ELIAS SANCHEZ RUBIO</t>
  </si>
  <si>
    <t>DONALDO GARCIA</t>
  </si>
  <si>
    <t>PEDRO LUCAS URRIBARRI</t>
  </si>
  <si>
    <t>JOSE CENOBIO URRIBARRI</t>
  </si>
  <si>
    <t>MAIQUETIA</t>
  </si>
  <si>
    <t>ANTIMANO</t>
  </si>
  <si>
    <t>EL RINCON</t>
  </si>
  <si>
    <t>RENDON</t>
  </si>
  <si>
    <t>CRISTOBAL COLON</t>
  </si>
  <si>
    <t>BOQUERON</t>
  </si>
  <si>
    <t>SAN SIMON</t>
  </si>
  <si>
    <t>APARICION</t>
  </si>
  <si>
    <t>LA ESTACION</t>
  </si>
  <si>
    <t>RAMON PERAZA</t>
  </si>
  <si>
    <t>EL PLAYON</t>
  </si>
  <si>
    <t>CONCEPCION</t>
  </si>
  <si>
    <t>BOROJO</t>
  </si>
  <si>
    <t>URBANA PUNTA CARDON</t>
  </si>
  <si>
    <t>PRESIDENTE ROMULO GALLEGOS</t>
  </si>
  <si>
    <t>GABRIEL PICON GONZALEZ </t>
  </si>
  <si>
    <t>SAN CRISTOBAL DE TORONDOY </t>
  </si>
  <si>
    <t>GONZALO PICON FEBRES</t>
  </si>
  <si>
    <t>MARIANO PICON SALAS </t>
  </si>
  <si>
    <t>GERONIMO MALDONADO</t>
  </si>
  <si>
    <t>MARIA DE LA CONCEPCION PALACIOS BLANCO</t>
  </si>
  <si>
    <t>SAN JUAN DE COLON</t>
  </si>
  <si>
    <t>JUAN VICENTE GOMEZ</t>
  </si>
  <si>
    <t>BRAMON</t>
  </si>
  <si>
    <t>LA PETROLEA</t>
  </si>
  <si>
    <t>CONSTITUCION</t>
  </si>
  <si>
    <t>BOCONO</t>
  </si>
  <si>
    <t>ELEAZAR LOPEZ CONTRERAS</t>
  </si>
  <si>
    <t>ARNOLDO GABALDON</t>
  </si>
  <si>
    <t>LA CONCEPCION</t>
  </si>
  <si>
    <t>LA UNION </t>
  </si>
  <si>
    <t>SANTA MARIA DEL HORCON</t>
  </si>
  <si>
    <t>CRISTOBAL MENDOZA</t>
  </si>
  <si>
    <t>JAJO</t>
  </si>
  <si>
    <t>UDON PEREZ</t>
  </si>
  <si>
    <t>LA CONCEPCION (CAPITAL)</t>
  </si>
  <si>
    <t>MARIANO PARRA LEON</t>
  </si>
  <si>
    <t>JOSE RAMON YEPEZ</t>
  </si>
  <si>
    <t>GUARAUNOS</t>
  </si>
  <si>
    <t>YACAMBU</t>
  </si>
  <si>
    <t>AMENODORO RANGEL LAMUS</t>
  </si>
  <si>
    <t>CABIMBU</t>
  </si>
  <si>
    <t>JESUS MARIA SEMPRUN</t>
  </si>
  <si>
    <t>RAUL CUENCA</t>
  </si>
  <si>
    <t>MARIGUITAR</t>
  </si>
  <si>
    <t>GUIRIA</t>
  </si>
  <si>
    <t>CHEREGUE</t>
  </si>
  <si>
    <t>UPDATE DEL ESTADO</t>
  </si>
  <si>
    <t>UPDATE DEL MUNICIPIO</t>
  </si>
  <si>
    <t>UPDATE DE LA PARROQUIA</t>
  </si>
  <si>
    <t>UPDATE lugar SET lu_nombre = 'MIRANDA' WHERE lu_codigo = 10000;</t>
  </si>
  <si>
    <t>UPDATE lugar SET lu_nombre = 'ARAGUA' WHERE lu_codigo = 20000;</t>
  </si>
  <si>
    <t>UPDATE lugar SET lu_nombre = 'APURE' WHERE lu_codigo = 30000;</t>
  </si>
  <si>
    <t>UPDATE lugar SET lu_nombre = 'ANZOATEGUI' WHERE lu_codigo = 40000;</t>
  </si>
  <si>
    <t>UPDATE lugar SET lu_nombre = 'AMAZONAS' WHERE lu_codigo = 50000;</t>
  </si>
  <si>
    <t>UPDATE lugar SET lu_nombre = 'BARINAS' WHERE lu_codigo = 60000;</t>
  </si>
  <si>
    <t>UPDATE lugar SET lu_nombre = 'BOLIVAR' WHERE lu_codigo = 70000;</t>
  </si>
  <si>
    <t>UPDATE lugar SET lu_nombre = 'CARABOBO' WHERE lu_codigo = 80000;</t>
  </si>
  <si>
    <t>UPDATE lugar SET lu_nombre = 'COJEDES' WHERE lu_codigo = 90000;</t>
  </si>
  <si>
    <t>UPDATE lugar SET lu_nombre = 'DELTA AMACURO' WHERE lu_codigo = 100000;</t>
  </si>
  <si>
    <t>UPDATE lugar SET lu_nombre = 'GUARICO' WHERE lu_codigo = 110000;</t>
  </si>
  <si>
    <t>UPDATE lugar SET lu_nombre = 'SUCRE' WHERE lu_codigo = 120000;</t>
  </si>
  <si>
    <t>UPDATE lugar SET lu_nombre = 'MONAGAS' WHERE lu_codigo = 130000;</t>
  </si>
  <si>
    <t>UPDATE lugar SET lu_nombre = 'NUEVA ESPARTA' WHERE lu_codigo = 140000;</t>
  </si>
  <si>
    <t>UPDATE lugar SET lu_nombre = 'PORTUGUESA' WHERE lu_codigo = 150000;</t>
  </si>
  <si>
    <t>UPDATE lugar SET lu_nombre = 'LARA' WHERE lu_codigo = 160000;</t>
  </si>
  <si>
    <t>UPDATE lugar SET lu_nombre = 'FALCON' WHERE lu_codigo = 170000;</t>
  </si>
  <si>
    <t>UPDATE lugar SET lu_nombre = 'MERIDA' WHERE lu_codigo = 180000;</t>
  </si>
  <si>
    <t>UPDATE lugar SET lu_nombre = 'TACHIRA' WHERE lu_codigo = 190000;</t>
  </si>
  <si>
    <t>UPDATE lugar SET lu_nombre = 'TRUJILLO' WHERE lu_codigo = 200000;</t>
  </si>
  <si>
    <t>UPDATE lugar SET lu_nombre = 'YARACUY' WHERE lu_codigo = 210000;</t>
  </si>
  <si>
    <t>UPDATE lugar SET lu_nombre = 'ZULIA' WHERE lu_codigo = 220000;</t>
  </si>
  <si>
    <t>UPDATE lugar SET lu_nombre = 'LA GUAIRA' WHERE lu_codigo = 230000;</t>
  </si>
  <si>
    <t>UPDATE lugar SET lu_nombre = 'DISTRITO CAPITAL' WHERE lu_codigo = 240000;</t>
  </si>
  <si>
    <t>UPDATE lugar SET lu_nombre = 'INSULAR' WHERE lu_codigo = 250000;</t>
  </si>
  <si>
    <t>UPDATE lugar SET lu_nombre = 'ACEVEDO' WHERE lu_codigo = 10100;</t>
  </si>
  <si>
    <t>UPDATE lugar SET lu_nombre = 'ANDRES BELLO' WHERE lu_codigo = 10200;</t>
  </si>
  <si>
    <t>UPDATE lugar SET lu_nombre = 'BARUTA' WHERE lu_codigo = 10300;</t>
  </si>
  <si>
    <t>UPDATE lugar SET lu_nombre = 'BRION' WHERE lu_codigo = 10400;</t>
  </si>
  <si>
    <t>UPDATE lugar SET lu_nombre = 'BUROZ' WHERE lu_codigo = 10500;</t>
  </si>
  <si>
    <t>UPDATE lugar SET lu_nombre = 'CARRIZAL' WHERE lu_codigo = 10600;</t>
  </si>
  <si>
    <t>UPDATE lugar SET lu_nombre = 'CHACAO' WHERE lu_codigo = 10700;</t>
  </si>
  <si>
    <t>UPDATE lugar SET lu_nombre = 'CRISTOBAL ROJAS' WHERE lu_codigo = 10800;</t>
  </si>
  <si>
    <t>UPDATE lugar SET lu_nombre = 'EL HATILLO' WHERE lu_codigo = 10900;</t>
  </si>
  <si>
    <t>UPDATE lugar SET lu_nombre = 'GUAICAIPURO' WHERE lu_codigo = 11000;</t>
  </si>
  <si>
    <t>UPDATE lugar SET lu_nombre = 'INDEPENDENCIA' WHERE lu_codigo = 11100;</t>
  </si>
  <si>
    <t>UPDATE lugar SET lu_nombre = 'LANDER' WHERE lu_codigo = 11200;</t>
  </si>
  <si>
    <t>UPDATE lugar SET lu_nombre = 'LOS SALIAS' WHERE lu_codigo = 11300;</t>
  </si>
  <si>
    <t>UPDATE lugar SET lu_nombre = 'PAEZ' WHERE lu_codigo = 11400;</t>
  </si>
  <si>
    <t>UPDATE lugar SET lu_nombre = 'PAZ CASTILLO' WHERE lu_codigo = 11500;</t>
  </si>
  <si>
    <t>UPDATE lugar SET lu_nombre = 'PEDRO GUAL' WHERE lu_codigo = 11600;</t>
  </si>
  <si>
    <t>UPDATE lugar SET lu_nombre = 'PLAZA' WHERE lu_codigo = 11700;</t>
  </si>
  <si>
    <t>UPDATE lugar SET lu_nombre = 'SIMON BOLIVAR' WHERE lu_codigo = 11800;</t>
  </si>
  <si>
    <t>UPDATE lugar SET lu_nombre = 'URDANETA' WHERE lu_codigo = 11900;</t>
  </si>
  <si>
    <t>UPDATE lugar SET lu_nombre = 'SUCRE' WHERE lu_codigo = 12000;</t>
  </si>
  <si>
    <t>UPDATE lugar SET lu_nombre = 'ZAMORA' WHERE lu_codigo = 12100;</t>
  </si>
  <si>
    <t>UPDATE lugar SET lu_nombre = 'BOLIVAR' WHERE lu_codigo = 20100;</t>
  </si>
  <si>
    <t>UPDATE lugar SET lu_nombre = 'CAMATAGUA' WHERE lu_codigo = 20200;</t>
  </si>
  <si>
    <t>UPDATE lugar SET lu_nombre = 'FRANCISCO LINARES ALCANTARA' WHERE lu_codigo = 20300;</t>
  </si>
  <si>
    <t>UPDATE lugar SET lu_nombre = 'GIRARDOT' WHERE lu_codigo = 20400;</t>
  </si>
  <si>
    <t>UPDATE lugar SET lu_nombre = 'JOSE ANGEL LAMAS' WHERE lu_codigo = 20500;</t>
  </si>
  <si>
    <t>UPDATE lugar SET lu_nombre = 'JOSE FELIX RIBAS' WHERE lu_codigo = 20600;</t>
  </si>
  <si>
    <t>UPDATE lugar SET lu_nombre = 'JOSE RAFAEL REVENGA' WHERE lu_codigo = 20700;</t>
  </si>
  <si>
    <t>UPDATE lugar SET lu_nombre = 'LIBERTADOR' WHERE lu_codigo = 20800;</t>
  </si>
  <si>
    <t>UPDATE lugar SET lu_nombre = 'MARIO BRICEÑO IRAGORRY' WHERE lu_codigo = 20900;</t>
  </si>
  <si>
    <t>UPDATE lugar SET lu_nombre = 'OCUMARE DE LA COSTA DE ORO' WHERE lu_codigo = 21000;</t>
  </si>
  <si>
    <t>UPDATE lugar SET lu_nombre = 'SAN CASIMIRO' WHERE lu_codigo = 21100;</t>
  </si>
  <si>
    <t>UPDATE lugar SET lu_nombre = 'SAN SEBASTIAN' WHERE lu_codigo = 21200;</t>
  </si>
  <si>
    <t>UPDATE lugar SET lu_nombre = 'SANTIAGO MARIÑO' WHERE lu_codigo = 21300;</t>
  </si>
  <si>
    <t>UPDATE lugar SET lu_nombre = 'SANTOS MICHELENEA' WHERE lu_codigo = 21400;</t>
  </si>
  <si>
    <t>UPDATE lugar SET lu_nombre = 'SUCRE' WHERE lu_codigo = 21500;</t>
  </si>
  <si>
    <t>UPDATE lugar SET lu_nombre = 'TOVAR' WHERE lu_codigo = 21600;</t>
  </si>
  <si>
    <t>UPDATE lugar SET lu_nombre = 'URDANETA' WHERE lu_codigo = 21700;</t>
  </si>
  <si>
    <t>UPDATE lugar SET lu_nombre = 'ZAMORA' WHERE lu_codigo = 21800;</t>
  </si>
  <si>
    <t>UPDATE lugar SET lu_nombre = 'ACHAGUAS' WHERE lu_codigo = 30100;</t>
  </si>
  <si>
    <t>UPDATE lugar SET lu_nombre = 'BIRUACA' WHERE lu_codigo = 30200;</t>
  </si>
  <si>
    <t>UPDATE lugar SET lu_nombre = 'MUÑOZ' WHERE lu_codigo = 30300;</t>
  </si>
  <si>
    <t>UPDATE lugar SET lu_nombre = 'PEDRO CAMEJO' WHERE lu_codigo = 30400;</t>
  </si>
  <si>
    <t>UPDATE lugar SET lu_nombre = 'SAN FERNANDO' WHERE lu_codigo = 30500;</t>
  </si>
  <si>
    <t>UPDATE lugar SET lu_nombre = 'MUNICIPIO PAEZ' WHERE lu_codigo = 30600;</t>
  </si>
  <si>
    <t>UPDATE lugar SET lu_nombre = 'ROMULO GALLEGOS' WHERE lu_codigo = 30700;</t>
  </si>
  <si>
    <t>UPDATE lugar SET lu_nombre = 'ANACO' WHERE lu_codigo = 40100;</t>
  </si>
  <si>
    <t>UPDATE lugar SET lu_nombre = 'ARAGUA' WHERE lu_codigo = 40200;</t>
  </si>
  <si>
    <t>UPDATE lugar SET lu_nombre = 'DIEGO BAUTISTA URBANEJA' WHERE lu_codigo = 40300;</t>
  </si>
  <si>
    <t>UPDATE lugar SET lu_nombre = 'FERNANDO PEÑALVER' WHERE lu_codigo = 40400;</t>
  </si>
  <si>
    <t>UPDATE lugar SET lu_nombre = 'SAN FRANCISO DEL CARMEN CARVAJAL' WHERE lu_codigo = 40500;</t>
  </si>
  <si>
    <t>UPDATE lugar SET lu_nombre = 'FRANCISCO DE MIRANDA' WHERE lu_codigo = 40600;</t>
  </si>
  <si>
    <t>UPDATE lugar SET lu_nombre = 'GUANIPA' WHERE lu_codigo = 40700;</t>
  </si>
  <si>
    <t>UPDATE lugar SET lu_nombre = 'GUANTA' WHERE lu_codigo = 40800;</t>
  </si>
  <si>
    <t>UPDATE lugar SET lu_nombre = 'INDEPENDENCIA' WHERE lu_codigo = 40900;</t>
  </si>
  <si>
    <t>UPDATE lugar SET lu_nombre = 'JOSE GREGORIO MONAGAS' WHERE lu_codigo = 41000;</t>
  </si>
  <si>
    <t>UPDATE lugar SET lu_nombre = 'JUAN ANTONIO SOTILLO' WHERE lu_codigo = 41100;</t>
  </si>
  <si>
    <t>UPDATE lugar SET lu_nombre = 'JUAN MANUEL CAJIGAL' WHERE lu_codigo = 41200;</t>
  </si>
  <si>
    <t>UPDATE lugar SET lu_nombre = 'LIBERTAD' WHERE lu_codigo = 41300;</t>
  </si>
  <si>
    <t>UPDATE lugar SET lu_nombre = 'MANUEL EZEQUIEL ZAMORA' WHERE lu_codigo = 41400;</t>
  </si>
  <si>
    <t>UPDATE lugar SET lu_nombre = 'PEDRO MARIA FREITES' WHERE lu_codigo = 41500;</t>
  </si>
  <si>
    <t>UPDATE lugar SET lu_nombre = 'PIRITU' WHERE lu_codigo = 41600;</t>
  </si>
  <si>
    <t>UPDATE lugar SET lu_nombre = 'SAN JUAN DE CAPISTRANO' WHERE lu_codigo = 41700;</t>
  </si>
  <si>
    <t>UPDATE lugar SET lu_nombre = 'SANTA ANA' WHERE lu_codigo = 41800;</t>
  </si>
  <si>
    <t>UPDATE lugar SET lu_nombre = 'SIMON BOLIVAR' WHERE lu_codigo = 41900;</t>
  </si>
  <si>
    <t>UPDATE lugar SET lu_nombre = 'SIMON RODRIGUEZ' WHERE lu_codigo = 42000;</t>
  </si>
  <si>
    <t>UPDATE lugar SET lu_nombre = 'SIR ARTHUR MC GREGOR' WHERE lu_codigo = 42100;</t>
  </si>
  <si>
    <t>UPDATE lugar SET lu_nombre = 'ALTO ORINOCO' WHERE lu_codigo = 50100;</t>
  </si>
  <si>
    <t>UPDATE lugar SET lu_nombre = 'ATABAPO' WHERE lu_codigo = 50200;</t>
  </si>
  <si>
    <t>UPDATE lugar SET lu_nombre = 'ATURES' WHERE lu_codigo = 50300;</t>
  </si>
  <si>
    <t>UPDATE lugar SET lu_nombre = 'AUTANA' WHERE lu_codigo = 50400;</t>
  </si>
  <si>
    <t>UPDATE lugar SET lu_nombre = 'MANAPIARE' WHERE lu_codigo = 50500;</t>
  </si>
  <si>
    <t>UPDATE lugar SET lu_nombre = 'MAROA' WHERE lu_codigo = 50600;</t>
  </si>
  <si>
    <t>UPDATE lugar SET lu_nombre = 'RIO NEGRO' WHERE lu_codigo = 50700;</t>
  </si>
  <si>
    <t>UPDATE lugar SET lu_nombre = 'ALBERTO ARVELO TORREALBA' WHERE lu_codigo = 60100;</t>
  </si>
  <si>
    <t>UPDATE lugar SET lu_nombre = 'ANDRES ELOY BLANCO' WHERE lu_codigo = 60200;</t>
  </si>
  <si>
    <t>UPDATE lugar SET lu_nombre = 'ANTONIO JOSE DE SUCRE' WHERE lu_codigo = 60300;</t>
  </si>
  <si>
    <t>UPDATE lugar SET lu_nombre = 'ARISMENDI' WHERE lu_codigo = 60400;</t>
  </si>
  <si>
    <t>UPDATE lugar SET lu_nombre = 'BARINAS' WHERE lu_codigo = 60500;</t>
  </si>
  <si>
    <t>UPDATE lugar SET lu_nombre = 'BOLIVAR' WHERE lu_codigo = 60600;</t>
  </si>
  <si>
    <t>UPDATE lugar SET lu_nombre = 'CRUZ PAREDES' WHERE lu_codigo = 60700;</t>
  </si>
  <si>
    <t>UPDATE lugar SET lu_nombre = 'EZEQUIEL ZAMORA' WHERE lu_codigo = 60800;</t>
  </si>
  <si>
    <t>UPDATE lugar SET lu_nombre = 'OBISPOS' WHERE lu_codigo = 60900;</t>
  </si>
  <si>
    <t>UPDATE lugar SET lu_nombre = 'PEDRAZA' WHERE lu_codigo = 61000;</t>
  </si>
  <si>
    <t>UPDATE lugar SET lu_nombre = 'ROJAS' WHERE lu_codigo = 61100;</t>
  </si>
  <si>
    <t>UPDATE lugar SET lu_nombre = 'SOSA' WHERE lu_codigo = 61200;</t>
  </si>
  <si>
    <t>UPDATE lugar SET lu_nombre = 'CARONI' WHERE lu_codigo = 70100;</t>
  </si>
  <si>
    <t>UPDATE lugar SET lu_nombre = 'CEDEÑO' WHERE lu_codigo = 70200;</t>
  </si>
  <si>
    <t>UPDATE lugar SET lu_nombre = 'EL CALLAO' WHERE lu_codigo = 70300;</t>
  </si>
  <si>
    <t>UPDATE lugar SET lu_nombre = 'GRAN SABANA' WHERE lu_codigo = 70400;</t>
  </si>
  <si>
    <t>UPDATE lugar SET lu_nombre = 'HERES' WHERE lu_codigo = 70500;</t>
  </si>
  <si>
    <t>UPDATE lugar SET lu_nombre = 'PADRE PEDRO CHIEN' WHERE lu_codigo = 70600;</t>
  </si>
  <si>
    <t>UPDATE lugar SET lu_nombre = 'PIAR' WHERE lu_codigo = 70700;</t>
  </si>
  <si>
    <t>UPDATE lugar SET lu_nombre = 'ANGOSTURA' WHERE lu_codigo = 70800;</t>
  </si>
  <si>
    <t>UPDATE lugar SET lu_nombre = 'ROSCIO' WHERE lu_codigo = 70900;</t>
  </si>
  <si>
    <t>UPDATE lugar SET lu_nombre = 'SIFONTES' WHERE lu_codigo = 71000;</t>
  </si>
  <si>
    <t>UPDATE lugar SET lu_nombre = 'SUCRE' WHERE lu_codigo = 71100;</t>
  </si>
  <si>
    <t>UPDATE lugar SET lu_nombre = 'BEJUMA' WHERE lu_codigo = 80100;</t>
  </si>
  <si>
    <t>UPDATE lugar SET lu_nombre = 'CARLOS ARVELO' WHERE lu_codigo = 80200;</t>
  </si>
  <si>
    <t>UPDATE lugar SET lu_nombre = 'DIEGO IBARRA' WHERE lu_codigo = 80300;</t>
  </si>
  <si>
    <t>UPDATE lugar SET lu_nombre = 'GUACARA' WHERE lu_codigo = 80400;</t>
  </si>
  <si>
    <t>UPDATE lugar SET lu_nombre = 'JUAN JOSE MORA' WHERE lu_codigo = 80500;</t>
  </si>
  <si>
    <t>UPDATE lugar SET lu_nombre = 'LIBERTADOR' WHERE lu_codigo = 80600;</t>
  </si>
  <si>
    <t>UPDATE lugar SET lu_nombre = 'LOS GUAYOS' WHERE lu_codigo = 80700;</t>
  </si>
  <si>
    <t>UPDATE lugar SET lu_nombre = 'MIRANDA' WHERE lu_codigo = 80800;</t>
  </si>
  <si>
    <t>UPDATE lugar SET lu_nombre = 'MONTALBAN' WHERE lu_codigo = 80900;</t>
  </si>
  <si>
    <t>UPDATE lugar SET lu_nombre = 'NAGUANAGUA' WHERE lu_codigo = 81000;</t>
  </si>
  <si>
    <t>UPDATE lugar SET lu_nombre = 'PUERTO CABELLO' WHERE lu_codigo = 81100;</t>
  </si>
  <si>
    <t>UPDATE lugar SET lu_nombre = 'SAN DIEGO' WHERE lu_codigo = 81200;</t>
  </si>
  <si>
    <t>UPDATE lugar SET lu_nombre = 'SAN JOAQUIN' WHERE lu_codigo = 81300;</t>
  </si>
  <si>
    <t>UPDATE lugar SET lu_nombre = 'VALENCIA' WHERE lu_codigo = 81400;</t>
  </si>
  <si>
    <t>UPDATE lugar SET lu_nombre = 'ANZOATEGUI' WHERE lu_codigo = 90100;</t>
  </si>
  <si>
    <t>UPDATE lugar SET lu_nombre = 'PAO DE SAN JUAN BAUTISTA' WHERE lu_codigo = 90200;</t>
  </si>
  <si>
    <t>UPDATE lugar SET lu_nombre = 'TINAQUILLO' WHERE lu_codigo = 90300;</t>
  </si>
  <si>
    <t>UPDATE lugar SET lu_nombre = 'GIRARDOT' WHERE lu_codigo = 90400;</t>
  </si>
  <si>
    <t>UPDATE lugar SET lu_nombre = 'LIMA BLANCO' WHERE lu_codigo = 90500;</t>
  </si>
  <si>
    <t>UPDATE lugar SET lu_nombre = 'RICAURTE' WHERE lu_codigo = 90600;</t>
  </si>
  <si>
    <t>UPDATE lugar SET lu_nombre = 'ROMULO GALLEGOS' WHERE lu_codigo = 90700;</t>
  </si>
  <si>
    <t>UPDATE lugar SET lu_nombre = 'EZEQUIEL ZAMORA' WHERE lu_codigo = 90800;</t>
  </si>
  <si>
    <t>UPDATE lugar SET lu_nombre = 'TINACO' WHERE lu_codigo = 90900;</t>
  </si>
  <si>
    <t>UPDATE lugar SET lu_nombre = 'ANTONIO DIAZ' WHERE lu_codigo = 100100;</t>
  </si>
  <si>
    <t>UPDATE lugar SET lu_nombre = 'CASACOIMA' WHERE lu_codigo = 100200;</t>
  </si>
  <si>
    <t>UPDATE lugar SET lu_nombre = 'PEDERNALES' WHERE lu_codigo = 100300;</t>
  </si>
  <si>
    <t>UPDATE lugar SET lu_nombre = 'TUCUPITA' WHERE lu_codigo = 100400;</t>
  </si>
  <si>
    <t>UPDATE lugar SET lu_nombre = 'CAMAGUAN' WHERE lu_codigo = 110100;</t>
  </si>
  <si>
    <t>UPDATE lugar SET lu_nombre = 'CHAGUARAMAS' WHERE lu_codigo = 110200;</t>
  </si>
  <si>
    <t>UPDATE lugar SET lu_nombre = 'EL SOCORRO' WHERE lu_codigo = 110300;</t>
  </si>
  <si>
    <t>UPDATE lugar SET lu_nombre = 'FRANCISCO DE MIRANDA' WHERE lu_codigo = 110400;</t>
  </si>
  <si>
    <t>UPDATE lugar SET lu_nombre = 'JOSE FELIX RIBAS' WHERE lu_codigo = 110500;</t>
  </si>
  <si>
    <t>UPDATE lugar SET lu_nombre = 'JOSE TADEO MONAGAS' WHERE lu_codigo = 110600;</t>
  </si>
  <si>
    <t>UPDATE lugar SET lu_nombre = 'JUAN GERMAN ROSCIO' WHERE lu_codigo = 110700;</t>
  </si>
  <si>
    <t>UPDATE lugar SET lu_nombre = 'JULIAN MELLADO' WHERE lu_codigo = 110800;</t>
  </si>
  <si>
    <t>UPDATE lugar SET lu_nombre = 'LAS MERCEDES' WHERE lu_codigo = 110900;</t>
  </si>
  <si>
    <t>UPDATE lugar SET lu_nombre = 'LEONARDO INFANTE' WHERE lu_codigo = 111000;</t>
  </si>
  <si>
    <t>UPDATE lugar SET lu_nombre = 'ORTIZ' WHERE lu_codigo = 111100;</t>
  </si>
  <si>
    <t>UPDATE lugar SET lu_nombre = 'PEDRO ZARAZA' WHERE lu_codigo = 111200;</t>
  </si>
  <si>
    <t>UPDATE lugar SET lu_nombre = 'SAN JERONIMO DE GUAYABAL' WHERE lu_codigo = 111300;</t>
  </si>
  <si>
    <t>UPDATE lugar SET lu_nombre = 'SAN JOSE DE GUARIBE' WHERE lu_codigo = 111400;</t>
  </si>
  <si>
    <t>UPDATE lugar SET lu_nombre = 'SANTA MARIA DE IPIRE' WHERE lu_codigo = 111500;</t>
  </si>
  <si>
    <t>UPDATE lugar SET lu_nombre = 'ANDRES ELOY BLANCO' WHERE lu_codigo = 120100;</t>
  </si>
  <si>
    <t>UPDATE lugar SET lu_nombre = 'ANDRES MATA' WHERE lu_codigo = 120200;</t>
  </si>
  <si>
    <t>UPDATE lugar SET lu_nombre = 'ARISMENDI' WHERE lu_codigo = 120300;</t>
  </si>
  <si>
    <t>UPDATE lugar SET lu_nombre = 'BENITEZ' WHERE lu_codigo = 120400;</t>
  </si>
  <si>
    <t>UPDATE lugar SET lu_nombre = 'BERMUDEZ' WHERE lu_codigo = 120500;</t>
  </si>
  <si>
    <t>UPDATE lugar SET lu_nombre = 'BOLIVAR' WHERE lu_codigo = 120600;</t>
  </si>
  <si>
    <t>UPDATE lugar SET lu_nombre = 'CAJIGAL' WHERE lu_codigo = 120700;</t>
  </si>
  <si>
    <t>UPDATE lugar SET lu_nombre = 'CRUZ SALMERON ACOSTA' WHERE lu_codigo = 120800;</t>
  </si>
  <si>
    <t>UPDATE lugar SET lu_nombre = 'LIBERTADOR' WHERE lu_codigo = 120900;</t>
  </si>
  <si>
    <t>UPDATE lugar SET lu_nombre = 'MARIÑO' WHERE lu_codigo = 121000;</t>
  </si>
  <si>
    <t>UPDATE lugar SET lu_nombre = 'MEJIA' WHERE lu_codigo = 121100;</t>
  </si>
  <si>
    <t>UPDATE lugar SET lu_nombre = 'MONTES' WHERE lu_codigo = 121200;</t>
  </si>
  <si>
    <t>UPDATE lugar SET lu_nombre = 'RIBERO' WHERE lu_codigo = 121300;</t>
  </si>
  <si>
    <t>UPDATE lugar SET lu_nombre = 'SUCRE' WHERE lu_codigo = 121400;</t>
  </si>
  <si>
    <t>UPDATE lugar SET lu_nombre = 'VALDEZ' WHERE lu_codigo = 121500;</t>
  </si>
  <si>
    <t>UPDATE lugar SET lu_nombre = 'ACOSTA' WHERE lu_codigo = 130100;</t>
  </si>
  <si>
    <t>UPDATE lugar SET lu_nombre = 'AGUASAY' WHERE lu_codigo = 130200;</t>
  </si>
  <si>
    <t>UPDATE lugar SET lu_nombre = 'BOLIVAR' WHERE lu_codigo = 130300;</t>
  </si>
  <si>
    <t>UPDATE lugar SET lu_nombre = 'CARIPE' WHERE lu_codigo = 130400;</t>
  </si>
  <si>
    <t>UPDATE lugar SET lu_nombre = 'CEDEÑO' WHERE lu_codigo = 130500;</t>
  </si>
  <si>
    <t>UPDATE lugar SET lu_nombre = 'EZEQUIEL ZAMORA' WHERE lu_codigo = 130600;</t>
  </si>
  <si>
    <t>UPDATE lugar SET lu_nombre = 'LIBERTADOR' WHERE lu_codigo = 130700;</t>
  </si>
  <si>
    <t>UPDATE lugar SET lu_nombre = 'MATURIN' WHERE lu_codigo = 130800;</t>
  </si>
  <si>
    <t>UPDATE lugar SET lu_nombre = 'PIAR' WHERE lu_codigo = 130900;</t>
  </si>
  <si>
    <t>UPDATE lugar SET lu_nombre = 'PUNCERES' WHERE lu_codigo = 131000;</t>
  </si>
  <si>
    <t>UPDATE lugar SET lu_nombre = 'SANTA BARBARA' WHERE lu_codigo = 131100;</t>
  </si>
  <si>
    <t>UPDATE lugar SET lu_nombre = 'SOTILLO' WHERE lu_codigo = 131200;</t>
  </si>
  <si>
    <t>UPDATE lugar SET lu_nombre = 'URACOA' WHERE lu_codigo = 131300;</t>
  </si>
  <si>
    <t>UPDATE lugar SET lu_nombre = ' ANTOLIN DEL CAMPO' WHERE lu_codigo = 140100;</t>
  </si>
  <si>
    <t>UPDATE lugar SET lu_nombre = ' ARISMENDI' WHERE lu_codigo = 140200;</t>
  </si>
  <si>
    <t>UPDATE lugar SET lu_nombre = ' DIAZ' WHERE lu_codigo = 140300;</t>
  </si>
  <si>
    <t>UPDATE lugar SET lu_nombre = ' GARCIA' WHERE lu_codigo = 140400;</t>
  </si>
  <si>
    <t>UPDATE lugar SET lu_nombre = ' GOMEZ' WHERE lu_codigo = 140500;</t>
  </si>
  <si>
    <t>UPDATE lugar SET lu_nombre = ' MANEIRO' WHERE lu_codigo = 140600;</t>
  </si>
  <si>
    <t>UPDATE lugar SET lu_nombre = ' MARCANO' WHERE lu_codigo = 140700;</t>
  </si>
  <si>
    <t>UPDATE lugar SET lu_nombre = ' MARIÑO' WHERE lu_codigo = 140800;</t>
  </si>
  <si>
    <t>UPDATE lugar SET lu_nombre = ' MACANAO' WHERE lu_codigo = 140900;</t>
  </si>
  <si>
    <t>UPDATE lugar SET lu_nombre = ' TUBORES' WHERE lu_codigo = 141000;</t>
  </si>
  <si>
    <t>UPDATE lugar SET lu_nombre = ' VILLALBA' WHERE lu_codigo = 141100;</t>
  </si>
  <si>
    <t>UPDATE lugar SET lu_nombre = 'ARAURE' WHERE lu_codigo = 150100;</t>
  </si>
  <si>
    <t>UPDATE lugar SET lu_nombre = 'AGUA BLANCA' WHERE lu_codigo = 150200;</t>
  </si>
  <si>
    <t>UPDATE lugar SET lu_nombre = 'ESTELLER' WHERE lu_codigo = 150300;</t>
  </si>
  <si>
    <t>UPDATE lugar SET lu_nombre = 'GUANARE' WHERE lu_codigo = 150400;</t>
  </si>
  <si>
    <t>UPDATE lugar SET lu_nombre = 'GUANARITO' WHERE lu_codigo = 150500;</t>
  </si>
  <si>
    <t>UPDATE lugar SET lu_nombre = 'MONSEÑOR JOSE VICENTE DE UNDA' WHERE lu_codigo = 150600;</t>
  </si>
  <si>
    <t>UPDATE lugar SET lu_nombre = 'OSPINO' WHERE lu_codigo = 150700;</t>
  </si>
  <si>
    <t>UPDATE lugar SET lu_nombre = 'PAEZ' WHERE lu_codigo = 150800;</t>
  </si>
  <si>
    <t>UPDATE lugar SET lu_nombre = 'PAPELON' WHERE lu_codigo = 150900;</t>
  </si>
  <si>
    <t>UPDATE lugar SET lu_nombre = 'SAN GENARO DE BOCONOITO' WHERE lu_codigo = 151000;</t>
  </si>
  <si>
    <t>UPDATE lugar SET lu_nombre = 'SAN RAFAEL DE ONOTO' WHERE lu_codigo = 151100;</t>
  </si>
  <si>
    <t>UPDATE lugar SET lu_nombre = 'SANTA ROSALIA' WHERE lu_codigo = 151200;</t>
  </si>
  <si>
    <t>UPDATE lugar SET lu_nombre = 'SUCRE' WHERE lu_codigo = 151300;</t>
  </si>
  <si>
    <t>UPDATE lugar SET lu_nombre = 'TUREN' WHERE lu_codigo = 151400;</t>
  </si>
  <si>
    <t>UPDATE lugar SET lu_nombre = 'ANDRES ELOY BLANCO' WHERE lu_codigo = 160100;</t>
  </si>
  <si>
    <t>UPDATE lugar SET lu_nombre = 'CRESPO' WHERE lu_codigo = 160200;</t>
  </si>
  <si>
    <t>UPDATE lugar SET lu_nombre = 'MORAN' WHERE lu_codigo = 160300;</t>
  </si>
  <si>
    <t>UPDATE lugar SET lu_nombre = 'PALAVECINO' WHERE lu_codigo = 160400;</t>
  </si>
  <si>
    <t>UPDATE lugar SET lu_nombre = 'SIMON PLANAS' WHERE lu_codigo = 160500;</t>
  </si>
  <si>
    <t>UPDATE lugar SET lu_nombre = 'TORRES' WHERE lu_codigo = 160600;</t>
  </si>
  <si>
    <t>UPDATE lugar SET lu_nombre = 'URDANETA' WHERE lu_codigo = 160700;</t>
  </si>
  <si>
    <t>UPDATE lugar SET lu_nombre = 'IRIBARREN' WHERE lu_codigo = 160800;</t>
  </si>
  <si>
    <t>UPDATE lugar SET lu_nombre = 'JIMENEZ' WHERE lu_codigo = 160900;</t>
  </si>
  <si>
    <t>UPDATE lugar SET lu_nombre = 'ACOSTA' WHERE lu_codigo = 170100;</t>
  </si>
  <si>
    <t>UPDATE lugar SET lu_nombre = 'BOLIVAR' WHERE lu_codigo = 170200;</t>
  </si>
  <si>
    <t>UPDATE lugar SET lu_nombre = 'BUCHIVACOA' WHERE lu_codigo = 170300;</t>
  </si>
  <si>
    <t>UPDATE lugar SET lu_nombre = 'CACIQUE MANAURE' WHERE lu_codigo = 170400;</t>
  </si>
  <si>
    <t>UPDATE lugar SET lu_nombre = 'CARIRUBANA' WHERE lu_codigo = 170500;</t>
  </si>
  <si>
    <t>UPDATE lugar SET lu_nombre = 'COLINA' WHERE lu_codigo = 170600;</t>
  </si>
  <si>
    <t>UPDATE lugar SET lu_nombre = 'DABAJURO' WHERE lu_codigo = 170700;</t>
  </si>
  <si>
    <t>UPDATE lugar SET lu_nombre = 'DEMOCRACIA' WHERE lu_codigo = 170800;</t>
  </si>
  <si>
    <t>UPDATE lugar SET lu_nombre = 'FALCON' WHERE lu_codigo = 170900;</t>
  </si>
  <si>
    <t>UPDATE lugar SET lu_nombre = 'FEDERACION' WHERE lu_codigo = 171000;</t>
  </si>
  <si>
    <t>UPDATE lugar SET lu_nombre = 'JACURA' WHERE lu_codigo = 171100;</t>
  </si>
  <si>
    <t>UPDATE lugar SET lu_nombre = 'LOS TAQUES' WHERE lu_codigo = 171200;</t>
  </si>
  <si>
    <t>UPDATE lugar SET lu_nombre = 'MAUROA' WHERE lu_codigo = 171300;</t>
  </si>
  <si>
    <t>UPDATE lugar SET lu_nombre = 'MIRANDA' WHERE lu_codigo = 171400;</t>
  </si>
  <si>
    <t>UPDATE lugar SET lu_nombre = 'MONSEÑOR ITURRIZA' WHERE lu_codigo = 171500;</t>
  </si>
  <si>
    <t>UPDATE lugar SET lu_nombre = 'PALMASOLA' WHERE lu_codigo = 171600;</t>
  </si>
  <si>
    <t>UPDATE lugar SET lu_nombre = 'PETIT' WHERE lu_codigo = 171700;</t>
  </si>
  <si>
    <t>UPDATE lugar SET lu_nombre = 'PIRITU' WHERE lu_codigo = 171800;</t>
  </si>
  <si>
    <t>UPDATE lugar SET lu_nombre = 'SAN FRANCISCO' WHERE lu_codigo = 171900;</t>
  </si>
  <si>
    <t>UPDATE lugar SET lu_nombre = 'JOSE LAURENCIO SILVA' WHERE lu_codigo = 172000;</t>
  </si>
  <si>
    <t>UPDATE lugar SET lu_nombre = 'SUCRE' WHERE lu_codigo = 172100;</t>
  </si>
  <si>
    <t>UPDATE lugar SET lu_nombre = 'TOCOPERO' WHERE lu_codigo = 172200;</t>
  </si>
  <si>
    <t>UPDATE lugar SET lu_nombre = 'UNION' WHERE lu_codigo = 172300;</t>
  </si>
  <si>
    <t>UPDATE lugar SET lu_nombre = 'URUMACO' WHERE lu_codigo = 172400;</t>
  </si>
  <si>
    <t>UPDATE lugar SET lu_nombre = 'ZAMORA' WHERE lu_codigo = 172500;</t>
  </si>
  <si>
    <t>UPDATE lugar SET lu_nombre = 'ALBERTO ADRIANI' WHERE lu_codigo = 180100;</t>
  </si>
  <si>
    <t>UPDATE lugar SET lu_nombre = 'ANTONIO PINTO SALINAS' WHERE lu_codigo = 180200;</t>
  </si>
  <si>
    <t>UPDATE lugar SET lu_nombre = 'ANDRES BELLO' WHERE lu_codigo = 180300;</t>
  </si>
  <si>
    <t>UPDATE lugar SET lu_nombre = 'ARICAGUA' WHERE lu_codigo = 180400;</t>
  </si>
  <si>
    <t>UPDATE lugar SET lu_nombre = 'ARZOBISPO CHACON' WHERE lu_codigo = 180500;</t>
  </si>
  <si>
    <t>UPDATE lugar SET lu_nombre = 'CAMPO ELIAS' WHERE lu_codigo = 180600;</t>
  </si>
  <si>
    <t>UPDATE lugar SET lu_nombre = 'CARACCIOLO PARRA OLMEDO' WHERE lu_codigo = 180700;</t>
  </si>
  <si>
    <t>UPDATE lugar SET lu_nombre = 'CARDENAL QUINTERO' WHERE lu_codigo = 180800;</t>
  </si>
  <si>
    <t>UPDATE lugar SET lu_nombre = 'GUARAQUE' WHERE lu_codigo = 180900;</t>
  </si>
  <si>
    <t>UPDATE lugar SET lu_nombre = 'JULIO CESAR SALAS' WHERE lu_codigo = 181000;</t>
  </si>
  <si>
    <t>UPDATE lugar SET lu_nombre = 'JUSTO BRICEÑO' WHERE lu_codigo = 181100;</t>
  </si>
  <si>
    <t>UPDATE lugar SET lu_nombre = 'LIBERTADOR' WHERE lu_codigo = 181200;</t>
  </si>
  <si>
    <t>UPDATE lugar SET lu_nombre = 'MIRANDA' WHERE lu_codigo = 181300;</t>
  </si>
  <si>
    <t>UPDATE lugar SET lu_nombre = 'OBISPO RAMOS DE LORA' WHERE lu_codigo = 181400;</t>
  </si>
  <si>
    <t>UPDATE lugar SET lu_nombre = 'PADRE NOGUERA' WHERE lu_codigo = 181500;</t>
  </si>
  <si>
    <t>UPDATE lugar SET lu_nombre = 'PUEBLO LLANO' WHERE lu_codigo = 181600;</t>
  </si>
  <si>
    <t>UPDATE lugar SET lu_nombre = 'RANGEL' WHERE lu_codigo = 181700;</t>
  </si>
  <si>
    <t>UPDATE lugar SET lu_nombre = 'RIVAS DAVILA' WHERE lu_codigo = 181800;</t>
  </si>
  <si>
    <t>UPDATE lugar SET lu_nombre = 'SANTOS MARQUINA' WHERE lu_codigo = 181900;</t>
  </si>
  <si>
    <t>UPDATE lugar SET lu_nombre = 'SUCRE' WHERE lu_codigo = 182000;</t>
  </si>
  <si>
    <t>UPDATE lugar SET lu_nombre = 'TOVAR' WHERE lu_codigo = 182100;</t>
  </si>
  <si>
    <t>UPDATE lugar SET lu_nombre = 'TULIO FEBRES CORDERO' WHERE lu_codigo = 182200;</t>
  </si>
  <si>
    <t>UPDATE lugar SET lu_nombre = 'ZEA' WHERE lu_codigo = 182300;</t>
  </si>
  <si>
    <t>UPDATE lugar SET lu_nombre = 'ANDRES BELLO' WHERE lu_codigo = 190100;</t>
  </si>
  <si>
    <t>UPDATE lugar SET lu_nombre = 'ANTONIO ROMULO COSTA' WHERE lu_codigo = 190200;</t>
  </si>
  <si>
    <t>UPDATE lugar SET lu_nombre = 'AYACUCHO' WHERE lu_codigo = 190300;</t>
  </si>
  <si>
    <t>UPDATE lugar SET lu_nombre = 'BOLIVAR' WHERE lu_codigo = 190400;</t>
  </si>
  <si>
    <t>UPDATE lugar SET lu_nombre = 'CARDENAS' WHERE lu_codigo = 190500;</t>
  </si>
  <si>
    <t>UPDATE lugar SET lu_nombre = 'CORDOBA' WHERE lu_codigo = 190600;</t>
  </si>
  <si>
    <t>UPDATE lugar SET lu_nombre = 'FERNANDEZ FEO' WHERE lu_codigo = 190700;</t>
  </si>
  <si>
    <t>UPDATE lugar SET lu_nombre = 'FRANCISCO DE MIRANDA' WHERE lu_codigo = 190800;</t>
  </si>
  <si>
    <t>UPDATE lugar SET lu_nombre = 'GARCIA DE HEVIA' WHERE lu_codigo = 190900;</t>
  </si>
  <si>
    <t>UPDATE lugar SET lu_nombre = 'GUASIMOS' WHERE lu_codigo = 191000;</t>
  </si>
  <si>
    <t>UPDATE lugar SET lu_nombre = 'INDEPENDENCIA' WHERE lu_codigo = 191100;</t>
  </si>
  <si>
    <t>UPDATE lugar SET lu_nombre = 'JAUREGUI' WHERE lu_codigo = 191200;</t>
  </si>
  <si>
    <t>UPDATE lugar SET lu_nombre = 'JOSE MARIA VARGAS' WHERE lu_codigo = 191300;</t>
  </si>
  <si>
    <t>UPDATE lugar SET lu_nombre = 'JUNIN' WHERE lu_codigo = 191400;</t>
  </si>
  <si>
    <t>UPDATE lugar SET lu_nombre = 'LIBERTAD' WHERE lu_codigo = 191500;</t>
  </si>
  <si>
    <t>UPDATE lugar SET lu_nombre = 'LIBERTADOR' WHERE lu_codigo = 191600;</t>
  </si>
  <si>
    <t>UPDATE lugar SET lu_nombre = 'LOBATERA' WHERE lu_codigo = 191700;</t>
  </si>
  <si>
    <t>UPDATE lugar SET lu_nombre = 'MICHELENA' WHERE lu_codigo = 191800;</t>
  </si>
  <si>
    <t>UPDATE lugar SET lu_nombre = 'PANAMERICANO' WHERE lu_codigo = 191900;</t>
  </si>
  <si>
    <t>UPDATE lugar SET lu_nombre = 'PEDRO MARIA UREÑA' WHERE lu_codigo = 192000;</t>
  </si>
  <si>
    <t>UPDATE lugar SET lu_nombre = 'RAFAEL URDANETA' WHERE lu_codigo = 192100;</t>
  </si>
  <si>
    <t>UPDATE lugar SET lu_nombre = 'SAMUEL DARIO MALDONADO' WHERE lu_codigo = 192200;</t>
  </si>
  <si>
    <t>UPDATE lugar SET lu_nombre = 'SAN CRISTOBAL' WHERE lu_codigo = 192300;</t>
  </si>
  <si>
    <t>UPDATE lugar SET lu_nombre = 'SAN JUDAS TADEO' WHERE lu_codigo = 192400;</t>
  </si>
  <si>
    <t>UPDATE lugar SET lu_nombre = 'SEBORUCO' WHERE lu_codigo = 192500;</t>
  </si>
  <si>
    <t>UPDATE lugar SET lu_nombre = 'SIMON RODRIGUEZ' WHERE lu_codigo = 192600;</t>
  </si>
  <si>
    <t>UPDATE lugar SET lu_nombre = 'SUCRE' WHERE lu_codigo = 192700;</t>
  </si>
  <si>
    <t>UPDATE lugar SET lu_nombre = 'TORBES' WHERE lu_codigo = 192800;</t>
  </si>
  <si>
    <t>UPDATE lugar SET lu_nombre = 'URIBANTE' WHERE lu_codigo = 192900;</t>
  </si>
  <si>
    <t>UPDATE lugar SET lu_nombre = ' ANDRES BELLO' WHERE lu_codigo = 200100;</t>
  </si>
  <si>
    <t>UPDATE lugar SET lu_nombre = ' BOCONO' WHERE lu_codigo = 200200;</t>
  </si>
  <si>
    <t>UPDATE lugar SET lu_nombre = ' BOLIVAR' WHERE lu_codigo = 200300;</t>
  </si>
  <si>
    <t>UPDATE lugar SET lu_nombre = ' CANDELARIA' WHERE lu_codigo = 200400;</t>
  </si>
  <si>
    <t>UPDATE lugar SET lu_nombre = ' CARACHE' WHERE lu_codigo = 200500;</t>
  </si>
  <si>
    <t>UPDATE lugar SET lu_nombre = ' ESCUQUE' WHERE lu_codigo = 200600;</t>
  </si>
  <si>
    <t>UPDATE lugar SET lu_nombre = ' JOSE FELIPE MARQUEZ CAÑIZALES' WHERE lu_codigo = 200700;</t>
  </si>
  <si>
    <t>UPDATE lugar SET lu_nombre = ' JUAN VICENTE CAMPOS ELIAS' WHERE lu_codigo = 200800;</t>
  </si>
  <si>
    <t>UPDATE lugar SET lu_nombre = ' LA CEIBA' WHERE lu_codigo = 200900;</t>
  </si>
  <si>
    <t>UPDATE lugar SET lu_nombre = ' MIRANDA' WHERE lu_codigo = 201000;</t>
  </si>
  <si>
    <t>UPDATE lugar SET lu_nombre = ' MONTE CARMELO' WHERE lu_codigo = 201100;</t>
  </si>
  <si>
    <t>UPDATE lugar SET lu_nombre = ' MOTATAN' WHERE lu_codigo = 201200;</t>
  </si>
  <si>
    <t>UPDATE lugar SET lu_nombre = ' PAMPAN' WHERE lu_codigo = 201300;</t>
  </si>
  <si>
    <t>UPDATE lugar SET lu_nombre = ' PAMPANITO' WHERE lu_codigo = 201400;</t>
  </si>
  <si>
    <t>UPDATE lugar SET lu_nombre = ' RAFAEL RANGEL' WHERE lu_codigo = 201500;</t>
  </si>
  <si>
    <t>UPDATE lugar SET lu_nombre = ' SAN RAFAEL DE CARVAJAL' WHERE lu_codigo = 201600;</t>
  </si>
  <si>
    <t>UPDATE lugar SET lu_nombre = ' SUCRE' WHERE lu_codigo = 201700;</t>
  </si>
  <si>
    <t>UPDATE lugar SET lu_nombre = ' TRUJILLO' WHERE lu_codigo = 201800;</t>
  </si>
  <si>
    <t>UPDATE lugar SET lu_nombre = ' URDANETA' WHERE lu_codigo = 201900;</t>
  </si>
  <si>
    <t>UPDATE lugar SET lu_nombre = ' VALERA' WHERE lu_codigo = 202000;</t>
  </si>
  <si>
    <t>UPDATE lugar SET lu_nombre = 'ARISTIDES BASTIDAS' WHERE lu_codigo = 210100;</t>
  </si>
  <si>
    <t>UPDATE lugar SET lu_nombre = 'BOLIVAR' WHERE lu_codigo = 210200;</t>
  </si>
  <si>
    <t>UPDATE lugar SET lu_nombre = 'BRUZUAL' WHERE lu_codigo = 210300;</t>
  </si>
  <si>
    <t>UPDATE lugar SET lu_nombre = 'COCOROTE' WHERE lu_codigo = 210400;</t>
  </si>
  <si>
    <t>UPDATE lugar SET lu_nombre = 'INDEPENDENCIA' WHERE lu_codigo = 210500;</t>
  </si>
  <si>
    <t>UPDATE lugar SET lu_nombre = 'JOSE ANTONIO PAEZ' WHERE lu_codigo = 210600;</t>
  </si>
  <si>
    <t>UPDATE lugar SET lu_nombre = 'LA TRINIDAD' WHERE lu_codigo = 210700;</t>
  </si>
  <si>
    <t>UPDATE lugar SET lu_nombre = 'MANUEL MONGE' WHERE lu_codigo = 210800;</t>
  </si>
  <si>
    <t>UPDATE lugar SET lu_nombre = 'NIRGUA' WHERE lu_codigo = 210900;</t>
  </si>
  <si>
    <t>UPDATE lugar SET lu_nombre = 'PEÑA' WHERE lu_codigo = 211000;</t>
  </si>
  <si>
    <t>UPDATE lugar SET lu_nombre = 'SAN FELIPE' WHERE lu_codigo = 211100;</t>
  </si>
  <si>
    <t>UPDATE lugar SET lu_nombre = 'SUCRE' WHERE lu_codigo = 211200;</t>
  </si>
  <si>
    <t>UPDATE lugar SET lu_nombre = 'URACHICHE' WHERE lu_codigo = 211300;</t>
  </si>
  <si>
    <t>UPDATE lugar SET lu_nombre = 'JOSE JOAQUIN VEROES' WHERE lu_codigo = 211400;</t>
  </si>
  <si>
    <t>UPDATE lugar SET lu_nombre = ' ALMIRANTE PADILLA' WHERE lu_codigo = 220100;</t>
  </si>
  <si>
    <t>UPDATE lugar SET lu_nombre = ' BARALT' WHERE lu_codigo = 220200;</t>
  </si>
  <si>
    <t>UPDATE lugar SET lu_nombre = ' CABIMAS' WHERE lu_codigo = 220300;</t>
  </si>
  <si>
    <t>UPDATE lugar SET lu_nombre = ' CATATUMBO' WHERE lu_codigo = 220400;</t>
  </si>
  <si>
    <t>UPDATE lugar SET lu_nombre = ' COLON' WHERE lu_codigo = 220500;</t>
  </si>
  <si>
    <t>UPDATE lugar SET lu_nombre = ' FRANCISCO JAVIER PULGAR' WHERE lu_codigo = 220600;</t>
  </si>
  <si>
    <t>UPDATE lugar SET lu_nombre = ' JESUS ENRIQUE LOSSADA' WHERE lu_codigo = 220700;</t>
  </si>
  <si>
    <t>UPDATE lugar SET lu_nombre = ' JESUS MARIA SEMPRUN' WHERE lu_codigo = 220800;</t>
  </si>
  <si>
    <t>UPDATE lugar SET lu_nombre = ' LA CAÑADA DE URDANETA' WHERE lu_codigo = 220900;</t>
  </si>
  <si>
    <t>UPDATE lugar SET lu_nombre = ' LAGUNILLAS' WHERE lu_codigo = 221000;</t>
  </si>
  <si>
    <t>UPDATE lugar SET lu_nombre = ' MACHIQUES DE PERIJA' WHERE lu_codigo = 221100;</t>
  </si>
  <si>
    <t>UPDATE lugar SET lu_nombre = ' MARA' WHERE lu_codigo = 221200;</t>
  </si>
  <si>
    <t>UPDATE lugar SET lu_nombre = ' MARACAIBO' WHERE lu_codigo = 221300;</t>
  </si>
  <si>
    <t>UPDATE lugar SET lu_nombre = ' MIRANDA' WHERE lu_codigo = 221400;</t>
  </si>
  <si>
    <t>UPDATE lugar SET lu_nombre = ' GUAJIRA' WHERE lu_codigo = 221500;</t>
  </si>
  <si>
    <t>UPDATE lugar SET lu_nombre = ' ROSARIO DE PERIJA' WHERE lu_codigo = 221600;</t>
  </si>
  <si>
    <t>UPDATE lugar SET lu_nombre = ' SAN FRANCISCO' WHERE lu_codigo = 221700;</t>
  </si>
  <si>
    <t>UPDATE lugar SET lu_nombre = ' SANTA RITA' WHERE lu_codigo = 221800;</t>
  </si>
  <si>
    <t>UPDATE lugar SET lu_nombre = ' SIMON BOLIVAR' WHERE lu_codigo = 221900;</t>
  </si>
  <si>
    <t>UPDATE lugar SET lu_nombre = ' SUCRE' WHERE lu_codigo = 222000;</t>
  </si>
  <si>
    <t>UPDATE lugar SET lu_nombre = ' VALMORE RODRIGUEZ' WHERE lu_codigo = 222100;</t>
  </si>
  <si>
    <t>UPDATE lugar SET lu_nombre = ' VARGAS' WHERE lu_codigo = 230100;</t>
  </si>
  <si>
    <t>UPDATE lugar SET lu_nombre = ' LIBERTADOR DE CARACAS' WHERE lu_codigo = 240100;</t>
  </si>
  <si>
    <t>UPDATE lugar SET lu_nombre = 'DEPENDENCIAS FEDERALES' WHERE lu_codigo = 250100;</t>
  </si>
  <si>
    <t>UPDATE lugar SET lu_nombre = 'ARAGUITA' WHERE lu_codigo = 10101;</t>
  </si>
  <si>
    <t>UPDATE lugar SET lu_nombre = 'AREVALO GONZALEZ' WHERE lu_codigo = 10102;</t>
  </si>
  <si>
    <t>UPDATE lugar SET lu_nombre = 'CAPAYA' WHERE lu_codigo = 10103;</t>
  </si>
  <si>
    <t>UPDATE lugar SET lu_nombre = 'CAUCAGUA' WHERE lu_codigo = 10104;</t>
  </si>
  <si>
    <t>UPDATE lugar SET lu_nombre = 'PANAQUIRE' WHERE lu_codigo = 10105;</t>
  </si>
  <si>
    <t>UPDATE lugar SET lu_nombre = 'RIVAS' WHERE lu_codigo = 10106;</t>
  </si>
  <si>
    <t>UPDATE lugar SET lu_nombre = 'EL CAFE' WHERE lu_codigo = 10107;</t>
  </si>
  <si>
    <t>UPDATE lugar SET lu_nombre = 'MARIZAPA' WHERE lu_codigo = 10108;</t>
  </si>
  <si>
    <t>UPDATE lugar SET lu_nombre = 'LOS CLAVELES' WHERE lu_codigo = 10109;</t>
  </si>
  <si>
    <t>UPDATE lugar SET lu_nombre = 'CUMBO' WHERE lu_codigo = 10201;</t>
  </si>
  <si>
    <t>UPDATE lugar SET lu_nombre = 'SAN JOSE DE BARLOVENTO' WHERE lu_codigo = 10202;</t>
  </si>
  <si>
    <t>UPDATE lugar SET lu_nombre = 'EL CAFETAL' WHERE lu_codigo = 10301;</t>
  </si>
  <si>
    <t>UPDATE lugar SET lu_nombre = 'LAS MINAS' WHERE lu_codigo = 10302;</t>
  </si>
  <si>
    <t>UPDATE lugar SET lu_nombre = 'NUESTRA SEÑORA DEL ROSARIO' WHERE lu_codigo = 10303;</t>
  </si>
  <si>
    <t>UPDATE lugar SET lu_nombre = 'HIGUEROTE' WHERE lu_codigo = 10401;</t>
  </si>
  <si>
    <t>UPDATE lugar SET lu_nombre = 'CURIEPE' WHERE lu_codigo = 10402;</t>
  </si>
  <si>
    <t>UPDATE lugar SET lu_nombre = 'TACARIGUA DE BRION' WHERE lu_codigo = 10403;</t>
  </si>
  <si>
    <t>UPDATE lugar SET lu_nombre = 'MAMPORAL' WHERE lu_codigo = 10501;</t>
  </si>
  <si>
    <t>UPDATE lugar SET lu_nombre = 'CARRIZAL' WHERE lu_codigo = 10601;</t>
  </si>
  <si>
    <t>UPDATE lugar SET lu_nombre = 'CHACAO' WHERE lu_codigo = 10701;</t>
  </si>
  <si>
    <t>UPDATE lugar SET lu_nombre = 'CHARALLAVE' WHERE lu_codigo = 10801;</t>
  </si>
  <si>
    <t>UPDATE lugar SET lu_nombre = 'LAS BRISAS' WHERE lu_codigo = 10802;</t>
  </si>
  <si>
    <t>UPDATE lugar SET lu_nombre = 'SANTA ROSA DE PALERMO' WHERE lu_codigo = 10901;</t>
  </si>
  <si>
    <t>UPDATE lugar SET lu_nombre = 'ALTAGACIA DE LA MONTAÑA' WHERE lu_codigo = 11001;</t>
  </si>
  <si>
    <t>UPDATE lugar SET lu_nombre = 'CECILIO ACOSTA' WHERE lu_codigo = 11002;</t>
  </si>
  <si>
    <t>UPDATE lugar SET lu_nombre = 'LOS TEQUES' WHERE lu_codigo = 11003;</t>
  </si>
  <si>
    <t>UPDATE lugar SET lu_nombre = 'EL JARILLO' WHERE lu_codigo = 11004;</t>
  </si>
  <si>
    <t>UPDATE lugar SET lu_nombre = 'SAN PEDRO' WHERE lu_codigo = 11005;</t>
  </si>
  <si>
    <t>UPDATE lugar SET lu_nombre = 'TACATA' WHERE lu_codigo = 11006;</t>
  </si>
  <si>
    <t>UPDATE lugar SET lu_nombre = 'PARACOTOS' WHERE lu_codigo = 11007;</t>
  </si>
  <si>
    <t>UPDATE lugar SET lu_nombre = 'CARTANAL' WHERE lu_codigo = 11101;</t>
  </si>
  <si>
    <t>UPDATE lugar SET lu_nombre = 'SANTA TERESA DEL TUY' WHERE lu_codigo = 11102;</t>
  </si>
  <si>
    <t>UPDATE lugar SET lu_nombre = 'LA DEMOCRACIA' WHERE lu_codigo = 11201;</t>
  </si>
  <si>
    <t>UPDATE lugar SET lu_nombre = 'OCUMARE DEL TUY' WHERE lu_codigo = 11202;</t>
  </si>
  <si>
    <t>UPDATE lugar SET lu_nombre = 'SANTA BARBARA ' WHERE lu_codigo = 11203;</t>
  </si>
  <si>
    <t>UPDATE lugar SET lu_nombre = 'SAN ANTONIO DE LOS ALTOS' WHERE lu_codigo = 11301;</t>
  </si>
  <si>
    <t>UPDATE lugar SET lu_nombre = 'RIO CHICO' WHERE lu_codigo = 11401;</t>
  </si>
  <si>
    <t>UPDATE lugar SET lu_nombre = 'EL GUAPO' WHERE lu_codigo = 11402;</t>
  </si>
  <si>
    <t>UPDATE lugar SET lu_nombre = 'TACARIGUA DE LA LAGINA' WHERE lu_codigo = 11403;</t>
  </si>
  <si>
    <t>UPDATE lugar SET lu_nombre = 'PAPARO' WHERE lu_codigo = 11404;</t>
  </si>
  <si>
    <t>UPDATE lugar SET lu_nombre = 'SAN FERNANDO DEL GUAPO' WHERE lu_codigo = 11405;</t>
  </si>
  <si>
    <t>UPDATE lugar SET lu_nombre = 'SANTA LUCIA DEL TUY' WHERE lu_codigo = 11501;</t>
  </si>
  <si>
    <t>UPDATE lugar SET lu_nombre = 'CUPIRA' WHERE lu_codigo = 11601;</t>
  </si>
  <si>
    <t>UPDATE lugar SET lu_nombre = 'MACHURUCUTO' WHERE lu_codigo = 11602;</t>
  </si>
  <si>
    <t>UPDATE lugar SET lu_nombre = 'GAURENAS' WHERE lu_codigo = 11701;</t>
  </si>
  <si>
    <t>UPDATE lugar SET lu_nombre = 'SAN ANTONIO DE YARE' WHERE lu_codigo = 11801;</t>
  </si>
  <si>
    <t>UPDATE lugar SET lu_nombre = 'SAN FRANCISCO DE YARE' WHERE lu_codigo = 11802;</t>
  </si>
  <si>
    <t>UPDATE lugar SET lu_nombre = 'CUA' WHERE lu_codigo = 11901;</t>
  </si>
  <si>
    <t>UPDATE lugar SET lu_nombre = 'NUEVA CUA' WHERE lu_codigo = 11902;</t>
  </si>
  <si>
    <t>UPDATE lugar SET lu_nombre = 'LEONCIO MARTINEZ' WHERE lu_codigo = 12001;</t>
  </si>
  <si>
    <t>UPDATE lugar SET lu_nombre = 'CAUCAGUITA' WHERE lu_codigo = 12002;</t>
  </si>
  <si>
    <t>UPDATE lugar SET lu_nombre = 'FILAS DE MARICHE' WHERE lu_codigo = 12003;</t>
  </si>
  <si>
    <t>UPDATE lugar SET lu_nombre = 'LA DOLORITA' WHERE lu_codigo = 12004;</t>
  </si>
  <si>
    <t>UPDATE lugar SET lu_nombre = 'PETARE' WHERE lu_codigo = 12005;</t>
  </si>
  <si>
    <t>UPDATE lugar SET lu_nombre = 'GUATIRE' WHERE lu_codigo = 12101;</t>
  </si>
  <si>
    <t>UPDATE lugar SET lu_nombre = 'ARAIRA' WHERE lu_codigo = 12102;</t>
  </si>
  <si>
    <t>UPDATE lugar SET lu_nombre = 'BOLIVAR' WHERE lu_codigo = 20101;</t>
  </si>
  <si>
    <t>UPDATE lugar SET lu_nombre = 'CAMATAGUA' WHERE lu_codigo = 20201;</t>
  </si>
  <si>
    <t>UPDATE lugar SET lu_nombre = 'CARMEN DE CURA' WHERE lu_codigo = 20202;</t>
  </si>
  <si>
    <t>UPDATE lugar SET lu_nombre = 'SANTA RITA' WHERE lu_codigo = 20301;</t>
  </si>
  <si>
    <t>UPDATE lugar SET lu_nombre = 'FRANCISCO DE MIRANDA' WHERE lu_codigo = 20302;</t>
  </si>
  <si>
    <t>UPDATE lugar SET lu_nombre = 'MONSEÑOR FELICIANO GONZALEZ' WHERE lu_codigo = 20303;</t>
  </si>
  <si>
    <t>UPDATE lugar SET lu_nombre = 'PEDRO JOSE OVALLES' WHERE lu_codigo = 20401;</t>
  </si>
  <si>
    <t>UPDATE lugar SET lu_nombre = 'JOAQUIN CRESPO' WHERE lu_codigo = 20402;</t>
  </si>
  <si>
    <t>UPDATE lugar SET lu_nombre = 'JOSE CDASANOVA GODOY' WHERE lu_codigo = 20403;</t>
  </si>
  <si>
    <t>UPDATE lugar SET lu_nombre = 'MADRE MARIA DE SAN JOSE' WHERE lu_codigo = 20404;</t>
  </si>
  <si>
    <t>UPDATE lugar SET lu_nombre = 'ANDRES ELOY BLANCO' WHERE lu_codigo = 20405;</t>
  </si>
  <si>
    <t>UPDATE lugar SET lu_nombre = 'LOS TACARIGUA' WHERE lu_codigo = 20406;</t>
  </si>
  <si>
    <t>UPDATE lugar SET lu_nombre = 'LAS DELICIAS' WHERE lu_codigo = 20407;</t>
  </si>
  <si>
    <t>UPDATE lugar SET lu_nombre = 'CHORONI' WHERE lu_codigo = 20408;</t>
  </si>
  <si>
    <t>UPDATE lugar SET lu_nombre = 'SANTA CRUZ' WHERE lu_codigo = 20501;</t>
  </si>
  <si>
    <t>UPDATE lugar SET lu_nombre = 'JOSE FELIX RIBAS' WHERE lu_codigo = 20601;</t>
  </si>
  <si>
    <t>UPDATE lugar SET lu_nombre = 'CASTOR NIEVE RIOS' WHERE lu_codigo = 20602;</t>
  </si>
  <si>
    <t>UPDATE lugar SET lu_nombre = 'LAS GUACAMAYAS' WHERE lu_codigo = 20603;</t>
  </si>
  <si>
    <t>UPDATE lugar SET lu_nombre = 'PAO DE ZARATE' WHERE lu_codigo = 20604;</t>
  </si>
  <si>
    <t>UPDATE lugar SET lu_nombre = 'ZUATA' WHERE lu_codigo = 20605;</t>
  </si>
  <si>
    <t>UPDATE lugar SET lu_nombre = 'JOSE RAFAEL REVENGA' WHERE lu_codigo = 20701;</t>
  </si>
  <si>
    <t>UPDATE lugar SET lu_nombre = 'EL CONSEJO' WHERE lu_codigo = 20702;</t>
  </si>
  <si>
    <t>UPDATE lugar SET lu_nombre = 'PALO NEGRO' WHERE lu_codigo = 20801;</t>
  </si>
  <si>
    <t>UPDATE lugar SET lu_nombre = 'SAN MARTIN DE PORRES' WHERE lu_codigo = 20802;</t>
  </si>
  <si>
    <t>UPDATE lugar SET lu_nombre = 'EL LIMON' WHERE lu_codigo = 20901;</t>
  </si>
  <si>
    <t>UPDATE lugar SET lu_nombre = 'CAÑA DE AZUCAR' WHERE lu_codigo = 20902;</t>
  </si>
  <si>
    <t>UPDATE lugar SET lu_nombre = 'OCUMARE DE LA COSTA' WHERE lu_codigo = 21001;</t>
  </si>
  <si>
    <t>UPDATE lugar SET lu_nombre = 'SAN CASIMIRO' WHERE lu_codigo = 21101;</t>
  </si>
  <si>
    <t>UPDATE lugar SET lu_nombre = 'GUIRIPA' WHERE lu_codigo = 21102;</t>
  </si>
  <si>
    <t>UPDATE lugar SET lu_nombre = 'OLLAS DE CARAMACATE' WHERE lu_codigo = 21103;</t>
  </si>
  <si>
    <t>UPDATE lugar SET lu_nombre = 'VALLE MORIN' WHERE lu_codigo = 21104;</t>
  </si>
  <si>
    <t>UPDATE lugar SET lu_nombre = 'SAN SEBASTIAN' WHERE lu_codigo = 21201;</t>
  </si>
  <si>
    <t>UPDATE lugar SET lu_nombre = 'TURMERO' WHERE lu_codigo = 21301;</t>
  </si>
  <si>
    <t>UPDATE lugar SET lu_nombre = 'AREVALO APONTE' WHERE lu_codigo = 21302;</t>
  </si>
  <si>
    <t>UPDATE lugar SET lu_nombre = 'CHUAO' WHERE lu_codigo = 21303;</t>
  </si>
  <si>
    <t>UPDATE lugar SET lu_nombre = 'SAMAN DE GUERE' WHERE lu_codigo = 21304;</t>
  </si>
  <si>
    <t>UPDATE lugar SET lu_nombre = 'ALFREDO PACHECO MIRANDA' WHERE lu_codigo = 21305;</t>
  </si>
  <si>
    <t>UPDATE lugar SET lu_nombre = 'SANTOS MICHELENEA' WHERE lu_codigo = 21401;</t>
  </si>
  <si>
    <t>UPDATE lugar SET lu_nombre = 'TIARA' WHERE lu_codigo = 21402;</t>
  </si>
  <si>
    <t>UPDATE lugar SET lu_nombre = 'CAGUA' WHERE lu_codigo = 21501;</t>
  </si>
  <si>
    <t>UPDATE lugar SET lu_nombre = 'BELLA VISTA' WHERE lu_codigo = 21502;</t>
  </si>
  <si>
    <t>UPDATE lugar SET lu_nombre = 'TOVAR' WHERE lu_codigo = 21601;</t>
  </si>
  <si>
    <t>UPDATE lugar SET lu_nombre = 'URDANETA' WHERE lu_codigo = 21701;</t>
  </si>
  <si>
    <t>UPDATE lugar SET lu_nombre = 'LA PEÑITAS' WHERE lu_codigo = 21702;</t>
  </si>
  <si>
    <t>UPDATE lugar SET lu_nombre = 'SAN FRANCISCO DE CARA' WHERE lu_codigo = 21703;</t>
  </si>
  <si>
    <t>UPDATE lugar SET lu_nombre = 'TAGUAY' WHERE lu_codigo = 21704;</t>
  </si>
  <si>
    <t>UPDATE lugar SET lu_nombre = 'VILLA DE CURA' WHERE lu_codigo = 21801;</t>
  </si>
  <si>
    <t>UPDATE lugar SET lu_nombre = 'MAGDALENO' WHERE lu_codigo = 21802;</t>
  </si>
  <si>
    <t>UPDATE lugar SET lu_nombre = 'SAN FRANCISCO DE ASIS' WHERE lu_codigo = 21803;</t>
  </si>
  <si>
    <t>UPDATE lugar SET lu_nombre = 'VALLES DE TUCUTUNEMO' WHERE lu_codigo = 21804;</t>
  </si>
  <si>
    <t>UPDATE lugar SET lu_nombre = 'AUGUSTO MIJARES' WHERE lu_codigo = 21805;</t>
  </si>
  <si>
    <t>UPDATE lugar SET lu_nombre = 'ACHAGUAS' WHERE lu_codigo = 30101;</t>
  </si>
  <si>
    <t>UPDATE lugar SET lu_nombre = 'APURITO' WHERE lu_codigo = 30102;</t>
  </si>
  <si>
    <t>UPDATE lugar SET lu_nombre = 'EL YAGUAL' WHERE lu_codigo = 30103;</t>
  </si>
  <si>
    <t>UPDATE lugar SET lu_nombre = 'GUACHARA' WHERE lu_codigo = 30104;</t>
  </si>
  <si>
    <t>UPDATE lugar SET lu_nombre = 'MUCURITAS' WHERE lu_codigo = 30105;</t>
  </si>
  <si>
    <t>UPDATE lugar SET lu_nombre = 'QUESERAS DE LMEDIO' WHERE lu_codigo = 30106;</t>
  </si>
  <si>
    <t>UPDATE lugar SET lu_nombre = 'BIRUACA' WHERE lu_codigo = 30201;</t>
  </si>
  <si>
    <t>UPDATE lugar SET lu_nombre = 'BRUZUAL' WHERE lu_codigo = 30301;</t>
  </si>
  <si>
    <t>UPDATE lugar SET lu_nombre = 'MANTECAL' WHERE lu_codigo = 30302;</t>
  </si>
  <si>
    <t>UPDATE lugar SET lu_nombre = 'QUINTERO' WHERE lu_codigo = 30303;</t>
  </si>
  <si>
    <t>UPDATE lugar SET lu_nombre = 'RINCON HONDO' WHERE lu_codigo = 30304;</t>
  </si>
  <si>
    <t>UPDATE lugar SET lu_nombre = 'SAN VICENTE' WHERE lu_codigo = 30305;</t>
  </si>
  <si>
    <t>UPDATE lugar SET lu_nombre = 'SAN JUAN DE PAYARA' WHERE lu_codigo = 30401;</t>
  </si>
  <si>
    <t>UPDATE lugar SET lu_nombre = 'CODAZZI' WHERE lu_codigo = 30402;</t>
  </si>
  <si>
    <t>UPDATE lugar SET lu_nombre = 'CUNAVICHE' WHERE lu_codigo = 30403;</t>
  </si>
  <si>
    <t>UPDATE lugar SET lu_nombre = 'SAN FERNANDO' WHERE lu_codigo = 30501;</t>
  </si>
  <si>
    <t>UPDATE lugar SET lu_nombre = 'EL RECREO' WHERE lu_codigo = 30502;</t>
  </si>
  <si>
    <t>UPDATE lugar SET lu_nombre = 'PEÑALVER' WHERE lu_codigo = 30503;</t>
  </si>
  <si>
    <t>UPDATE lugar SET lu_nombre = 'SAN FRAFAEL DE ATAMAICA' WHERE lu_codigo = 30504;</t>
  </si>
  <si>
    <t>UPDATE lugar SET lu_nombre = 'GUASDALITO' WHERE lu_codigo = 30601;</t>
  </si>
  <si>
    <t>UPDATE lugar SET lu_nombre = 'ARAMENDI' WHERE lu_codigo = 30602;</t>
  </si>
  <si>
    <t>UPDATE lugar SET lu_nombre = 'EL AMPARO' WHERE lu_codigo = 30603;</t>
  </si>
  <si>
    <t>UPDATE lugar SET lu_nombre = 'SAN CAMILO' WHERE lu_codigo = 30604;</t>
  </si>
  <si>
    <t>UPDATE lugar SET lu_nombre = 'URDANETE' WHERE lu_codigo = 30605;</t>
  </si>
  <si>
    <t>UPDATE lugar SET lu_nombre = 'ELORZA' WHERE lu_codigo = 30701;</t>
  </si>
  <si>
    <t>UPDATE lugar SET lu_nombre = 'LA TRINIDAD' WHERE lu_codigo = 30702;</t>
  </si>
  <si>
    <t>UPDATE lugar SET lu_nombre = 'ANACO' WHERE lu_codigo = 40101;</t>
  </si>
  <si>
    <t>UPDATE lugar SET lu_nombre = 'SAN JOAQUIN' WHERE lu_codigo = 40102;</t>
  </si>
  <si>
    <t>UPDATE lugar SET lu_nombre = 'BUENA VISTA' WHERE lu_codigo = 40103;</t>
  </si>
  <si>
    <t>UPDATE lugar SET lu_nombre = 'CACHIPO' WHERE lu_codigo = 40201;</t>
  </si>
  <si>
    <t>UPDATE lugar SET lu_nombre = 'ARAGUA DE BARCELONA' WHERE lu_codigo = 40202;</t>
  </si>
  <si>
    <t>UPDATE lugar SET lu_nombre = 'LECHERIA' WHERE lu_codigo = 40301;</t>
  </si>
  <si>
    <t>UPDATE lugar SET lu_nombre = 'EL MORRO' WHERE lu_codigo = 40302;</t>
  </si>
  <si>
    <t>UPDATE lugar SET lu_nombre = 'PUERTO PIRITU' WHERE lu_codigo = 40401;</t>
  </si>
  <si>
    <t>UPDATE lugar SET lu_nombre = 'SAN MIGUEL' WHERE lu_codigo = 40402;</t>
  </si>
  <si>
    <t>UPDATE lugar SET lu_nombre = 'SUCRE' WHERE lu_codigo = 40403;</t>
  </si>
  <si>
    <t>UPDATE lugar SET lu_nombre = 'VALLE DE GUANAPE' WHERE lu_codigo = 40501;</t>
  </si>
  <si>
    <t>UPDATE lugar SET lu_nombre = 'SANTA BARBARA' WHERE lu_codigo = 40502;</t>
  </si>
  <si>
    <t>UPDATE lugar SET lu_nombre = 'ATAPIRIRE' WHERE lu_codigo = 40601;</t>
  </si>
  <si>
    <t>UPDATE lugar SET lu_nombre = 'BOCA DEL PAO' WHERE lu_codigo = 40602;</t>
  </si>
  <si>
    <t>UPDATE lugar SET lu_nombre = 'EL PAO' WHERE lu_codigo = 40603;</t>
  </si>
  <si>
    <t>UPDATE lugar SET lu_nombre = 'PARIAGUAN' WHERE lu_codigo = 40604;</t>
  </si>
  <si>
    <t>UPDATE lugar SET lu_nombre = 'SAN JOSE DE GUANIPA' WHERE lu_codigo = 40701;</t>
  </si>
  <si>
    <t>UPDATE lugar SET lu_nombre = 'GUANTA' WHERE lu_codigo = 40801;</t>
  </si>
  <si>
    <t>UPDATE lugar SET lu_nombre = 'CHORRERON' WHERE lu_codigo = 40802;</t>
  </si>
  <si>
    <t>UPDATE lugar SET lu_nombre = 'MAMO' WHERE lu_codigo = 40901;</t>
  </si>
  <si>
    <t>UPDATE lugar SET lu_nombre = 'SOLEDAD' WHERE lu_codigo = 40902;</t>
  </si>
  <si>
    <t>UPDATE lugar SET lu_nombre = 'MAPIRE' WHERE lu_codigo = 41001;</t>
  </si>
  <si>
    <t>UPDATE lugar SET lu_nombre = 'PIAR' WHERE lu_codigo = 41002;</t>
  </si>
  <si>
    <t>UPDATE lugar SET lu_nombre = 'SANTA CLARA' WHERE lu_codigo = 41003;</t>
  </si>
  <si>
    <t>UPDATE lugar SET lu_nombre = 'SAN DIEGO DE CABRUTICA' WHERE lu_codigo = 41004;</t>
  </si>
  <si>
    <t>UPDATE lugar SET lu_nombre = 'UVERITO' WHERE lu_codigo = 41005;</t>
  </si>
  <si>
    <t>UPDATE lugar SET lu_nombre = 'ZUATA' WHERE lu_codigo = 41006;</t>
  </si>
  <si>
    <t>UPDATE lugar SET lu_nombre = 'PUERTO LA CRUZ' WHERE lu_codigo = 41101;</t>
  </si>
  <si>
    <t>UPDATE lugar SET lu_nombre = 'POZUELOS' WHERE lu_codigo = 41102;</t>
  </si>
  <si>
    <t>UPDATE lugar SET lu_nombre = 'ONOTO' WHERE lu_codigo = 41201;</t>
  </si>
  <si>
    <t>UPDATE lugar SET lu_nombre = 'SAN PABLO' WHERE lu_codigo = 41202;</t>
  </si>
  <si>
    <t>UPDATE lugar SET lu_nombre = 'SAN MATEO' WHERE lu_codigo = 41301;</t>
  </si>
  <si>
    <t>UPDATE lugar SET lu_nombre = 'EL CARITO' WHERE lu_codigo = 41302;</t>
  </si>
  <si>
    <t>UPDATE lugar SET lu_nombre = 'SANTA INES' WHERE lu_codigo = 41303;</t>
  </si>
  <si>
    <t>UPDATE lugar SET lu_nombre = 'LA ROMEREÑA' WHERE lu_codigo = 41304;</t>
  </si>
  <si>
    <t>UPDATE lugar SET lu_nombre = 'CLARINES' WHERE lu_codigo = 41401;</t>
  </si>
  <si>
    <t>UPDATE lugar SET lu_nombre = 'GUANAPE' WHERE lu_codigo = 41402;</t>
  </si>
  <si>
    <t>UPDATE lugar SET lu_nombre = 'SABANA DE UCHIRE' WHERE lu_codigo = 41403;</t>
  </si>
  <si>
    <t>UPDATE lugar SET lu_nombre = 'CANTAURA' WHERE lu_codigo = 41501;</t>
  </si>
  <si>
    <t>UPDATE lugar SET lu_nombre = 'LIBERTADOR' WHERE lu_codigo = 41502;</t>
  </si>
  <si>
    <t>UPDATE lugar SET lu_nombre = 'SANTA ROSA' WHERE lu_codigo = 41503;</t>
  </si>
  <si>
    <t>UPDATE lugar SET lu_nombre = 'URICA' WHERE lu_codigo = 41504;</t>
  </si>
  <si>
    <t>UPDATE lugar SET lu_nombre = 'PIRITU' WHERE lu_codigo = 41601;</t>
  </si>
  <si>
    <t>UPDATE lugar SET lu_nombre = 'SAN FRANCISCO' WHERE lu_codigo = 41602;</t>
  </si>
  <si>
    <t>UPDATE lugar SET lu_nombre = 'BOCA DE UCHIRE' WHERE lu_codigo = 41701;</t>
  </si>
  <si>
    <t>UPDATE lugar SET lu_nombre = 'BOCA DE CHAVEZ' WHERE lu_codigo = 41702;</t>
  </si>
  <si>
    <t>UPDATE lugar SET lu_nombre = 'PUEBLO NUEVO' WHERE lu_codigo = 41801;</t>
  </si>
  <si>
    <t>UPDATE lugar SET lu_nombre = 'SANTA ANA' WHERE lu_codigo = 41802;</t>
  </si>
  <si>
    <t>UPDATE lugar SET lu_nombre = 'BERGANTIN' WHERE lu_codigo = 41901;</t>
  </si>
  <si>
    <t>UPDATE lugar SET lu_nombre = 'CAIGUA' WHERE lu_codigo = 41902;</t>
  </si>
  <si>
    <t>UPDATE lugar SET lu_nombre = 'EL CARMEN' WHERE lu_codigo = 41903;</t>
  </si>
  <si>
    <t>UPDATE lugar SET lu_nombre = 'EL PILAR' WHERE lu_codigo = 41904;</t>
  </si>
  <si>
    <t>UPDATE lugar SET lu_nombre = 'NARICUAL' WHERE lu_codigo = 41905;</t>
  </si>
  <si>
    <t>UPDATE lugar SET lu_nombre = 'SAN CRISTOBAL' WHERE lu_codigo = 41906;</t>
  </si>
  <si>
    <t>UPDATE lugar SET lu_nombre = 'EDMUNDO BARRIOS' WHERE lu_codigo = 42001;</t>
  </si>
  <si>
    <t>UPDATE lugar SET lu_nombre = 'MIGEUL OTERO SILVA' WHERE lu_codigo = 42002;</t>
  </si>
  <si>
    <t>UPDATE lugar SET lu_nombre = 'EL CHAPARRO' WHERE lu_codigo = 42101;</t>
  </si>
  <si>
    <t>UPDATE lugar SET lu_nombre = 'TOMAS ALFARO CALATRAVA' WHERE lu_codigo = 42102;</t>
  </si>
  <si>
    <t>UPDATE lugar SET lu_nombre = 'LA ESMERALDA' WHERE lu_codigo = 50101;</t>
  </si>
  <si>
    <t>UPDATE lugar SET lu_nombre = 'HUACHAMACARE, ACANAÑA' WHERE lu_codigo = 50102;</t>
  </si>
  <si>
    <t>UPDATE lugar SET lu_nombre = 'MARAWAKA, TOKY SHAMANAÑA' WHERE lu_codigo = 50103;</t>
  </si>
  <si>
    <t>UPDATE lugar SET lu_nombre = 'MAVAKA' WHERE lu_codigo = 50104;</t>
  </si>
  <si>
    <t>UPDATE lugar SET lu_nombre = 'SIERRA PARIMA, PARIMABE' WHERE lu_codigo = 50105;</t>
  </si>
  <si>
    <t>UPDATE lugar SET lu_nombre = 'ATABAPO, SAN FERNANDO DE ATABAPO' WHERE lu_codigo = 50201;</t>
  </si>
  <si>
    <t>UPDATE lugar SET lu_nombre = 'UCATA, LAJA LISA' WHERE lu_codigo = 50202;</t>
  </si>
  <si>
    <t>UPDATE lugar SET lu_nombre = 'YAPACANA, MACURUCO' WHERE lu_codigo = 50203;</t>
  </si>
  <si>
    <t>UPDATE lugar SET lu_nombre = 'CANAME, GUARINUMA' WHERE lu_codigo = 50204;</t>
  </si>
  <si>
    <t>UPDATE lugar SET lu_nombre = 'FERNANDO GRION TOVAR, PUERTO AYACUCHO' WHERE lu_codigo = 50301;</t>
  </si>
  <si>
    <t>UPDATE lugar SET lu_nombre = 'LUIS ALBERTO GOMEZ' WHERE lu_codigo = 50302;</t>
  </si>
  <si>
    <t>UPDATE lugar SET lu_nombre = 'PAHUEÑA' WHERE lu_codigo = 50303;</t>
  </si>
  <si>
    <t>UPDATE lugar SET lu_nombre = 'PLATANILLAL' WHERE lu_codigo = 50304;</t>
  </si>
  <si>
    <t>UPDATE lugar SET lu_nombre = 'SAMRIAPO' WHERE lu_codigo = 50401;</t>
  </si>
  <si>
    <t>UPDATE lugar SET lu_nombre = 'SIPAPO' WHERE lu_codigo = 50402;</t>
  </si>
  <si>
    <t>UPDATE lugar SET lu_nombre = 'MUNDUAPO' WHERE lu_codigo = 50403;</t>
  </si>
  <si>
    <t>UPDATE lugar SET lu_nombre = 'GUAYAPO' WHERE lu_codigo = 50404;</t>
  </si>
  <si>
    <t>UPDATE lugar SET lu_nombre = 'ISLA RATON' WHERE lu_codigo = 50405;</t>
  </si>
  <si>
    <t>UPDATE lugar SET lu_nombre = 'ALTO VENTUARI' WHERE lu_codigo = 50501;</t>
  </si>
  <si>
    <t>UPDATE lugar SET lu_nombre = 'MEDIO VENTUARI' WHERE lu_codigo = 50502;</t>
  </si>
  <si>
    <t>UPDATE lugar SET lu_nombre = 'BAJO VENTUARI' WHERE lu_codigo = 50503;</t>
  </si>
  <si>
    <t>UPDATE lugar SET lu_nombre = 'MANAPIARE' WHERE lu_codigo = 50504;</t>
  </si>
  <si>
    <t>UPDATE lugar SET lu_nombre = 'MAROA' WHERE lu_codigo = 50601;</t>
  </si>
  <si>
    <t>UPDATE lugar SET lu_nombre = 'VICTORINO' WHERE lu_codigo = 50602;</t>
  </si>
  <si>
    <t>UPDATE lugar SET lu_nombre = 'COMUNIDAD' WHERE lu_codigo = 50603;</t>
  </si>
  <si>
    <t>UPDATE lugar SET lu_nombre = 'CASIQUIARE, CURIMACARE' WHERE lu_codigo = 50701;</t>
  </si>
  <si>
    <t>UPDATE lugar SET lu_nombre = 'COCUY' WHERE lu_codigo = 50702;</t>
  </si>
  <si>
    <t>UPDATE lugar SET lu_nombre = 'SAN CARLOS DE RIO NEGRO' WHERE lu_codigo = 50703;</t>
  </si>
  <si>
    <t>UPDATE lugar SET lu_nombre = 'SOLANO' WHERE lu_codigo = 50704;</t>
  </si>
  <si>
    <t>UPDATE lugar SET lu_nombre = 'SABANETA' WHERE lu_codigo = 60101;</t>
  </si>
  <si>
    <t>UPDATE lugar SET lu_nombre = 'JUAN ANTONIO RODRIGUEZ DOMINGUEZ' WHERE lu_codigo = 60102;</t>
  </si>
  <si>
    <t>UPDATE lugar SET lu_nombre = 'EL CANTON' WHERE lu_codigo = 60201;</t>
  </si>
  <si>
    <t>UPDATE lugar SET lu_nombre = 'SANTA CRUZ DE GUACAS' WHERE lu_codigo = 60202;</t>
  </si>
  <si>
    <t>UPDATE lugar SET lu_nombre = 'PUERTO VIVAS' WHERE lu_codigo = 60203;</t>
  </si>
  <si>
    <t>UPDATE lugar SET lu_nombre = 'TICOPORO' WHERE lu_codigo = 60301;</t>
  </si>
  <si>
    <t>UPDATE lugar SET lu_nombre = 'NICOLAS PULIDO' WHERE lu_codigo = 60302;</t>
  </si>
  <si>
    <t>UPDATE lugar SET lu_nombre = 'ANDRES BELLO' WHERE lu_codigo = 60303;</t>
  </si>
  <si>
    <t>UPDATE lugar SET lu_nombre = 'ARISMENDI' WHERE lu_codigo = 60401;</t>
  </si>
  <si>
    <t>UPDATE lugar SET lu_nombre = 'GUADARRAMA' WHERE lu_codigo = 60402;</t>
  </si>
  <si>
    <t>UPDATE lugar SET lu_nombre = 'LA UNION' WHERE lu_codigo = 60403;</t>
  </si>
  <si>
    <t>UPDATE lugar SET lu_nombre = 'SAN ANTONIO' WHERE lu_codigo = 60404;</t>
  </si>
  <si>
    <t>UPDATE lugar SET lu_nombre = 'BARINAS' WHERE lu_codigo = 60501;</t>
  </si>
  <si>
    <t>UPDATE lugar SET lu_nombre = 'ALFREDO ARVELO' WHERE lu_codigo = 60502;</t>
  </si>
  <si>
    <t>UPDATE lugar SET lu_nombre = 'SN SILVESTRE' WHERE lu_codigo = 60503;</t>
  </si>
  <si>
    <t>UPDATE lugar SET lu_nombre = 'SANTA INES' WHERE lu_codigo = 60504;</t>
  </si>
  <si>
    <t>UPDATE lugar SET lu_nombre = 'SANTA LUCIA' WHERE lu_codigo = 60505;</t>
  </si>
  <si>
    <t>UPDATE lugar SET lu_nombre = 'TORUNOS' WHERE lu_codigo = 60506;</t>
  </si>
  <si>
    <t>UPDATE lugar SET lu_nombre = 'EL CARMEN' WHERE lu_codigo = 60507;</t>
  </si>
  <si>
    <t>UPDATE lugar SET lu_nombre = 'ROMULO BETANCOURT' WHERE lu_codigo = 60508;</t>
  </si>
  <si>
    <t>UPDATE lugar SET lu_nombre = 'CORAZON DE JESUS' WHERE lu_codigo = 60509;</t>
  </si>
  <si>
    <t>UPDATE lugar SET lu_nombre = 'RAMON IGNACIO MENDEZ' WHERE lu_codigo = 60510;</t>
  </si>
  <si>
    <t>UPDATE lugar SET lu_nombre = 'ALTO BARINAS' WHERE lu_codigo = 60511;</t>
  </si>
  <si>
    <t>UPDATE lugar SET lu_nombre = 'MANUEL PALACIO FAJARDO' WHERE lu_codigo = 60512;</t>
  </si>
  <si>
    <t>UPDATE lugar SET lu_nombre = 'JUAN ANTONIO RODRIGUEZ DOMINGUEZ' WHERE lu_codigo = 60513;</t>
  </si>
  <si>
    <t>UPDATE lugar SET lu_nombre = 'DOMINGA ORTIZ DE PAEZ' WHERE lu_codigo = 60514;</t>
  </si>
  <si>
    <t>UPDATE lugar SET lu_nombre = 'BARINITAS' WHERE lu_codigo = 60601;</t>
  </si>
  <si>
    <t>UPDATE lugar SET lu_nombre = 'ALTAMIRA DE CACERES' WHERE lu_codigo = 60602;</t>
  </si>
  <si>
    <t>UPDATE lugar SET lu_nombre = 'CALDERAS' WHERE lu_codigo = 60603;</t>
  </si>
  <si>
    <t>UPDATE lugar SET lu_nombre = 'BARRANCAS' WHERE lu_codigo = 60701;</t>
  </si>
  <si>
    <t>UPDATE lugar SET lu_nombre = 'EL SOCORRO' WHERE lu_codigo = 60702;</t>
  </si>
  <si>
    <t>UPDATE lugar SET lu_nombre = 'MAZPARRITO' WHERE lu_codigo = 60703;</t>
  </si>
  <si>
    <t>UPDATE lugar SET lu_nombre = 'SANTA BARBARA' WHERE lu_codigo = 60801;</t>
  </si>
  <si>
    <t>UPDATE lugar SET lu_nombre = 'PEDRO BREICEÑO MENDEZ' WHERE lu_codigo = 60802;</t>
  </si>
  <si>
    <t>UPDATE lugar SET lu_nombre = 'RAMON IGNACIO MENDEZ' WHERE lu_codigo = 60803;</t>
  </si>
  <si>
    <t>UPDATE lugar SET lu_nombre = 'JOSE IGNACIO DEL PUMAR' WHERE lu_codigo = 60804;</t>
  </si>
  <si>
    <t>UPDATE lugar SET lu_nombre = 'OBISPOS' WHERE lu_codigo = 60901;</t>
  </si>
  <si>
    <t>UPDATE lugar SET lu_nombre = 'LOS GUASIMITOS' WHERE lu_codigo = 60902;</t>
  </si>
  <si>
    <t>UPDATE lugar SET lu_nombre = 'EL REAL' WHERE lu_codigo = 60903;</t>
  </si>
  <si>
    <t>UPDATE lugar SET lu_nombre = 'LA LUZ' WHERE lu_codigo = 60904;</t>
  </si>
  <si>
    <t>UPDATE lugar SET lu_nombre = 'CIUDAD BOLIVIA' WHERE lu_codigo = 61001;</t>
  </si>
  <si>
    <t>UPDATE lugar SET lu_nombre = 'JOSE IGNACIO BRICEÑO' WHERE lu_codigo = 61002;</t>
  </si>
  <si>
    <t>UPDATE lugar SET lu_nombre = 'JOSE FELIX RIBAS' WHERE lu_codigo = 61003;</t>
  </si>
  <si>
    <t>UPDATE lugar SET lu_nombre = 'PAEZ' WHERE lu_codigo = 61004;</t>
  </si>
  <si>
    <t>UPDATE lugar SET lu_nombre = 'LIBERTAD' WHERE lu_codigo = 61101;</t>
  </si>
  <si>
    <t>UPDATE lugar SET lu_nombre = 'DOLORES' WHERE lu_codigo = 61102;</t>
  </si>
  <si>
    <t>UPDATE lugar SET lu_nombre = 'SANTA ROSA' WHERE lu_codigo = 61103;</t>
  </si>
  <si>
    <t>UPDATE lugar SET lu_nombre = 'PALACIO FAJARDO' WHERE lu_codigo = 61104;</t>
  </si>
  <si>
    <t>UPDATE lugar SET lu_nombre = 'SIMON RODRIGUEZ' WHERE lu_codigo = 61105;</t>
  </si>
  <si>
    <t>UPDATE lugar SET lu_nombre = 'CIUDAD DE NUTRIAS' WHERE lu_codigo = 61201;</t>
  </si>
  <si>
    <t>UPDATE lugar SET lu_nombre = 'EL REGALO' WHERE lu_codigo = 61202;</t>
  </si>
  <si>
    <t>UPDATE lugar SET lu_nombre = 'PUERTO NUTRIAS' WHERE lu_codigo = 61203;</t>
  </si>
  <si>
    <t>UPDATE lugar SET lu_nombre = 'SANTA CATALINA' WHERE lu_codigo = 61204;</t>
  </si>
  <si>
    <t>UPDATE lugar SET lu_nombre = 'SIMON BOLIVAR' WHERE lu_codigo = 61205;</t>
  </si>
  <si>
    <t>UPDATE lugar SET lu_nombre = 'CACHAMAY' WHERE lu_codigo = 70101;</t>
  </si>
  <si>
    <t>UPDATE lugar SET lu_nombre = 'CHIRICA' WHERE lu_codigo = 70102;</t>
  </si>
  <si>
    <t>UPDATE lugar SET lu_nombre = 'DALLA COSTA' WHERE lu_codigo = 70103;</t>
  </si>
  <si>
    <t>UPDATE lugar SET lu_nombre = '11 DE ABRIL' WHERE lu_codigo = 70104;</t>
  </si>
  <si>
    <t>UPDATE lugar SET lu_nombre = 'SIMON BOLIVAR' WHERE lu_codigo = 70105;</t>
  </si>
  <si>
    <t>UPDATE lugar SET lu_nombre = 'UNARE' WHERE lu_codigo = 70106;</t>
  </si>
  <si>
    <t>UPDATE lugar SET lu_nombre = 'UNIVERSIDAD' WHERE lu_codigo = 70107;</t>
  </si>
  <si>
    <t>UPDATE lugar SET lu_nombre = 'VISTA AL SOL' WHERE lu_codigo = 70108;</t>
  </si>
  <si>
    <t>UPDATE lugar SET lu_nombre = 'POZO VERDE' WHERE lu_codigo = 70109;</t>
  </si>
  <si>
    <t>UPDATE lugar SET lu_nombre = 'YOCOIMA' WHERE lu_codigo = 70110;</t>
  </si>
  <si>
    <t>UPDATE lugar SET lu_nombre = '5 DE JULIO' WHERE lu_codigo = 70111;</t>
  </si>
  <si>
    <t>UPDATE lugar SET lu_nombre = 'PUERTO ORDAZ' WHERE lu_codigo = 70112;</t>
  </si>
  <si>
    <t>UPDATE lugar SET lu_nombre = 'CEDEÑO' WHERE lu_codigo = 70201;</t>
  </si>
  <si>
    <t>UPDATE lugar SET lu_nombre = 'ALTAGRACIA' WHERE lu_codigo = 70202;</t>
  </si>
  <si>
    <t>UPDATE lugar SET lu_nombre = 'ASCENCION FARRERAS' WHERE lu_codigo = 70203;</t>
  </si>
  <si>
    <t>UPDATE lugar SET lu_nombre = 'GUANIAMO' WHERE lu_codigo = 70204;</t>
  </si>
  <si>
    <t>UPDATE lugar SET lu_nombre = 'LA URBANA' WHERE lu_codigo = 70205;</t>
  </si>
  <si>
    <t>UPDATE lugar SET lu_nombre = 'PIJIGUAOS' WHERE lu_codigo = 70206;</t>
  </si>
  <si>
    <t>UPDATE lugar SET lu_nombre = 'EL CALLAO' WHERE lu_codigo = 70301;</t>
  </si>
  <si>
    <t>UPDATE lugar SET lu_nombre = 'GRAN SABANA' WHERE lu_codigo = 70401;</t>
  </si>
  <si>
    <t>UPDATE lugar SET lu_nombre = 'IKABARAU' WHERE lu_codigo = 70402;</t>
  </si>
  <si>
    <t>UPDATE lugar SET lu_nombre = 'CATEDRAL' WHERE lu_codigo = 70501;</t>
  </si>
  <si>
    <t>UPDATE lugar SET lu_nombre = 'ZEA' WHERE lu_codigo = 70502;</t>
  </si>
  <si>
    <t>UPDATE lugar SET lu_nombre = 'ORINOCO' WHERE lu_codigo = 70503;</t>
  </si>
  <si>
    <t>UPDATE lugar SET lu_nombre = 'JOSE ANTONIO PAEZ' WHERE lu_codigo = 70504;</t>
  </si>
  <si>
    <t>UPDATE lugar SET lu_nombre = 'MARHUANTA' WHERE lu_codigo = 70505;</t>
  </si>
  <si>
    <t>UPDATE lugar SET lu_nombre = 'AGUA SALADA' WHERE lu_codigo = 70506;</t>
  </si>
  <si>
    <t>UPDATE lugar SET lu_nombre = 'VISTA HERMOSA' WHERE lu_codigo = 70507;</t>
  </si>
  <si>
    <t>UPDATE lugar SET lu_nombre = 'LA SABANITA' WHERE lu_codigo = 70508;</t>
  </si>
  <si>
    <t>UPDATE lugar SET lu_nombre = 'PANAPANA' WHERE lu_codigo = 70509;</t>
  </si>
  <si>
    <t>UPDATE lugar SET lu_nombre = 'PADRE PEDRO CHIEN' WHERE lu_codigo = 70601;</t>
  </si>
  <si>
    <t>UPDATE lugar SET lu_nombre = 'ANDRES ELOY BLANCO' WHERE lu_codigo = 70701;</t>
  </si>
  <si>
    <t>UPDATE lugar SET lu_nombre = 'PEDRO COVA' WHERE lu_codigo = 70702;</t>
  </si>
  <si>
    <t>UPDATE lugar SET lu_nombre = 'UPATA' WHERE lu_codigo = 70703;</t>
  </si>
  <si>
    <t>UPDATE lugar SET lu_nombre = 'RAUL LEONI' WHERE lu_codigo = 70801;</t>
  </si>
  <si>
    <t>UPDATE lugar SET lu_nombre = 'BARCELONETA' WHERE lu_codigo = 70802;</t>
  </si>
  <si>
    <t>UPDATE lugar SET lu_nombre = 'SANTA BARBARA' WHERE lu_codigo = 70803;</t>
  </si>
  <si>
    <t>UPDATE lugar SET lu_nombre = 'SAN FRANCISCO' WHERE lu_codigo = 70804;</t>
  </si>
  <si>
    <t>UPDATE lugar SET lu_nombre = 'ROSCIO' WHERE lu_codigo = 70901;</t>
  </si>
  <si>
    <t>UPDATE lugar SET lu_nombre = 'SALOM' WHERE lu_codigo = 70902;</t>
  </si>
  <si>
    <t>UPDATE lugar SET lu_nombre = 'TUMEREMO' WHERE lu_codigo = 71001;</t>
  </si>
  <si>
    <t>UPDATE lugar SET lu_nombre = 'DALLA COSTA' WHERE lu_codigo = 71002;</t>
  </si>
  <si>
    <t>UPDATE lugar SET lu_nombre = 'SAN ISIDRO' WHERE lu_codigo = 71003;</t>
  </si>
  <si>
    <t>UPDATE lugar SET lu_nombre = 'SUCRE' WHERE lu_codigo = 71101;</t>
  </si>
  <si>
    <t>UPDATE lugar SET lu_nombre = 'ARIPAO' WHERE lu_codigo = 71102;</t>
  </si>
  <si>
    <t>UPDATE lugar SET lu_nombre = 'GUARATARO' WHERE lu_codigo = 71103;</t>
  </si>
  <si>
    <t>UPDATE lugar SET lu_nombre = 'LAS MAJAFAS' WHERE lu_codigo = 71104;</t>
  </si>
  <si>
    <t>UPDATE lugar SET lu_nombre = 'MOITACO' WHERE lu_codigo = 71105;</t>
  </si>
  <si>
    <t>UPDATE lugar SET lu_nombre = 'CANOABO' WHERE lu_codigo = 80101;</t>
  </si>
  <si>
    <t>UPDATE lugar SET lu_nombre = 'SIMON BOLIVAR' WHERE lu_codigo = 80102;</t>
  </si>
  <si>
    <t>UPDATE lugar SET lu_nombre = 'GUIGUE' WHERE lu_codigo = 80201;</t>
  </si>
  <si>
    <t>UPDATE lugar SET lu_nombre = 'BELEN' WHERE lu_codigo = 80202;</t>
  </si>
  <si>
    <t>UPDATE lugar SET lu_nombre = 'TACARIGUA' WHERE lu_codigo = 80203;</t>
  </si>
  <si>
    <t>UPDATE lugar SET lu_nombre = 'MARIARA' WHERE lu_codigo = 80301;</t>
  </si>
  <si>
    <t>UPDATE lugar SET lu_nombre = 'AGUAS CALIENTES' WHERE lu_codigo = 80302;</t>
  </si>
  <si>
    <t>UPDATE lugar SET lu_nombre = 'CIUDAD ALIANZA' WHERE lu_codigo = 80401;</t>
  </si>
  <si>
    <t>UPDATE lugar SET lu_nombre = 'GUACARA' WHERE lu_codigo = 80402;</t>
  </si>
  <si>
    <t>UPDATE lugar SET lu_nombre = 'YAGUA' WHERE lu_codigo = 80403;</t>
  </si>
  <si>
    <t>UPDATE lugar SET lu_nombre = 'MORON' WHERE lu_codigo = 80501;</t>
  </si>
  <si>
    <t>UPDATE lugar SET lu_nombre = 'URAMA' WHERE lu_codigo = 80502;</t>
  </si>
  <si>
    <t>UPDATE lugar SET lu_nombre = 'TOCUYITO' WHERE lu_codigo = 80601;</t>
  </si>
  <si>
    <t>UPDATE lugar SET lu_nombre = 'INDEPENDENCIA' WHERE lu_codigo = 80602;</t>
  </si>
  <si>
    <t>UPDATE lugar SET lu_nombre = 'LOS GUAYOS' WHERE lu_codigo = 80701;</t>
  </si>
  <si>
    <t>UPDATE lugar SET lu_nombre = 'MIRANDA' WHERE lu_codigo = 80801;</t>
  </si>
  <si>
    <t>UPDATE lugar SET lu_nombre = 'MONTALBAN' WHERE lu_codigo = 80901;</t>
  </si>
  <si>
    <t>UPDATE lugar SET lu_nombre = 'URBANA NAGUANAGUA' WHERE lu_codigo = 81001;</t>
  </si>
  <si>
    <t>UPDATE lugar SET lu_nombre = 'BARTOLOME SALOM' WHERE lu_codigo = 81101;</t>
  </si>
  <si>
    <t>UPDATE lugar SET lu_nombre = 'DEMOCRACIA' WHERE lu_codigo = 81102;</t>
  </si>
  <si>
    <t>UPDATE lugar SET lu_nombre = 'FRATERNIDAD' WHERE lu_codigo = 81103;</t>
  </si>
  <si>
    <t>UPDATE lugar SET lu_nombre = 'GOAIGOAZA' WHERE lu_codigo = 81104;</t>
  </si>
  <si>
    <t>UPDATE lugar SET lu_nombre = 'JUAN JOSE FLORES' WHERE lu_codigo = 81105;</t>
  </si>
  <si>
    <t>UPDATE lugar SET lu_nombre = 'UNION' WHERE lu_codigo = 81106;</t>
  </si>
  <si>
    <t>UPDATE lugar SET lu_nombre = 'BORBURATA' WHERE lu_codigo = 81107;</t>
  </si>
  <si>
    <t>UPDATE lugar SET lu_nombre = 'PATANEMO' WHERE lu_codigo = 81108;</t>
  </si>
  <si>
    <t>UPDATE lugar SET lu_nombre = 'SAN DIEGO' WHERE lu_codigo = 81201;</t>
  </si>
  <si>
    <t>UPDATE lugar SET lu_nombre = 'SAN JOAQUIN' WHERE lu_codigo = 81301;</t>
  </si>
  <si>
    <t>UPDATE lugar SET lu_nombre = 'URBANA CANDELARIA' WHERE lu_codigo = 81401;</t>
  </si>
  <si>
    <t>UPDATE lugar SET lu_nombre = 'URBANA CATEDRAL' WHERE lu_codigo = 81402;</t>
  </si>
  <si>
    <t>UPDATE lugar SET lu_nombre = 'URBANA EL SOCORRO' WHERE lu_codigo = 81403;</t>
  </si>
  <si>
    <t>UPDATE lugar SET lu_nombre = 'URBANA MIGUEL PEÑA' WHERE lu_codigo = 81404;</t>
  </si>
  <si>
    <t>UPDATE lugar SET lu_nombre = 'URBANA RAFAEL URDANETA' WHERE lu_codigo = 81405;</t>
  </si>
  <si>
    <t>UPDATE lugar SET lu_nombre = 'URBANA SAN BLAS' WHERE lu_codigo = 81406;</t>
  </si>
  <si>
    <t>UPDATE lugar SET lu_nombre = 'URBANA SAN JOSE' WHERE lu_codigo = 81407;</t>
  </si>
  <si>
    <t>UPDATE lugar SET lu_nombre = 'URBANA SANTA ROSA' WHERE lu_codigo = 81408;</t>
  </si>
  <si>
    <t>UPDATE lugar SET lu_nombre = 'RURAL NEGRO PRIMERO' WHERE lu_codigo = 81409;</t>
  </si>
  <si>
    <t>UPDATE lugar SET lu_nombre = 'COJEDES' WHERE lu_codigo = 90101;</t>
  </si>
  <si>
    <t>UPDATE lugar SET lu_nombre = 'JUAN DE MATA SUAREZ' WHERE lu_codigo = 90102;</t>
  </si>
  <si>
    <t>UPDATE lugar SET lu_nombre = 'EL PAO' WHERE lu_codigo = 90201;</t>
  </si>
  <si>
    <t>UPDATE lugar SET lu_nombre = 'TINAQUILLO' WHERE lu_codigo = 90301;</t>
  </si>
  <si>
    <t>UPDATE lugar SET lu_nombre = 'EL BAUL' WHERE lu_codigo = 90401;</t>
  </si>
  <si>
    <t>UPDATE lugar SET lu_nombre = 'SUCRE' WHERE lu_codigo = 90402;</t>
  </si>
  <si>
    <t>UPDATE lugar SET lu_nombre = 'LA AGUADITA' WHERE lu_codigo = 90501;</t>
  </si>
  <si>
    <t>UPDATE lugar SET lu_nombre = 'MACAPO' WHERE lu_codigo = 90502;</t>
  </si>
  <si>
    <t>UPDATE lugar SET lu_nombre = 'EL AMPARO' WHERE lu_codigo = 90601;</t>
  </si>
  <si>
    <t>UPDATE lugar SET lu_nombre = 'LIBERTAD DE COJEDES' WHERE lu_codigo = 90602;</t>
  </si>
  <si>
    <t>UPDATE lugar SET lu_nombre = 'ROMULO GALLEGOS' WHERE lu_codigo = 90701;</t>
  </si>
  <si>
    <t>UPDATE lugar SET lu_nombre = 'SAN CARLOS DE AUSTRIA' WHERE lu_codigo = 90801;</t>
  </si>
  <si>
    <t>UPDATE lugar SET lu_nombre = 'JUAN ANGEL BRAVO' WHERE lu_codigo = 90802;</t>
  </si>
  <si>
    <t>UPDATE lugar SET lu_nombre = 'MANUEL MANRIQUE' WHERE lu_codigo = 90803;</t>
  </si>
  <si>
    <t>UPDATE lugar SET lu_nombre = 'GENERAL EN JEFE JOSE LAURENCIO SILVA' WHERE lu_codigo = 90901;</t>
  </si>
  <si>
    <t>UPDATE lugar SET lu_nombre = 'CURIAPO' WHERE lu_codigo = 100101;</t>
  </si>
  <si>
    <t>UPDATE lugar SET lu_nombre = 'ALMIRANTE LUIS BRION' WHERE lu_codigo = 100102;</t>
  </si>
  <si>
    <t>UPDATE lugar SET lu_nombre = 'FRANCISCO ANICETO LUGO' WHERE lu_codigo = 100103;</t>
  </si>
  <si>
    <t>UPDATE lugar SET lu_nombre = 'MANUEL RENAUD' WHERE lu_codigo = 100104;</t>
  </si>
  <si>
    <t>UPDATE lugar SET lu_nombre = 'PADRE BARRAL' WHERE lu_codigo = 100105;</t>
  </si>
  <si>
    <t>UPDATE lugar SET lu_nombre = 'SANTOS DE ABELGAS' WHERE lu_codigo = 100106;</t>
  </si>
  <si>
    <t>UPDATE lugar SET lu_nombre = 'IMATACA' WHERE lu_codigo = 100201;</t>
  </si>
  <si>
    <t>UPDATE lugar SET lu_nombre = 'JUAN BAUTISTA ARISMENDI' WHERE lu_codigo = 100202;</t>
  </si>
  <si>
    <t>UPDATE lugar SET lu_nombre = 'MANUEL PIAR' WHERE lu_codigo = 100203;</t>
  </si>
  <si>
    <t>UPDATE lugar SET lu_nombre = 'ROMULO GALLEGOS' WHERE lu_codigo = 100204;</t>
  </si>
  <si>
    <t>UPDATE lugar SET lu_nombre = 'PEDERNALES' WHERE lu_codigo = 100301;</t>
  </si>
  <si>
    <t>UPDATE lugar SET lu_nombre = 'LUIS BELTRAN PRIETO FIGUEROA' WHERE lu_codigo = 100302;</t>
  </si>
  <si>
    <t>UPDATE lugar SET lu_nombre = 'SAN JOSE' WHERE lu_codigo = 100401;</t>
  </si>
  <si>
    <t>UPDATE lugar SET lu_nombre = 'JOSE VIDAL MARCANO' WHERE lu_codigo = 100402;</t>
  </si>
  <si>
    <t>UPDATE lugar SET lu_nombre = 'LEONARDO RUIZ PINEDA' WHERE lu_codigo = 100403;</t>
  </si>
  <si>
    <t>UPDATE lugar SET lu_nombre = 'MARISCAL ANTONIO JOSE DE SUCRE' WHERE lu_codigo = 100404;</t>
  </si>
  <si>
    <t>UPDATE lugar SET lu_nombre = 'MONSEÑOR ARGIMIRO GARCIA' WHERE lu_codigo = 100405;</t>
  </si>
  <si>
    <t>UPDATE lugar SET lu_nombre = 'VIRGEN DEL VALLE' WHERE lu_codigo = 100406;</t>
  </si>
  <si>
    <t>UPDATE lugar SET lu_nombre = 'SAN RAFAEL' WHERE lu_codigo = 100407;</t>
  </si>
  <si>
    <t>UPDATE lugar SET lu_nombre = 'JUAN MILLAN' WHERE lu_codigo = 100408;</t>
  </si>
  <si>
    <t>UPDATE lugar SET lu_nombre = 'CAMAGUAN' WHERE lu_codigo = 110101;</t>
  </si>
  <si>
    <t>UPDATE lugar SET lu_nombre = 'PUERTO MIRANDA' WHERE lu_codigo = 110102;</t>
  </si>
  <si>
    <t>UPDATE lugar SET lu_nombre = 'UVERITO' WHERE lu_codigo = 110103;</t>
  </si>
  <si>
    <t>UPDATE lugar SET lu_nombre = 'CHAGUARAMAS' WHERE lu_codigo = 110201;</t>
  </si>
  <si>
    <t>UPDATE lugar SET lu_nombre = 'EL SOCORRO' WHERE lu_codigo = 110301;</t>
  </si>
  <si>
    <t>UPDATE lugar SET lu_nombre = 'EL CALVARIO' WHERE lu_codigo = 110401;</t>
  </si>
  <si>
    <t>UPDATE lugar SET lu_nombre = 'EL RASTRO' WHERE lu_codigo = 110402;</t>
  </si>
  <si>
    <t>UPDATE lugar SET lu_nombre = 'GUARDATINAJAS' WHERE lu_codigo = 110403;</t>
  </si>
  <si>
    <t>UPDATE lugar SET lu_nombre = 'CAPITAL URBANA CALABOZO' WHERE lu_codigo = 110404;</t>
  </si>
  <si>
    <t>UPDATE lugar SET lu_nombre = 'TUCUPIDO' WHERE lu_codigo = 110501;</t>
  </si>
  <si>
    <t>UPDATE lugar SET lu_nombre = 'SAN RAFAEL DE LAYA' WHERE lu_codigo = 110502;</t>
  </si>
  <si>
    <t>UPDATE lugar SET lu_nombre = 'ALTAGRACIA DE ORITUCO' WHERE lu_codigo = 110601;</t>
  </si>
  <si>
    <t>UPDATE lugar SET lu_nombre = 'SAN RAFAEL DE ORITUCO' WHERE lu_codigo = 110602;</t>
  </si>
  <si>
    <t>UPDATE lugar SET lu_nombre = 'SAN FRANCISCO JAVIER DE LEZAMA' WHERE lu_codigo = 110603;</t>
  </si>
  <si>
    <t>UPDATE lugar SET lu_nombre = 'PASO REAL DE MACAIRA' WHERE lu_codigo = 110604;</t>
  </si>
  <si>
    <t>UPDATE lugar SET lu_nombre = 'CARLOS SOUBLETTE' WHERE lu_codigo = 110605;</t>
  </si>
  <si>
    <t>UPDATE lugar SET lu_nombre = 'SAN FRANCISCO DE MACAIRA' WHERE lu_codigo = 110606;</t>
  </si>
  <si>
    <t>UPDATE lugar SET lu_nombre = 'LIBERTAD DE ORITUCO' WHERE lu_codigo = 110607;</t>
  </si>
  <si>
    <t>UPDATE lugar SET lu_nombre = 'CANTAGALLO' WHERE lu_codigo = 110701;</t>
  </si>
  <si>
    <t>UPDATE lugar SET lu_nombre = 'SAN JUAN DE LOS MORROS' WHERE lu_codigo = 110702;</t>
  </si>
  <si>
    <t>UPDATE lugar SET lu_nombre = 'PARAPARA' WHERE lu_codigo = 110703;</t>
  </si>
  <si>
    <t>UPDATE lugar SET lu_nombre = 'EL SOMBRERO' WHERE lu_codigo = 110801;</t>
  </si>
  <si>
    <t>UPDATE lugar SET lu_nombre = 'SOSA' WHERE lu_codigo = 110802;</t>
  </si>
  <si>
    <t>UPDATE lugar SET lu_nombre = 'LAS MERCEDES' WHERE lu_codigo = 110901;</t>
  </si>
  <si>
    <t>UPDATE lugar SET lu_nombre = 'CABRUTA' WHERE lu_codigo = 110902;</t>
  </si>
  <si>
    <t>UPDATE lugar SET lu_nombre = 'SANTA RITA DE MANAPIRE' WHERE lu_codigo = 110903;</t>
  </si>
  <si>
    <t>UPDATE lugar SET lu_nombre = 'VALLE DE LA PASCUA' WHERE lu_codigo = 111001;</t>
  </si>
  <si>
    <t>UPDATE lugar SET lu_nombre = 'ESPINO' WHERE lu_codigo = 111002;</t>
  </si>
  <si>
    <t>UPDATE lugar SET lu_nombre = 'SAN JOSE DE TIZNADOS' WHERE lu_codigo = 111101;</t>
  </si>
  <si>
    <t>UPDATE lugar SET lu_nombre = 'SAN FRANCISCO DE TIZNADOS' WHERE lu_codigo = 111102;</t>
  </si>
  <si>
    <t>UPDATE lugar SET lu_nombre = 'SAN LORENZO DE TIZNADOS' WHERE lu_codigo = 111103;</t>
  </si>
  <si>
    <t>UPDATE lugar SET lu_nombre = 'ORTIZ' WHERE lu_codigo = 111104;</t>
  </si>
  <si>
    <t>UPDATE lugar SET lu_nombre = 'SAN JOSE DE UNARE' WHERE lu_codigo = 111201;</t>
  </si>
  <si>
    <t>UPDATE lugar SET lu_nombre = 'ZARAZA' WHERE lu_codigo = 111202;</t>
  </si>
  <si>
    <t>UPDATE lugar SET lu_nombre = 'GUAYABAL' WHERE lu_codigo = 111301;</t>
  </si>
  <si>
    <t>UPDATE lugar SET lu_nombre = 'CAZORLA' WHERE lu_codigo = 111302;</t>
  </si>
  <si>
    <t>UPDATE lugar SET lu_nombre = 'SAN JOSE DE GUARIBE' WHERE lu_codigo = 111401;</t>
  </si>
  <si>
    <t>UPDATE lugar SET lu_nombre = 'SANTA MARIA DE IPIRE' WHERE lu_codigo = 111501;</t>
  </si>
  <si>
    <t>UPDATE lugar SET lu_nombre = 'ALTAMIRA' WHERE lu_codigo = 111502;</t>
  </si>
  <si>
    <t>UPDATE lugar SET lu_nombre = 'MARIÑO' WHERE lu_codigo = 120101;</t>
  </si>
  <si>
    <t>UPDATE lugar SET lu_nombre = 'ROMULO GALLEGOS' WHERE lu_codigo = 120102;</t>
  </si>
  <si>
    <t>UPDATE lugar SET lu_nombre = 'SAN JOSE DE AREOCUAR' WHERE lu_codigo = 120201;</t>
  </si>
  <si>
    <t>UPDATE lugar SET lu_nombre = 'TAVERA ACOSTA' WHERE lu_codigo = 120202;</t>
  </si>
  <si>
    <t>UPDATE lugar SET lu_nombre = 'RIO CARIBE' WHERE lu_codigo = 120301;</t>
  </si>
  <si>
    <t>UPDATE lugar SET lu_nombre = 'ANTONIO JOSE DE SUCRE' WHERE lu_codigo = 120302;</t>
  </si>
  <si>
    <t>UPDATE lugar SET lu_nombre = 'EL MORRO DE PUERTO SANTO' WHERE lu_codigo = 120303;</t>
  </si>
  <si>
    <t>UPDATE lugar SET lu_nombre = 'PUERTO SANTO' WHERE lu_codigo = 120304;</t>
  </si>
  <si>
    <t>UPDATE lugar SET lu_nombre = 'SAN JUAN DE LAS GALDONAS' WHERE lu_codigo = 120305;</t>
  </si>
  <si>
    <t>UPDATE lugar SET lu_nombre = 'EL PILAR' WHERE lu_codigo = 120401;</t>
  </si>
  <si>
    <t>UPDATE lugar SET lu_nombre = 'EL RINCON' WHERE lu_codigo = 120402;</t>
  </si>
  <si>
    <t>UPDATE lugar SET lu_nombre = 'GENERAL FRANCISCO ANTONIO VAZQUEZ' WHERE lu_codigo = 120403;</t>
  </si>
  <si>
    <t>UPDATE lugar SET lu_nombre = 'GUARAUNOS' WHERE lu_codigo = 120404;</t>
  </si>
  <si>
    <t>UPDATE lugar SET lu_nombre = 'TUNAPUICITO' WHERE lu_codigo = 120405;</t>
  </si>
  <si>
    <t>UPDATE lugar SET lu_nombre = 'UNION' WHERE lu_codigo = 120406;</t>
  </si>
  <si>
    <t>UPDATE lugar SET lu_nombre = 'SANTA CATALINA' WHERE lu_codigo = 120501;</t>
  </si>
  <si>
    <t>UPDATE lugar SET lu_nombre = 'SANTA ROSA' WHERE lu_codigo = 120502;</t>
  </si>
  <si>
    <t>UPDATE lugar SET lu_nombre = 'SANTA TERESA' WHERE lu_codigo = 120503;</t>
  </si>
  <si>
    <t>UPDATE lugar SET lu_nombre = 'BOLIVAR' WHERE lu_codigo = 120504;</t>
  </si>
  <si>
    <t>UPDATE lugar SET lu_nombre = 'MARACAPANA' WHERE lu_codigo = 120505;</t>
  </si>
  <si>
    <t>UPDATE lugar SET lu_nombre = 'MARIGUITAR' WHERE lu_codigo = 120601;</t>
  </si>
  <si>
    <t>UPDATE lugar SET lu_nombre = 'LIBERTAD' WHERE lu_codigo = 120701;</t>
  </si>
  <si>
    <t>UPDATE lugar SET lu_nombre = 'EL PAUJIL' WHERE lu_codigo = 120702;</t>
  </si>
  <si>
    <t>UPDATE lugar SET lu_nombre = 'YAGUARAPARO' WHERE lu_codigo = 120703;</t>
  </si>
  <si>
    <t>UPDATE lugar SET lu_nombre = 'ARAYA' WHERE lu_codigo = 120801;</t>
  </si>
  <si>
    <t>UPDATE lugar SET lu_nombre = 'CHACOPATA' WHERE lu_codigo = 120802;</t>
  </si>
  <si>
    <t>UPDATE lugar SET lu_nombre = 'MANICUARE' WHERE lu_codigo = 120803;</t>
  </si>
  <si>
    <t>UPDATE lugar SET lu_nombre = 'TUNAPUY' WHERE lu_codigo = 120901;</t>
  </si>
  <si>
    <t>UPDATE lugar SET lu_nombre = 'CAMPO ELIAS' WHERE lu_codigo = 120902;</t>
  </si>
  <si>
    <t>UPDATE lugar SET lu_nombre = 'IRAPA' WHERE lu_codigo = 121001;</t>
  </si>
  <si>
    <t>UPDATE lugar SET lu_nombre = 'CAMPO CLARO' WHERE lu_codigo = 121002;</t>
  </si>
  <si>
    <t>UPDATE lugar SET lu_nombre = 'MARABAL' WHERE lu_codigo = 121003;</t>
  </si>
  <si>
    <t>UPDATE lugar SET lu_nombre = 'SAN ANTONIO DE IRAPA' WHERE lu_codigo = 121004;</t>
  </si>
  <si>
    <t>UPDATE lugar SET lu_nombre = 'SORO' WHERE lu_codigo = 121005;</t>
  </si>
  <si>
    <t>UPDATE lugar SET lu_nombre = 'SAN ANTONIO DEL GOLFO' WHERE lu_codigo = 121101;</t>
  </si>
  <si>
    <t>UPDATE lugar SET lu_nombre = 'CUMANACOA' WHERE lu_codigo = 121201;</t>
  </si>
  <si>
    <t>UPDATE lugar SET lu_nombre = 'ARENAS' WHERE lu_codigo = 121202;</t>
  </si>
  <si>
    <t>UPDATE lugar SET lu_nombre = 'ARICAGUA' WHERE lu_codigo = 121203;</t>
  </si>
  <si>
    <t>UPDATE lugar SET lu_nombre = 'COCOLLAR' WHERE lu_codigo = 121204;</t>
  </si>
  <si>
    <t>UPDATE lugar SET lu_nombre = 'SAN FERNANDO' WHERE lu_codigo = 121205;</t>
  </si>
  <si>
    <t>UPDATE lugar SET lu_nombre = 'SAN LORENZO' WHERE lu_codigo = 121206;</t>
  </si>
  <si>
    <t>UPDATE lugar SET lu_nombre = 'CARIACO' WHERE lu_codigo = 121301;</t>
  </si>
  <si>
    <t>UPDATE lugar SET lu_nombre = 'CATUARO' WHERE lu_codigo = 121302;</t>
  </si>
  <si>
    <t>UPDATE lugar SET lu_nombre = 'RENDON' WHERE lu_codigo = 121303;</t>
  </si>
  <si>
    <t>UPDATE lugar SET lu_nombre = 'SANTA CRUZ' WHERE lu_codigo = 121304;</t>
  </si>
  <si>
    <t>UPDATE lugar SET lu_nombre = 'SANTA MARIA' WHERE lu_codigo = 121305;</t>
  </si>
  <si>
    <t>UPDATE lugar SET lu_nombre = 'ALTAGRACIA CUMANA' WHERE lu_codigo = 121401;</t>
  </si>
  <si>
    <t>UPDATE lugar SET lu_nombre = 'SANTA INES CUMANA' WHERE lu_codigo = 121402;</t>
  </si>
  <si>
    <t>UPDATE lugar SET lu_nombre = 'VALENTIN VALIENTE CUMANA' WHERE lu_codigo = 121403;</t>
  </si>
  <si>
    <t>UPDATE lugar SET lu_nombre = 'AYACUCHO CUMANA' WHERE lu_codigo = 121404;</t>
  </si>
  <si>
    <t>UPDATE lugar SET lu_nombre = 'SAN JUAN' WHERE lu_codigo = 121405;</t>
  </si>
  <si>
    <t>UPDATE lugar SET lu_nombre = 'RAUL LEONI' WHERE lu_codigo = 121406;</t>
  </si>
  <si>
    <t>UPDATE lugar SET lu_nombre = 'GRAN MARISCAL' WHERE lu_codigo = 121407;</t>
  </si>
  <si>
    <t>UPDATE lugar SET lu_nombre = 'CRISTOBAL COLON' WHERE lu_codigo = 121501;</t>
  </si>
  <si>
    <t>UPDATE lugar SET lu_nombre = 'BIDEAU' WHERE lu_codigo = 121502;</t>
  </si>
  <si>
    <t>UPDATE lugar SET lu_nombre = 'PUNTA DE PIEDRAS' WHERE lu_codigo = 121503;</t>
  </si>
  <si>
    <t>UPDATE lugar SET lu_nombre = 'GUIRIA' WHERE lu_codigo = 121504;</t>
  </si>
  <si>
    <t>UPDATE lugar SET lu_nombre = 'SAN ANTONIO DE MATURIN' WHERE lu_codigo = 130101;</t>
  </si>
  <si>
    <t>UPDATE lugar SET lu_nombre = 'SAN FRANCISCO DE MATURIN' WHERE lu_codigo = 130102;</t>
  </si>
  <si>
    <t>UPDATE lugar SET lu_nombre = 'AGUASAY' WHERE lu_codigo = 130201;</t>
  </si>
  <si>
    <t>UPDATE lugar SET lu_nombre = 'CARIPITO' WHERE lu_codigo = 130301;</t>
  </si>
  <si>
    <t>UPDATE lugar SET lu_nombre = 'EL GUACHARO' WHERE lu_codigo = 130401;</t>
  </si>
  <si>
    <t>UPDATE lugar SET lu_nombre = 'LA GUANOTA' WHERE lu_codigo = 130402;</t>
  </si>
  <si>
    <t>UPDATE lugar SET lu_nombre = 'SABANA DE PIEDRA' WHERE lu_codigo = 130403;</t>
  </si>
  <si>
    <t>UPDATE lugar SET lu_nombre = 'SAN AGUSTIN' WHERE lu_codigo = 130404;</t>
  </si>
  <si>
    <t>UPDATE lugar SET lu_nombre = 'TERESEN' WHERE lu_codigo = 130405;</t>
  </si>
  <si>
    <t>UPDATE lugar SET lu_nombre = 'CARIPE' WHERE lu_codigo = 130406;</t>
  </si>
  <si>
    <t>UPDATE lugar SET lu_nombre = 'AREO' WHERE lu_codigo = 130501;</t>
  </si>
  <si>
    <t>UPDATE lugar SET lu_nombre = 'CAPITAL CEDEÑO' WHERE lu_codigo = 130502;</t>
  </si>
  <si>
    <t>UPDATE lugar SET lu_nombre = 'SAN FELIX DE CANTALICIO' WHERE lu_codigo = 130503;</t>
  </si>
  <si>
    <t>UPDATE lugar SET lu_nombre = 'VIENTO FRESCO' WHERE lu_codigo = 130504;</t>
  </si>
  <si>
    <t>UPDATE lugar SET lu_nombre = 'EL TEJERO' WHERE lu_codigo = 130601;</t>
  </si>
  <si>
    <t>UPDATE lugar SET lu_nombre = 'PUNTA DE MATA' WHERE lu_codigo = 130602;</t>
  </si>
  <si>
    <t>UPDATE lugar SET lu_nombre = 'CHAGUARAMAS' WHERE lu_codigo = 130701;</t>
  </si>
  <si>
    <t>UPDATE lugar SET lu_nombre = 'LAS ALHUACAS' WHERE lu_codigo = 130702;</t>
  </si>
  <si>
    <t>UPDATE lugar SET lu_nombre = 'TABASCA' WHERE lu_codigo = 130703;</t>
  </si>
  <si>
    <t>UPDATE lugar SET lu_nombre = 'TEMBLADOR' WHERE lu_codigo = 130704;</t>
  </si>
  <si>
    <t>UPDATE lugar SET lu_nombre = 'ALTO DE LOS GODOS' WHERE lu_codigo = 130801;</t>
  </si>
  <si>
    <t>UPDATE lugar SET lu_nombre = 'BOQUERON' WHERE lu_codigo = 130802;</t>
  </si>
  <si>
    <t>UPDATE lugar SET lu_nombre = 'LAS COCUIZAS' WHERE lu_codigo = 130803;</t>
  </si>
  <si>
    <t>UPDATE lugar SET lu_nombre = 'LA CRUZ' WHERE lu_codigo = 130804;</t>
  </si>
  <si>
    <t>UPDATE lugar SET lu_nombre = 'SAN SIMON' WHERE lu_codigo = 130805;</t>
  </si>
  <si>
    <t>UPDATE lugar SET lu_nombre = 'EL COROZO' WHERE lu_codigo = 130806;</t>
  </si>
  <si>
    <t>UPDATE lugar SET lu_nombre = 'EL FURRIAL' WHERE lu_codigo = 130807;</t>
  </si>
  <si>
    <t>UPDATE lugar SET lu_nombre = 'JUSEPIN' WHERE lu_codigo = 130808;</t>
  </si>
  <si>
    <t>UPDATE lugar SET lu_nombre = 'LA PICA' WHERE lu_codigo = 130809;</t>
  </si>
  <si>
    <t>UPDATE lugar SET lu_nombre = 'SAN VICENTE' WHERE lu_codigo = 130810;</t>
  </si>
  <si>
    <t>UPDATE lugar SET lu_nombre = 'APARICIO' WHERE lu_codigo = 130901;</t>
  </si>
  <si>
    <t>UPDATE lugar SET lu_nombre = 'ARAGUA DE MATURIN' WHERE lu_codigo = 130902;</t>
  </si>
  <si>
    <t>UPDATE lugar SET lu_nombre = 'CHAGUARAMAL' WHERE lu_codigo = 130903;</t>
  </si>
  <si>
    <t>UPDATE lugar SET lu_nombre = 'EL PINTO' WHERE lu_codigo = 130904;</t>
  </si>
  <si>
    <t>UPDATE lugar SET lu_nombre = 'GUANAGUANA' WHERE lu_codigo = 130905;</t>
  </si>
  <si>
    <t>UPDATE lugar SET lu_nombre = 'LA TOSCANA' WHERE lu_codigo = 130906;</t>
  </si>
  <si>
    <t>UPDATE lugar SET lu_nombre = 'TAGUAYA' WHERE lu_codigo = 130907;</t>
  </si>
  <si>
    <t>UPDATE lugar SET lu_nombre = 'CACHIPO' WHERE lu_codigo = 131001;</t>
  </si>
  <si>
    <t>UPDATE lugar SET lu_nombre = 'QUIRIQUIRE' WHERE lu_codigo = 131002;</t>
  </si>
  <si>
    <t>UPDATE lugar SET lu_nombre = 'SANTA BARBARA' WHERE lu_codigo = 131101;</t>
  </si>
  <si>
    <t>UPDATE lugar SET lu_nombre = 'MORON' WHERE lu_codigo = 131102;</t>
  </si>
  <si>
    <t>UPDATE lugar SET lu_nombre = 'BARRANCAS' WHERE lu_codigo = 131201;</t>
  </si>
  <si>
    <t>UPDATE lugar SET lu_nombre = 'LOS BARRANCOS DE FAJARDO' WHERE lu_codigo = 131202;</t>
  </si>
  <si>
    <t>UPDATE lugar SET lu_nombre = 'URACOA' WHERE lu_codigo = 131301;</t>
  </si>
  <si>
    <t>UPDATE lugar SET lu_nombre = 'ANTOLIN DEL CAMPO​' WHERE lu_codigo = 140101;</t>
  </si>
  <si>
    <t>UPDATE lugar SET lu_nombre = 'ARISMENDI​' WHERE lu_codigo = 140201;</t>
  </si>
  <si>
    <t>UPDATE lugar SET lu_nombre = 'SAN JUAN BAUTISTA' WHERE lu_codigo = 140301;</t>
  </si>
  <si>
    <t>UPDATE lugar SET lu_nombre = 'ZABALA​' WHERE lu_codigo = 140302;</t>
  </si>
  <si>
    <t>UPDATE lugar SET lu_nombre = 'GARCIA​' WHERE lu_codigo = 140401;</t>
  </si>
  <si>
    <t>UPDATE lugar SET lu_nombre = 'FRANCISCO FAJARDO​' WHERE lu_codigo = 140402;</t>
  </si>
  <si>
    <t>UPDATE lugar SET lu_nombre = 'BOLIVAR​' WHERE lu_codigo = 140501;</t>
  </si>
  <si>
    <t>UPDATE lugar SET lu_nombre = 'GUEVARA​' WHERE lu_codigo = 140502;</t>
  </si>
  <si>
    <t>UPDATE lugar SET lu_nombre = 'MATASIETE​' WHERE lu_codigo = 140503;</t>
  </si>
  <si>
    <t>UPDATE lugar SET lu_nombre = 'SANTA ANA​' WHERE lu_codigo = 140504;</t>
  </si>
  <si>
    <t>UPDATE lugar SET lu_nombre = 'SUCRE​' WHERE lu_codigo = 140505;</t>
  </si>
  <si>
    <t>UPDATE lugar SET lu_nombre = 'AGUIRRE​' WHERE lu_codigo = 140601;</t>
  </si>
  <si>
    <t>UPDATE lugar SET lu_nombre = 'MANEIRO​' WHERE lu_codigo = 140602;</t>
  </si>
  <si>
    <t>UPDATE lugar SET lu_nombre = 'ADRIAN​' WHERE lu_codigo = 140701;</t>
  </si>
  <si>
    <t>UPDATE lugar SET lu_nombre = 'JUAN GRIEGO​' WHERE lu_codigo = 140702;</t>
  </si>
  <si>
    <t>UPDATE lugar SET lu_nombre = 'MARIÑO​' WHERE lu_codigo = 140801;</t>
  </si>
  <si>
    <t>UPDATE lugar SET lu_nombre = 'SAN FRANCISCO DE MACANAO​' WHERE lu_codigo = 140901;</t>
  </si>
  <si>
    <t>UPDATE lugar SET lu_nombre = 'BOCA DE RIO​' WHERE lu_codigo = 140902;</t>
  </si>
  <si>
    <t>UPDATE lugar SET lu_nombre = 'TUBORES​' WHERE lu_codigo = 141001;</t>
  </si>
  <si>
    <t>UPDATE lugar SET lu_nombre = 'LOS BARALES​' WHERE lu_codigo = 141002;</t>
  </si>
  <si>
    <t>UPDATE lugar SET lu_nombre = 'VICENTE FUENTES​' WHERE lu_codigo = 141101;</t>
  </si>
  <si>
    <t>UPDATE lugar SET lu_nombre = 'VILLALBA​' WHERE lu_codigo = 141102;</t>
  </si>
  <si>
    <t>UPDATE lugar SET lu_nombre = 'ARAURE' WHERE lu_codigo = 150101;</t>
  </si>
  <si>
    <t>UPDATE lugar SET lu_nombre = 'RIO ACARIGUA' WHERE lu_codigo = 150102;</t>
  </si>
  <si>
    <t>UPDATE lugar SET lu_nombre = 'AGUA BLANCA' WHERE lu_codigo = 150201;</t>
  </si>
  <si>
    <t>UPDATE lugar SET lu_nombre = 'PIRITU' WHERE lu_codigo = 150301;</t>
  </si>
  <si>
    <t>UPDATE lugar SET lu_nombre = 'UVERAL' WHERE lu_codigo = 150302;</t>
  </si>
  <si>
    <t>UPDATE lugar SET lu_nombre = 'CORDOVA' WHERE lu_codigo = 150401;</t>
  </si>
  <si>
    <t>UPDATE lugar SET lu_nombre = 'GUANARE' WHERE lu_codigo = 150402;</t>
  </si>
  <si>
    <t>UPDATE lugar SET lu_nombre = 'SAN JOSE DE LA MONTAÑA' WHERE lu_codigo = 150403;</t>
  </si>
  <si>
    <t>UPDATE lugar SET lu_nombre = 'SAN JUAN DE GUANAGUANARE' WHERE lu_codigo = 150404;</t>
  </si>
  <si>
    <t>UPDATE lugar SET lu_nombre = 'VIRGEN DE COROMOTO' WHERE lu_codigo = 150405;</t>
  </si>
  <si>
    <t>UPDATE lugar SET lu_nombre = 'GUANARITO' WHERE lu_codigo = 150501;</t>
  </si>
  <si>
    <t>UPDATE lugar SET lu_nombre = 'TRINIDAD DE LA CAPILLA' WHERE lu_codigo = 150502;</t>
  </si>
  <si>
    <t>UPDATE lugar SET lu_nombre = 'DIVINA PASTORA' WHERE lu_codigo = 150503;</t>
  </si>
  <si>
    <t>UPDATE lugar SET lu_nombre = 'CHABASQUEN' WHERE lu_codigo = 150601;</t>
  </si>
  <si>
    <t>UPDATE lugar SET lu_nombre = 'PEÑA BLANCA' WHERE lu_codigo = 150602;</t>
  </si>
  <si>
    <t>UPDATE lugar SET lu_nombre = 'APARICION' WHERE lu_codigo = 150701;</t>
  </si>
  <si>
    <t>UPDATE lugar SET lu_nombre = 'LA ESTACION' WHERE lu_codigo = 150702;</t>
  </si>
  <si>
    <t>UPDATE lugar SET lu_nombre = 'OSPINO' WHERE lu_codigo = 150703;</t>
  </si>
  <si>
    <t>UPDATE lugar SET lu_nombre = 'ACARIGUA' WHERE lu_codigo = 150801;</t>
  </si>
  <si>
    <t>UPDATE lugar SET lu_nombre = 'PAYARA' WHERE lu_codigo = 150802;</t>
  </si>
  <si>
    <t>UPDATE lugar SET lu_nombre = 'PIMPINELA' WHERE lu_codigo = 150803;</t>
  </si>
  <si>
    <t>UPDATE lugar SET lu_nombre = 'RAMON PERAZA' WHERE lu_codigo = 150804;</t>
  </si>
  <si>
    <t>UPDATE lugar SET lu_nombre = 'CAÑO DELGADITO' WHERE lu_codigo = 150901;</t>
  </si>
  <si>
    <t>UPDATE lugar SET lu_nombre = 'PAPELON' WHERE lu_codigo = 150902;</t>
  </si>
  <si>
    <t>UPDATE lugar SET lu_nombre = 'ANTOLIN TOVAR ANQUINO' WHERE lu_codigo = 151001;</t>
  </si>
  <si>
    <t>UPDATE lugar SET lu_nombre = 'BOCONOITO' WHERE lu_codigo = 151002;</t>
  </si>
  <si>
    <t>UPDATE lugar SET lu_nombre = 'SANTA FE' WHERE lu_codigo = 151101;</t>
  </si>
  <si>
    <t>UPDATE lugar SET lu_nombre = 'SAN RAFAEL DE ONOTO' WHERE lu_codigo = 151102;</t>
  </si>
  <si>
    <t>UPDATE lugar SET lu_nombre = 'THELMO MORLES' WHERE lu_codigo = 151103;</t>
  </si>
  <si>
    <t>UPDATE lugar SET lu_nombre = 'FLORIDA' WHERE lu_codigo = 151201;</t>
  </si>
  <si>
    <t>UPDATE lugar SET lu_nombre = 'EL PLAYON' WHERE lu_codigo = 151202;</t>
  </si>
  <si>
    <t>UPDATE lugar SET lu_nombre = 'BISCUCUYBISCUCUY' WHERE lu_codigo = 151301;</t>
  </si>
  <si>
    <t>UPDATE lugar SET lu_nombre = 'CONCEPCION' WHERE lu_codigo = 151302;</t>
  </si>
  <si>
    <t>UPDATE lugar SET lu_nombre = 'SAN JOSE DE SAGUAZ' WHERE lu_codigo = 151303;</t>
  </si>
  <si>
    <t>UPDATE lugar SET lu_nombre = 'SAN RAFAEL DE PALO ALZADO' WHERE lu_codigo = 151304;</t>
  </si>
  <si>
    <t>UPDATE lugar SET lu_nombre = 'UVENCIO ANTONIO VELASQUEZ' WHERE lu_codigo = 151305;</t>
  </si>
  <si>
    <t>UPDATE lugar SET lu_nombre = 'VILLA ROSA' WHERE lu_codigo = 151306;</t>
  </si>
  <si>
    <t>UPDATE lugar SET lu_nombre = 'VILLA BRUZUAL' WHERE lu_codigo = 151401;</t>
  </si>
  <si>
    <t>UPDATE lugar SET lu_nombre = 'CANELONES' WHERE lu_codigo = 151402;</t>
  </si>
  <si>
    <t>UPDATE lugar SET lu_nombre = 'SANTA CRUZ' WHERE lu_codigo = 151403;</t>
  </si>
  <si>
    <t>UPDATE lugar SET lu_nombre = 'SAN ISIDRO LABRADOR' WHERE lu_codigo = 151404;</t>
  </si>
  <si>
    <t>UPDATE lugar SET lu_nombre = 'QUEBRADA HONDA DE GUACHE' WHERE lu_codigo = 160101;</t>
  </si>
  <si>
    <t>UPDATE lugar SET lu_nombre = 'PIO TAMAYO' WHERE lu_codigo = 160102;</t>
  </si>
  <si>
    <t>UPDATE lugar SET lu_nombre = 'YACAMBU' WHERE lu_codigo = 160103;</t>
  </si>
  <si>
    <t>UPDATE lugar SET lu_nombre = 'FREITEZ' WHERE lu_codigo = 160201;</t>
  </si>
  <si>
    <t>UPDATE lugar SET lu_nombre = 'JOSE MARIA BLANCO' WHERE lu_codigo = 160202;</t>
  </si>
  <si>
    <t>UPDATE lugar SET lu_nombre = 'ANZOATEGUI' WHERE lu_codigo = 160301;</t>
  </si>
  <si>
    <t>UPDATE lugar SET lu_nombre = 'BOLIVAR' WHERE lu_codigo = 160302;</t>
  </si>
  <si>
    <t>UPDATE lugar SET lu_nombre = 'GUARICO' WHERE lu_codigo = 160303;</t>
  </si>
  <si>
    <t>UPDATE lugar SET lu_nombre = 'HILARIO LUNA Y LUNA' WHERE lu_codigo = 160304;</t>
  </si>
  <si>
    <t>UPDATE lugar SET lu_nombre = 'HUMOCARO BAJO' WHERE lu_codigo = 160305;</t>
  </si>
  <si>
    <t>UPDATE lugar SET lu_nombre = 'HUMOCARO ALTO' WHERE lu_codigo = 160306;</t>
  </si>
  <si>
    <t>UPDATE lugar SET lu_nombre = 'LA CANDELARIA' WHERE lu_codigo = 160307;</t>
  </si>
  <si>
    <t>UPDATE lugar SET lu_nombre = 'MORAN' WHERE lu_codigo = 160308;</t>
  </si>
  <si>
    <t>UPDATE lugar SET lu_nombre = 'CABUDARE' WHERE lu_codigo = 160401;</t>
  </si>
  <si>
    <t>UPDATE lugar SET lu_nombre = 'JOSE GREGORIO BASTIDAS' WHERE lu_codigo = 160402;</t>
  </si>
  <si>
    <t>UPDATE lugar SET lu_nombre = 'AGUA VIVA' WHERE lu_codigo = 160403;</t>
  </si>
  <si>
    <t>UPDATE lugar SET lu_nombre = 'BURIA' WHERE lu_codigo = 160501;</t>
  </si>
  <si>
    <t>UPDATE lugar SET lu_nombre = 'GUSTAVO VEGA' WHERE lu_codigo = 160502;</t>
  </si>
  <si>
    <t>UPDATE lugar SET lu_nombre = 'SARARE' WHERE lu_codigo = 160503;</t>
  </si>
  <si>
    <t>UPDATE lugar SET lu_nombre = 'ALTAGRACIA' WHERE lu_codigo = 160601;</t>
  </si>
  <si>
    <t>UPDATE lugar SET lu_nombre = 'ANTONIO DIAZ' WHERE lu_codigo = 160602;</t>
  </si>
  <si>
    <t>UPDATE lugar SET lu_nombre = 'CAMACARO' WHERE lu_codigo = 160603;</t>
  </si>
  <si>
    <t>UPDATE lugar SET lu_nombre = 'CASTAÑEDA' WHERE lu_codigo = 160604;</t>
  </si>
  <si>
    <t>UPDATE lugar SET lu_nombre = 'CECILIO ZUBILLAGA' WHERE lu_codigo = 160605;</t>
  </si>
  <si>
    <t>UPDATE lugar SET lu_nombre = 'CHIQUINQUIRA' WHERE lu_codigo = 160606;</t>
  </si>
  <si>
    <t>UPDATE lugar SET lu_nombre = 'EL BLANCO' WHERE lu_codigo = 160607;</t>
  </si>
  <si>
    <t>UPDATE lugar SET lu_nombre = 'ESPINOZA DE LOS MONTEROS' WHERE lu_codigo = 160608;</t>
  </si>
  <si>
    <t>UPDATE lugar SET lu_nombre = 'HERIBERTO ARROLLO' WHERE lu_codigo = 160609;</t>
  </si>
  <si>
    <t>UPDATE lugar SET lu_nombre = 'LARA' WHERE lu_codigo = 160610;</t>
  </si>
  <si>
    <t>UPDATE lugar SET lu_nombre = 'LAS MERCEDES' WHERE lu_codigo = 160611;</t>
  </si>
  <si>
    <t>UPDATE lugar SET lu_nombre = 'MANUEL MORILLO' WHERE lu_codigo = 160612;</t>
  </si>
  <si>
    <t>UPDATE lugar SET lu_nombre = 'MONTAÑA VERDE' WHERE lu_codigo = 160613;</t>
  </si>
  <si>
    <t>UPDATE lugar SET lu_nombre = 'MONTES DE OCA' WHERE lu_codigo = 160614;</t>
  </si>
  <si>
    <t>UPDATE lugar SET lu_nombre = 'REYES DE VARGAS' WHERE lu_codigo = 160615;</t>
  </si>
  <si>
    <t>UPDATE lugar SET lu_nombre = 'TORRES' WHERE lu_codigo = 160616;</t>
  </si>
  <si>
    <t>UPDATE lugar SET lu_nombre = 'TRINIDAD SAMUEL' WHERE lu_codigo = 160617;</t>
  </si>
  <si>
    <t>UPDATE lugar SET lu_nombre = 'XAGUAS' WHERE lu_codigo = 160701;</t>
  </si>
  <si>
    <t>UPDATE lugar SET lu_nombre = 'SIQUISIQUE' WHERE lu_codigo = 160702;</t>
  </si>
  <si>
    <t>UPDATE lugar SET lu_nombre = 'SAN MIGUEL' WHERE lu_codigo = 160703;</t>
  </si>
  <si>
    <t>UPDATE lugar SET lu_nombre = 'MOROTURO' WHERE lu_codigo = 160704;</t>
  </si>
  <si>
    <t>UPDATE lugar SET lu_nombre = 'AGUEDO FELIPE ALVARADO' WHERE lu_codigo = 160801;</t>
  </si>
  <si>
    <t>UPDATE lugar SET lu_nombre = 'BUENA VISTA' WHERE lu_codigo = 160802;</t>
  </si>
  <si>
    <t>UPDATE lugar SET lu_nombre = 'CATEDRAL' WHERE lu_codigo = 160803;</t>
  </si>
  <si>
    <t>UPDATE lugar SET lu_nombre = 'CONCEPCION' WHERE lu_codigo = 160804;</t>
  </si>
  <si>
    <t>UPDATE lugar SET lu_nombre = 'EL CUJI' WHERE lu_codigo = 160805;</t>
  </si>
  <si>
    <t>UPDATE lugar SET lu_nombre = 'JUAREZ' WHERE lu_codigo = 160806;</t>
  </si>
  <si>
    <t>UPDATE lugar SET lu_nombre = 'ANA SOTO (ANTIGUA JUAN DE VILLEGAS)' WHERE lu_codigo = 160807;</t>
  </si>
  <si>
    <t>UPDATE lugar SET lu_nombre = 'SANTA ROSA' WHERE lu_codigo = 160808;</t>
  </si>
  <si>
    <t>UPDATE lugar SET lu_nombre = 'TAMACA' WHERE lu_codigo = 160809;</t>
  </si>
  <si>
    <t>UPDATE lugar SET lu_nombre = 'UNION' WHERE lu_codigo = 160810;</t>
  </si>
  <si>
    <t>UPDATE lugar SET lu_nombre = 'JUAN BAUTISTA RODRIGUEZ' WHERE lu_codigo = 160901;</t>
  </si>
  <si>
    <t>UPDATE lugar SET lu_nombre = 'CUARA' WHERE lu_codigo = 160902;</t>
  </si>
  <si>
    <t>UPDATE lugar SET lu_nombre = 'DIEGO DE LOZADA' WHERE lu_codigo = 160903;</t>
  </si>
  <si>
    <t>UPDATE lugar SET lu_nombre = 'PARAISO DE SAN JOSE' WHERE lu_codigo = 160904;</t>
  </si>
  <si>
    <t>UPDATE lugar SET lu_nombre = 'SAN MIGUEL' WHERE lu_codigo = 160905;</t>
  </si>
  <si>
    <t>UPDATE lugar SET lu_nombre = 'TINTORERO' WHERE lu_codigo = 160906;</t>
  </si>
  <si>
    <t>UPDATE lugar SET lu_nombre = 'JOSE BERNARDO DORANTE' WHERE lu_codigo = 160907;</t>
  </si>
  <si>
    <t>UPDATE lugar SET lu_nombre = 'CORONEL MARIANO PERAZA' WHERE lu_codigo = 160908;</t>
  </si>
  <si>
    <t>UPDATE lugar SET lu_nombre = 'CAPADARE' WHERE lu_codigo = 170101;</t>
  </si>
  <si>
    <t>UPDATE lugar SET lu_nombre = 'LA PASTORA' WHERE lu_codigo = 170102;</t>
  </si>
  <si>
    <t>UPDATE lugar SET lu_nombre = 'LIBERTADOR' WHERE lu_codigo = 170103;</t>
  </si>
  <si>
    <t>UPDATE lugar SET lu_nombre = 'SAN JUAN DE LOS CAYOS' WHERE lu_codigo = 170104;</t>
  </si>
  <si>
    <t>UPDATE lugar SET lu_nombre = 'ARACUA' WHERE lu_codigo = 170201;</t>
  </si>
  <si>
    <t>UPDATE lugar SET lu_nombre = 'LA PEÑA' WHERE lu_codigo = 170202;</t>
  </si>
  <si>
    <t>UPDATE lugar SET lu_nombre = 'SAN LUIS' WHERE lu_codigo = 170203;</t>
  </si>
  <si>
    <t>UPDATE lugar SET lu_nombre = 'BARIRO' WHERE lu_codigo = 170301;</t>
  </si>
  <si>
    <t>UPDATE lugar SET lu_nombre = 'BOROJO' WHERE lu_codigo = 170302;</t>
  </si>
  <si>
    <t>UPDATE lugar SET lu_nombre = 'CAPATARIDA' WHERE lu_codigo = 170303;</t>
  </si>
  <si>
    <t>UPDATE lugar SET lu_nombre = 'GUAJIRO' WHERE lu_codigo = 170304;</t>
  </si>
  <si>
    <t>UPDATE lugar SET lu_nombre = 'SEQUE' WHERE lu_codigo = 170305;</t>
  </si>
  <si>
    <t>UPDATE lugar SET lu_nombre = 'VALLE DE EROA' WHERE lu_codigo = 170306;</t>
  </si>
  <si>
    <t>UPDATE lugar SET lu_nombre = 'ZAZARIDA' WHERE lu_codigo = 170307;</t>
  </si>
  <si>
    <t>UPDATE lugar SET lu_nombre = 'CACIQUE MANAURE (YARACAL)' WHERE lu_codigo = 170401;</t>
  </si>
  <si>
    <t>UPDATE lugar SET lu_nombre = 'NORTE' WHERE lu_codigo = 170501;</t>
  </si>
  <si>
    <t>UPDATE lugar SET lu_nombre = 'CARIRUBANA' WHERE lu_codigo = 170502;</t>
  </si>
  <si>
    <t>UPDATE lugar SET lu_nombre = 'SANTA ANA' WHERE lu_codigo = 170503;</t>
  </si>
  <si>
    <t>UPDATE lugar SET lu_nombre = 'URBANA PUNTA CARDON' WHERE lu_codigo = 170504;</t>
  </si>
  <si>
    <t>UPDATE lugar SET lu_nombre = 'LA VELA DE CORO' WHERE lu_codigo = 170601;</t>
  </si>
  <si>
    <t>UPDATE lugar SET lu_nombre = 'ACURIGUA' WHERE lu_codigo = 170602;</t>
  </si>
  <si>
    <t>UPDATE lugar SET lu_nombre = 'GUAIBACOA' WHERE lu_codigo = 170603;</t>
  </si>
  <si>
    <t>UPDATE lugar SET lu_nombre = 'LAS CALDERAS' WHERE lu_codigo = 170604;</t>
  </si>
  <si>
    <t>UPDATE lugar SET lu_nombre = 'MATARUCA' WHERE lu_codigo = 170605;</t>
  </si>
  <si>
    <t>UPDATE lugar SET lu_nombre = 'DABAJURO' WHERE lu_codigo = 170701;</t>
  </si>
  <si>
    <t>UPDATE lugar SET lu_nombre = 'AGUA CLARA' WHERE lu_codigo = 170801;</t>
  </si>
  <si>
    <t>UPDATE lugar SET lu_nombre = 'AVARIA' WHERE lu_codigo = 170802;</t>
  </si>
  <si>
    <t>UPDATE lugar SET lu_nombre = 'PEDREGAL' WHERE lu_codigo = 170803;</t>
  </si>
  <si>
    <t>UPDATE lugar SET lu_nombre = 'PIEDRA GRANDE' WHERE lu_codigo = 170804;</t>
  </si>
  <si>
    <t>UPDATE lugar SET lu_nombre = 'PURURECHE' WHERE lu_codigo = 170805;</t>
  </si>
  <si>
    <t>UPDATE lugar SET lu_nombre = 'ADAURE' WHERE lu_codigo = 170901;</t>
  </si>
  <si>
    <t>UPDATE lugar SET lu_nombre = 'ADICORA' WHERE lu_codigo = 170902;</t>
  </si>
  <si>
    <t>UPDATE lugar SET lu_nombre = 'BARAIVED' WHERE lu_codigo = 170903;</t>
  </si>
  <si>
    <t>UPDATE lugar SET lu_nombre = 'BUENA VISTA' WHERE lu_codigo = 170904;</t>
  </si>
  <si>
    <t>UPDATE lugar SET lu_nombre = 'JADACAQUIVA' WHERE lu_codigo = 170905;</t>
  </si>
  <si>
    <t>UPDATE lugar SET lu_nombre = 'EL VINCULO' WHERE lu_codigo = 170906;</t>
  </si>
  <si>
    <t>UPDATE lugar SET lu_nombre = 'EL HATO' WHERE lu_codigo = 170907;</t>
  </si>
  <si>
    <t>UPDATE lugar SET lu_nombre = 'MORUY' WHERE lu_codigo = 170908;</t>
  </si>
  <si>
    <t>UPDATE lugar SET lu_nombre = 'PUEBLO NUEVO' WHERE lu_codigo = 170909;</t>
  </si>
  <si>
    <t>UPDATE lugar SET lu_nombre = 'AGUA LARGA' WHERE lu_codigo = 171001;</t>
  </si>
  <si>
    <t>UPDATE lugar SET lu_nombre = 'CHURUGUARA' WHERE lu_codigo = 171002;</t>
  </si>
  <si>
    <t>UPDATE lugar SET lu_nombre = 'EL PAUJI' WHERE lu_codigo = 171003;</t>
  </si>
  <si>
    <t>UPDATE lugar SET lu_nombre = 'INDEPENDENCIA' WHERE lu_codigo = 171004;</t>
  </si>
  <si>
    <t>UPDATE lugar SET lu_nombre = 'MAPARARI' WHERE lu_codigo = 171005;</t>
  </si>
  <si>
    <t>UPDATE lugar SET lu_nombre = 'AGUA LINDA' WHERE lu_codigo = 171101;</t>
  </si>
  <si>
    <t>UPDATE lugar SET lu_nombre = 'ARAURIMA' WHERE lu_codigo = 171102;</t>
  </si>
  <si>
    <t>UPDATE lugar SET lu_nombre = 'JACURA' WHERE lu_codigo = 171103;</t>
  </si>
  <si>
    <t>UPDATE lugar SET lu_nombre = 'LOS TAQUES' WHERE lu_codigo = 171201;</t>
  </si>
  <si>
    <t>UPDATE lugar SET lu_nombre = 'JUDIBANA' WHERE lu_codigo = 171202;</t>
  </si>
  <si>
    <t>UPDATE lugar SET lu_nombre = 'MENE DE MAUROA' WHERE lu_codigo = 171301;</t>
  </si>
  <si>
    <t>UPDATE lugar SET lu_nombre = 'SAN FELIX' WHERE lu_codigo = 171302;</t>
  </si>
  <si>
    <t>UPDATE lugar SET lu_nombre = 'CASIGUA' WHERE lu_codigo = 171303;</t>
  </si>
  <si>
    <t>UPDATE lugar SET lu_nombre = 'GUZMAN GUILLERMO' WHERE lu_codigo = 171401;</t>
  </si>
  <si>
    <t>UPDATE lugar SET lu_nombre = 'MITARE' WHERE lu_codigo = 171402;</t>
  </si>
  <si>
    <t>UPDATE lugar SET lu_nombre = 'RIO SECO' WHERE lu_codigo = 171403;</t>
  </si>
  <si>
    <t>UPDATE lugar SET lu_nombre = 'SABANETA' WHERE lu_codigo = 171404;</t>
  </si>
  <si>
    <t>UPDATE lugar SET lu_nombre = 'SAN ANTONIO' WHERE lu_codigo = 171405;</t>
  </si>
  <si>
    <t>UPDATE lugar SET lu_nombre = 'SAN GABRIEL' WHERE lu_codigo = 171406;</t>
  </si>
  <si>
    <t>UPDATE lugar SET lu_nombre = 'SANTA ANA' WHERE lu_codigo = 171407;</t>
  </si>
  <si>
    <t>UPDATE lugar SET lu_nombre = 'BOCA DEL TOCUYO' WHERE lu_codigo = 171501;</t>
  </si>
  <si>
    <t>UPDATE lugar SET lu_nombre = 'CHICHIRIVICHE' WHERE lu_codigo = 171502;</t>
  </si>
  <si>
    <t>UPDATE lugar SET lu_nombre = 'TOCUYO DE LA COSTA' WHERE lu_codigo = 171503;</t>
  </si>
  <si>
    <t>UPDATE lugar SET lu_nombre = 'PALMASOLA' WHERE lu_codigo = 171601;</t>
  </si>
  <si>
    <t>UPDATE lugar SET lu_nombre = 'CABURE' WHERE lu_codigo = 171701;</t>
  </si>
  <si>
    <t>UPDATE lugar SET lu_nombre = 'COLINA' WHERE lu_codigo = 171702;</t>
  </si>
  <si>
    <t>UPDATE lugar SET lu_nombre = 'CURIMAGUA' WHERE lu_codigo = 171703;</t>
  </si>
  <si>
    <t>UPDATE lugar SET lu_nombre = 'SAN JOSE DE LA COSTA' WHERE lu_codigo = 171801;</t>
  </si>
  <si>
    <t>UPDATE lugar SET lu_nombre = 'PIRITU' WHERE lu_codigo = 171802;</t>
  </si>
  <si>
    <t>UPDATE lugar SET lu_nombre = 'SAN FRANCISCO MIRIMIRE' WHERE lu_codigo = 171901;</t>
  </si>
  <si>
    <t>UPDATE lugar SET lu_nombre = 'TUCACAS' WHERE lu_codigo = 172001;</t>
  </si>
  <si>
    <t>UPDATE lugar SET lu_nombre = 'BOCA DE AROA' WHERE lu_codigo = 172002;</t>
  </si>
  <si>
    <t>UPDATE lugar SET lu_nombre = 'SUCRE' WHERE lu_codigo = 172101;</t>
  </si>
  <si>
    <t>UPDATE lugar SET lu_nombre = 'PECAYA' WHERE lu_codigo = 172102;</t>
  </si>
  <si>
    <t>UPDATE lugar SET lu_nombre = 'TOCOPERO' WHERE lu_codigo = 172201;</t>
  </si>
  <si>
    <t>UPDATE lugar SET lu_nombre = 'EL CHARAL' WHERE lu_codigo = 172301;</t>
  </si>
  <si>
    <t>UPDATE lugar SET lu_nombre = 'LAS VEGAS DEL TUY' WHERE lu_codigo = 172302;</t>
  </si>
  <si>
    <t>UPDATE lugar SET lu_nombre = 'SANTA CRUZ DE BUCARAL' WHERE lu_codigo = 172303;</t>
  </si>
  <si>
    <t>UPDATE lugar SET lu_nombre = 'BRUZUAL' WHERE lu_codigo = 172401;</t>
  </si>
  <si>
    <t>UPDATE lugar SET lu_nombre = 'URUMACO' WHERE lu_codigo = 172402;</t>
  </si>
  <si>
    <t>UPDATE lugar SET lu_nombre = 'PUERTO CUMAREBO' WHERE lu_codigo = 172501;</t>
  </si>
  <si>
    <t>UPDATE lugar SET lu_nombre = 'LA CIENAGA' WHERE lu_codigo = 172502;</t>
  </si>
  <si>
    <t>UPDATE lugar SET lu_nombre = 'LA SOLEDAD' WHERE lu_codigo = 172503;</t>
  </si>
  <si>
    <t>UPDATE lugar SET lu_nombre = 'PUEBLO CUMAREBO' WHERE lu_codigo = 172504;</t>
  </si>
  <si>
    <t>UPDATE lugar SET lu_nombre = 'ZAZARIDA' WHERE lu_codigo = 172505;</t>
  </si>
  <si>
    <t>UPDATE lugar SET lu_nombre = 'PRESIDENTE BETANCOURT' WHERE lu_codigo = 180101;</t>
  </si>
  <si>
    <t>UPDATE lugar SET lu_nombre = 'PRESIDENTE PAEZ ' WHERE lu_codigo = 180102;</t>
  </si>
  <si>
    <t>UPDATE lugar SET lu_nombre = 'PRESIDENTE ROMULO GALLEGOS' WHERE lu_codigo = 180103;</t>
  </si>
  <si>
    <t>UPDATE lugar SET lu_nombre = 'GABRIEL PICON GONZALEZ ' WHERE lu_codigo = 180104;</t>
  </si>
  <si>
    <t>UPDATE lugar SET lu_nombre = 'HECTOR AMABLE MORA' WHERE lu_codigo = 180105;</t>
  </si>
  <si>
    <t>UPDATE lugar SET lu_nombre = 'JOSE NUCETE SARDI' WHERE lu_codigo = 180106;</t>
  </si>
  <si>
    <t>UPDATE lugar SET lu_nombre = 'PULIDO MENDEZ ' WHERE lu_codigo = 180107;</t>
  </si>
  <si>
    <t>UPDATE lugar SET lu_nombre = 'MESA BOLIVAR (MESA BOLIVAR)' WHERE lu_codigo = 180201;</t>
  </si>
  <si>
    <t>UPDATE lugar SET lu_nombre = 'MESA DE LAS PALMAS' WHERE lu_codigo = 180202;</t>
  </si>
  <si>
    <t>UPDATE lugar SET lu_nombre = 'LA AZULITA' WHERE lu_codigo = 180301;</t>
  </si>
  <si>
    <t>UPDATE lugar SET lu_nombre = 'ARICAGUA' WHERE lu_codigo = 180401;</t>
  </si>
  <si>
    <t>UPDATE lugar SET lu_nombre = 'SAN ANTONIO' WHERE lu_codigo = 180402;</t>
  </si>
  <si>
    <t>UPDATE lugar SET lu_nombre = 'CANAGUA' WHERE lu_codigo = 180501;</t>
  </si>
  <si>
    <t>UPDATE lugar SET lu_nombre = 'CAPURI' WHERE lu_codigo = 180502;</t>
  </si>
  <si>
    <t>UPDATE lugar SET lu_nombre = 'CHACANTA' WHERE lu_codigo = 180503;</t>
  </si>
  <si>
    <t>UPDATE lugar SET lu_nombre = 'EL MOLINO' WHERE lu_codigo = 180504;</t>
  </si>
  <si>
    <t>UPDATE lugar SET lu_nombre = 'GUAIMARAL' WHERE lu_codigo = 180505;</t>
  </si>
  <si>
    <t>UPDATE lugar SET lu_nombre = 'MUCUTUY ' WHERE lu_codigo = 180506;</t>
  </si>
  <si>
    <t>UPDATE lugar SET lu_nombre = 'MUCUCHACHI' WHERE lu_codigo = 180507;</t>
  </si>
  <si>
    <t>UPDATE lugar SET lu_nombre = 'FERNANDEZ PEÑA' WHERE lu_codigo = 180601;</t>
  </si>
  <si>
    <t>UPDATE lugar SET lu_nombre = 'MATRIZ' WHERE lu_codigo = 180602;</t>
  </si>
  <si>
    <t>UPDATE lugar SET lu_nombre = 'MONTALBAN' WHERE lu_codigo = 180603;</t>
  </si>
  <si>
    <t>UPDATE lugar SET lu_nombre = 'ACEQUIAS' WHERE lu_codigo = 180604;</t>
  </si>
  <si>
    <t>UPDATE lugar SET lu_nombre = 'JAJI' WHERE lu_codigo = 180605;</t>
  </si>
  <si>
    <t>UPDATE lugar SET lu_nombre = 'LA MESA' WHERE lu_codigo = 180606;</t>
  </si>
  <si>
    <t>UPDATE lugar SET lu_nombre = 'SAN JOSE DEL SUR' WHERE lu_codigo = 180607;</t>
  </si>
  <si>
    <t>UPDATE lugar SET lu_nombre = 'TUCANI' WHERE lu_codigo = 180701;</t>
  </si>
  <si>
    <t>UPDATE lugar SET lu_nombre = 'FLORENCIO RAMIREZ' WHERE lu_codigo = 180702;</t>
  </si>
  <si>
    <t>UPDATE lugar SET lu_nombre = 'SANTO DOMINGO' WHERE lu_codigo = 180801;</t>
  </si>
  <si>
    <t>UPDATE lugar SET lu_nombre = 'LAS PIEDRAS' WHERE lu_codigo = 180802;</t>
  </si>
  <si>
    <t>UPDATE lugar SET lu_nombre = 'GUARAQUE' WHERE lu_codigo = 180901;</t>
  </si>
  <si>
    <t>UPDATE lugar SET lu_nombre = 'MESA DE QUINTERO' WHERE lu_codigo = 180902;</t>
  </si>
  <si>
    <t>UPDATE lugar SET lu_nombre = 'RIO NEGRO' WHERE lu_codigo = 180903;</t>
  </si>
  <si>
    <t>UPDATE lugar SET lu_nombre = 'ARAPUEY' WHERE lu_codigo = 181001;</t>
  </si>
  <si>
    <t>UPDATE lugar SET lu_nombre = 'PALMIRA' WHERE lu_codigo = 181002;</t>
  </si>
  <si>
    <t>UPDATE lugar SET lu_nombre = 'SAN CRISTOBAL DE TORONDOY ' WHERE lu_codigo = 181101;</t>
  </si>
  <si>
    <t>UPDATE lugar SET lu_nombre = 'TORONDOY' WHERE lu_codigo = 181102;</t>
  </si>
  <si>
    <t>UPDATE lugar SET lu_nombre = 'ANTONIO SPINETTI DINI' WHERE lu_codigo = 181201;</t>
  </si>
  <si>
    <t>UPDATE lugar SET lu_nombre = 'ARIAS' WHERE lu_codigo = 181202;</t>
  </si>
  <si>
    <t>UPDATE lugar SET lu_nombre = 'CARACCIOLO PARRA PEREZ' WHERE lu_codigo = 181203;</t>
  </si>
  <si>
    <t>UPDATE lugar SET lu_nombre = 'DOMINGO PEÑA' WHERE lu_codigo = 181204;</t>
  </si>
  <si>
    <t>UPDATE lugar SET lu_nombre = 'EL LLANO' WHERE lu_codigo = 181205;</t>
  </si>
  <si>
    <t>UPDATE lugar SET lu_nombre = 'GONZALO PICON FEBRES' WHERE lu_codigo = 181206;</t>
  </si>
  <si>
    <t>UPDATE lugar SET lu_nombre = 'JACINTO PLAZA' WHERE lu_codigo = 181207;</t>
  </si>
  <si>
    <t>UPDATE lugar SET lu_nombre = 'JUAN RODRIGUEZ SUAREZ' WHERE lu_codigo = 181208;</t>
  </si>
  <si>
    <t>UPDATE lugar SET lu_nombre = 'LASSO DE LA VEGA' WHERE lu_codigo = 181209;</t>
  </si>
  <si>
    <t>UPDATE lugar SET lu_nombre = 'MARIANO PICON SALAS ' WHERE lu_codigo = 181210;</t>
  </si>
  <si>
    <t>UPDATE lugar SET lu_nombre = 'MILLA' WHERE lu_codigo = 181211;</t>
  </si>
  <si>
    <t>UPDATE lugar SET lu_nombre = 'OSUNA RODRIGUEZ' WHERE lu_codigo = 181212;</t>
  </si>
  <si>
    <t>UPDATE lugar SET lu_nombre = 'SAGRARIO' WHERE lu_codigo = 181213;</t>
  </si>
  <si>
    <t>UPDATE lugar SET lu_nombre = 'EL MORRO' WHERE lu_codigo = 181214;</t>
  </si>
  <si>
    <t>UPDATE lugar SET lu_nombre = 'LOS NEVADOS' WHERE lu_codigo = 181215;</t>
  </si>
  <si>
    <t>UPDATE lugar SET lu_nombre = 'ANDRES ELOY BLANCO' WHERE lu_codigo = 181301;</t>
  </si>
  <si>
    <t>UPDATE lugar SET lu_nombre = 'LA VENTA' WHERE lu_codigo = 181302;</t>
  </si>
  <si>
    <t>UPDATE lugar SET lu_nombre = 'PIÑANGO' WHERE lu_codigo = 181303;</t>
  </si>
  <si>
    <t>UPDATE lugar SET lu_nombre = 'TIMOTES' WHERE lu_codigo = 181304;</t>
  </si>
  <si>
    <t>UPDATE lugar SET lu_nombre = 'ELOY PAREDES' WHERE lu_codigo = 181401;</t>
  </si>
  <si>
    <t>UPDATE lugar SET lu_nombre = 'SAN RAFAEL DE ALCAZAR' WHERE lu_codigo = 181402;</t>
  </si>
  <si>
    <t>UPDATE lugar SET lu_nombre = 'SANTA ELENA DE ARENALES' WHERE lu_codigo = 181403;</t>
  </si>
  <si>
    <t>UPDATE lugar SET lu_nombre = 'SANTA MARIA DE CAPARO ' WHERE lu_codigo = 181501;</t>
  </si>
  <si>
    <t>UPDATE lugar SET lu_nombre = 'PUEBLO LLANO' WHERE lu_codigo = 181601;</t>
  </si>
  <si>
    <t>UPDATE lugar SET lu_nombre = 'CACUTE' WHERE lu_codigo = 181701;</t>
  </si>
  <si>
    <t>UPDATE lugar SET lu_nombre = 'LA TOMA' WHERE lu_codigo = 181702;</t>
  </si>
  <si>
    <t>UPDATE lugar SET lu_nombre = 'MUCUCHIES' WHERE lu_codigo = 181703;</t>
  </si>
  <si>
    <t>UPDATE lugar SET lu_nombre = 'MUCURUBA' WHERE lu_codigo = 181704;</t>
  </si>
  <si>
    <t>UPDATE lugar SET lu_nombre = 'SAN RAFAEL' WHERE lu_codigo = 181705;</t>
  </si>
  <si>
    <t>UPDATE lugar SET lu_nombre = 'GERONIMO MALDONADO' WHERE lu_codigo = 181801;</t>
  </si>
  <si>
    <t>UPDATE lugar SET lu_nombre = 'BAILADORES' WHERE lu_codigo = 181802;</t>
  </si>
  <si>
    <t>UPDATE lugar SET lu_nombre = 'TABAY' WHERE lu_codigo = 181901;</t>
  </si>
  <si>
    <t>UPDATE lugar SET lu_nombre = 'CHIGUARA' WHERE lu_codigo = 182001;</t>
  </si>
  <si>
    <t>UPDATE lugar SET lu_nombre = 'ESTANQUES' WHERE lu_codigo = 182002;</t>
  </si>
  <si>
    <t>UPDATE lugar SET lu_nombre = 'LAGUNILLAS' WHERE lu_codigo = 182003;</t>
  </si>
  <si>
    <t>UPDATE lugar SET lu_nombre = 'LA TRAMPA' WHERE lu_codigo = 182004;</t>
  </si>
  <si>
    <t>UPDATE lugar SET lu_nombre = 'PUEBLO NUEVO DEL SUR' WHERE lu_codigo = 182005;</t>
  </si>
  <si>
    <t>UPDATE lugar SET lu_nombre = 'SAN JUAN' WHERE lu_codigo = 182006;</t>
  </si>
  <si>
    <t>UPDATE lugar SET lu_nombre = 'EL AMPARO' WHERE lu_codigo = 182101;</t>
  </si>
  <si>
    <t>UPDATE lugar SET lu_nombre = 'EL LLANO' WHERE lu_codigo = 182102;</t>
  </si>
  <si>
    <t>UPDATE lugar SET lu_nombre = 'SAN FRANCISCO' WHERE lu_codigo = 182103;</t>
  </si>
  <si>
    <t>UPDATE lugar SET lu_nombre = 'TOVAR' WHERE lu_codigo = 182104;</t>
  </si>
  <si>
    <t>UPDATE lugar SET lu_nombre = 'INDEPENDENCIA' WHERE lu_codigo = 182201;</t>
  </si>
  <si>
    <t>UPDATE lugar SET lu_nombre = 'MARIA DE LA CONCEPCION PALACIOS BLANCO' WHERE lu_codigo = 182202;</t>
  </si>
  <si>
    <t>UPDATE lugar SET lu_nombre = 'NUEVA BOLIVIA' WHERE lu_codigo = 182203;</t>
  </si>
  <si>
    <t>UPDATE lugar SET lu_nombre = 'SANTA APOLONIA' WHERE lu_codigo = 182204;</t>
  </si>
  <si>
    <t>UPDATE lugar SET lu_nombre = 'CAÑO EL TIGRE' WHERE lu_codigo = 182301;</t>
  </si>
  <si>
    <t>UPDATE lugar SET lu_nombre = 'ZEA' WHERE lu_codigo = 182302;</t>
  </si>
  <si>
    <t>UPDATE lugar SET lu_nombre = 'CORDERO' WHERE lu_codigo = 190101;</t>
  </si>
  <si>
    <t>UPDATE lugar SET lu_nombre = 'LAS MESAS' WHERE lu_codigo = 190202;</t>
  </si>
  <si>
    <t>UPDATE lugar SET lu_nombre = 'RIVAS BERTI' WHERE lu_codigo = 190301;</t>
  </si>
  <si>
    <t>UPDATE lugar SET lu_nombre = 'SAN JUAN DE COLON' WHERE lu_codigo = 190302;</t>
  </si>
  <si>
    <t>UPDATE lugar SET lu_nombre = 'SAN PEDRO DEL RIO' WHERE lu_codigo = 190303;</t>
  </si>
  <si>
    <t>UPDATE lugar SET lu_nombre = 'ISAIAS MEDINA ANGARITA' WHERE lu_codigo = 190401;</t>
  </si>
  <si>
    <t>UPDATE lugar SET lu_nombre = 'JUAN VICENTE GOMEZ' WHERE lu_codigo = 190402;</t>
  </si>
  <si>
    <t>UPDATE lugar SET lu_nombre = 'PALOTAL' WHERE lu_codigo = 190403;</t>
  </si>
  <si>
    <t>UPDATE lugar SET lu_nombre = 'SAN ANTONIO DEL TACHIRA' WHERE lu_codigo = 190404;</t>
  </si>
  <si>
    <t>UPDATE lugar SET lu_nombre = 'AMENODORO RANGEL LAMUS' WHERE lu_codigo = 190501;</t>
  </si>
  <si>
    <t>UPDATE lugar SET lu_nombre = 'LA FLORIDA' WHERE lu_codigo = 190502;</t>
  </si>
  <si>
    <t>UPDATE lugar SET lu_nombre = 'TARIBA' WHERE lu_codigo = 190503;</t>
  </si>
  <si>
    <t>UPDATE lugar SET lu_nombre = 'SANTA ANA DEL TACHIRA' WHERE lu_codigo = 190601;</t>
  </si>
  <si>
    <t>UPDATE lugar SET lu_nombre = 'ALBERTO ADRIANI' WHERE lu_codigo = 190701;</t>
  </si>
  <si>
    <t>UPDATE lugar SET lu_nombre = 'SAN RAFAEL DEL PIÑAL' WHERE lu_codigo = 190702;</t>
  </si>
  <si>
    <t>UPDATE lugar SET lu_nombre = 'SANTO DOMINGO' WHERE lu_codigo = 190703;</t>
  </si>
  <si>
    <t>UPDATE lugar SET lu_nombre = 'SAN JOSE DE BOLIVAR' WHERE lu_codigo = 190801;</t>
  </si>
  <si>
    <t>UPDATE lugar SET lu_nombre = 'BOCA DE GRITA' WHERE lu_codigo = 190902;</t>
  </si>
  <si>
    <t>UPDATE lugar SET lu_nombre = 'JOSE ANTONIO PAEZ' WHERE lu_codigo = 190903;</t>
  </si>
  <si>
    <t>UPDATE lugar SET lu_nombre = 'LA FRIA' WHERE lu_codigo = 190904;</t>
  </si>
  <si>
    <t>UPDATE lugar SET lu_nombre = 'PALMIRA' WHERE lu_codigo = 191001;</t>
  </si>
  <si>
    <t>UPDATE lugar SET lu_nombre = 'CAPACHO NUEVO' WHERE lu_codigo = 191101;</t>
  </si>
  <si>
    <t>UPDATE lugar SET lu_nombre = 'JUAN GERMAN ROSCIO' WHERE lu_codigo = 191102;</t>
  </si>
  <si>
    <t>UPDATE lugar SET lu_nombre = 'ROMAN CARDENAS' WHERE lu_codigo = 191103;</t>
  </si>
  <si>
    <t>UPDATE lugar SET lu_nombre = 'EMILIO CONSTANTINO GUERRERO' WHERE lu_codigo = 191201;</t>
  </si>
  <si>
    <t>UPDATE lugar SET lu_nombre = 'LA GRITA' WHERE lu_codigo = 191202;</t>
  </si>
  <si>
    <t>UPDATE lugar SET lu_nombre = 'MONSEÑOR MIGUEL ANTONIO SALAS' WHERE lu_codigo = 191203;</t>
  </si>
  <si>
    <t>UPDATE lugar SET lu_nombre = 'EL COBRE' WHERE lu_codigo = 191301;</t>
  </si>
  <si>
    <t>UPDATE lugar SET lu_nombre = 'BRAMON' WHERE lu_codigo = 191401;</t>
  </si>
  <si>
    <t>UPDATE lugar SET lu_nombre = 'LA PETROLEA' WHERE lu_codigo = 191402;</t>
  </si>
  <si>
    <t>UPDATE lugar SET lu_nombre = 'QUINIMARI' WHERE lu_codigo = 191403;</t>
  </si>
  <si>
    <t>UPDATE lugar SET lu_nombre = 'RUBIO' WHERE lu_codigo = 191404;</t>
  </si>
  <si>
    <t>UPDATE lugar SET lu_nombre = 'CAPACHO VIEJO' WHERE lu_codigo = 191501;</t>
  </si>
  <si>
    <t>UPDATE lugar SET lu_nombre = 'CIPRIANO CASTRO' WHERE lu_codigo = 191502;</t>
  </si>
  <si>
    <t>UPDATE lugar SET lu_nombre = 'MANUEL FELIPE RUGELES' WHERE lu_codigo = 191503;</t>
  </si>
  <si>
    <t>UPDATE lugar SET lu_nombre = 'ABEJALES' WHERE lu_codigo = 191601;</t>
  </si>
  <si>
    <t>UPDATE lugar SET lu_nombre = 'DORADAS' WHERE lu_codigo = 191602;</t>
  </si>
  <si>
    <t>UPDATE lugar SET lu_nombre = 'EMETERIO OCHOA' WHERE lu_codigo = 191603;</t>
  </si>
  <si>
    <t>UPDATE lugar SET lu_nombre = 'SAN JOAQUIN DE NAVAY' WHERE lu_codigo = 191604;</t>
  </si>
  <si>
    <t>UPDATE lugar SET lu_nombre = 'LOBATERA' WHERE lu_codigo = 191701;</t>
  </si>
  <si>
    <t>UPDATE lugar SET lu_nombre = 'CONSTITUCION' WHERE lu_codigo = 191702;</t>
  </si>
  <si>
    <t>UPDATE lugar SET lu_nombre = 'MICHELENA' WHERE lu_codigo = 191801;</t>
  </si>
  <si>
    <t>UPDATE lugar SET lu_nombre = 'COLONCITO' WHERE lu_codigo = 191901;</t>
  </si>
  <si>
    <t>UPDATE lugar SET lu_nombre = 'LA PALMITA' WHERE lu_codigo = 191902;</t>
  </si>
  <si>
    <t>UPDATE lugar SET lu_nombre = 'UREÑA' WHERE lu_codigo = 192001;</t>
  </si>
  <si>
    <t>UPDATE lugar SET lu_nombre = 'NUEVA ARCADIA' WHERE lu_codigo = 192002;</t>
  </si>
  <si>
    <t>UPDATE lugar SET lu_nombre = 'DELICIAS' WHERE lu_codigo = 192101;</t>
  </si>
  <si>
    <t>UPDATE lugar SET lu_nombre = 'BOCONO' WHERE lu_codigo = 192201;</t>
  </si>
  <si>
    <t>UPDATE lugar SET lu_nombre = 'HERNANDEZ' WHERE lu_codigo = 192202;</t>
  </si>
  <si>
    <t>UPDATE lugar SET lu_nombre = 'LA TENDIDA' WHERE lu_codigo = 192203;</t>
  </si>
  <si>
    <t>UPDATE lugar SET lu_nombre = 'FRANCISCO ROMERO LOBO' WHERE lu_codigo = 192301;</t>
  </si>
  <si>
    <t>UPDATE lugar SET lu_nombre = 'LA CONCORDIA' WHERE lu_codigo = 192302;</t>
  </si>
  <si>
    <t>UPDATE lugar SET lu_nombre = 'PEDRO MARIA MORANTES' WHERE lu_codigo = 192303;</t>
  </si>
  <si>
    <t>UPDATE lugar SET lu_nombre = 'SAN JUAN BAUTISTA' WHERE lu_codigo = 192304;</t>
  </si>
  <si>
    <t>UPDATE lugar SET lu_nombre = 'SAN SEBASTIAN' WHERE lu_codigo = 192305;</t>
  </si>
  <si>
    <t>UPDATE lugar SET lu_nombre = 'UMUQUENA' WHERE lu_codigo = 192401;</t>
  </si>
  <si>
    <t>UPDATE lugar SET lu_nombre = 'SEBORUCO' WHERE lu_codigo = 192501;</t>
  </si>
  <si>
    <t>UPDATE lugar SET lu_nombre = 'SAN SIMON' WHERE lu_codigo = 192601;</t>
  </si>
  <si>
    <t>UPDATE lugar SET lu_nombre = 'ELEAZAR LOPEZ CONTRERAS' WHERE lu_codigo = 192701;</t>
  </si>
  <si>
    <t>UPDATE lugar SET lu_nombre = 'CAPITAL SUCRE' WHERE lu_codigo = 192702;</t>
  </si>
  <si>
    <t>UPDATE lugar SET lu_nombre = 'SAN PABLO' WHERE lu_codigo = 192703;</t>
  </si>
  <si>
    <t>UPDATE lugar SET lu_nombre = 'SAN JOSECITO' WHERE lu_codigo = 192801;</t>
  </si>
  <si>
    <t>UPDATE lugar SET lu_nombre = 'CARDENAS' WHERE lu_codigo = 192901;</t>
  </si>
  <si>
    <t>UPDATE lugar SET lu_nombre = 'JUAN PABLO PEÑALOZA' WHERE lu_codigo = 192902;</t>
  </si>
  <si>
    <t>UPDATE lugar SET lu_nombre = 'POTOSI' WHERE lu_codigo = 192903;</t>
  </si>
  <si>
    <t>UPDATE lugar SET lu_nombre = 'PREGONERO' WHERE lu_codigo = 192904;</t>
  </si>
  <si>
    <t>UPDATE lugar SET lu_nombre = 'ARAGUANEY' WHERE lu_codigo = 200101;</t>
  </si>
  <si>
    <t>UPDATE lugar SET lu_nombre = 'EL JAGUITO' WHERE lu_codigo = 200102;</t>
  </si>
  <si>
    <t>UPDATE lugar SET lu_nombre = 'LA ESPERANZA' WHERE lu_codigo = 200103;</t>
  </si>
  <si>
    <t>UPDATE lugar SET lu_nombre = 'SANTA ISABEL' WHERE lu_codigo = 200104;</t>
  </si>
  <si>
    <t>UPDATE lugar SET lu_nombre = 'BOCONO' WHERE lu_codigo = 200201;</t>
  </si>
  <si>
    <t>UPDATE lugar SET lu_nombre = 'EL CARMEN' WHERE lu_codigo = 200202;</t>
  </si>
  <si>
    <t>UPDATE lugar SET lu_nombre = 'MOSQUEY' WHERE lu_codigo = 200203;</t>
  </si>
  <si>
    <t>UPDATE lugar SET lu_nombre = 'AYACUCHO' WHERE lu_codigo = 200204;</t>
  </si>
  <si>
    <t>UPDATE lugar SET lu_nombre = 'BURBUSAY' WHERE lu_codigo = 200205;</t>
  </si>
  <si>
    <t>UPDATE lugar SET lu_nombre = 'GENERAL RIBAS' WHERE lu_codigo = 200206;</t>
  </si>
  <si>
    <t>UPDATE lugar SET lu_nombre = 'GUARAMACAL' WHERE lu_codigo = 200207;</t>
  </si>
  <si>
    <t>UPDATE lugar SET lu_nombre = 'VEGA DE GUARAMACAL' WHERE lu_codigo = 200208;</t>
  </si>
  <si>
    <t>UPDATE lugar SET lu_nombre = 'MONSEÑOR JAUREGUI' WHERE lu_codigo = 200209;</t>
  </si>
  <si>
    <t>UPDATE lugar SET lu_nombre = 'RAFAEL RANGEL' WHERE lu_codigo = 200210;</t>
  </si>
  <si>
    <t>UPDATE lugar SET lu_nombre = 'SAN MIGUEL' WHERE lu_codigo = 200211;</t>
  </si>
  <si>
    <t>UPDATE lugar SET lu_nombre = 'SAN JOSE' WHERE lu_codigo = 200212;</t>
  </si>
  <si>
    <t>UPDATE lugar SET lu_nombre = 'SABANA GRANDE' WHERE lu_codigo = 200301;</t>
  </si>
  <si>
    <t>UPDATE lugar SET lu_nombre = 'CHEREGUE' WHERE lu_codigo = 200302;</t>
  </si>
  <si>
    <t>UPDATE lugar SET lu_nombre = 'GRANADOS' WHERE lu_codigo = 200303;</t>
  </si>
  <si>
    <t>UPDATE lugar SET lu_nombre = 'ARNOLDO GABALDON' WHERE lu_codigo = 200401;</t>
  </si>
  <si>
    <t>UPDATE lugar SET lu_nombre = 'BOLIVIA' WHERE lu_codigo = 200402;</t>
  </si>
  <si>
    <t>UPDATE lugar SET lu_nombre = 'CARRILLO' WHERE lu_codigo = 200403;</t>
  </si>
  <si>
    <t>UPDATE lugar SET lu_nombre = 'CEGARRA' WHERE lu_codigo = 200404;</t>
  </si>
  <si>
    <t>UPDATE lugar SET lu_nombre = 'CHEJENDE' WHERE lu_codigo = 200405;</t>
  </si>
  <si>
    <t>UPDATE lugar SET lu_nombre = 'MANUEL SALVADOR ULLOA' WHERE lu_codigo = 200406;</t>
  </si>
  <si>
    <t>UPDATE lugar SET lu_nombre = 'SANJOSE' WHERE lu_codigo = 200407;</t>
  </si>
  <si>
    <t>UPDATE lugar SET lu_nombre = 'CARACHE' WHERE lu_codigo = 200501;</t>
  </si>
  <si>
    <t>UPDATE lugar SET lu_nombre = 'LA CONCEPCION' WHERE lu_codigo = 200502;</t>
  </si>
  <si>
    <t>UPDATE lugar SET lu_nombre = 'CUICAS' WHERE lu_codigo = 200503;</t>
  </si>
  <si>
    <t>UPDATE lugar SET lu_nombre = 'PANAMERICANA' WHERE lu_codigo = 200504;</t>
  </si>
  <si>
    <t>UPDATE lugar SET lu_nombre = 'SANTA CRUZ' WHERE lu_codigo = 200505;</t>
  </si>
  <si>
    <t>UPDATE lugar SET lu_nombre = 'ESCUQUE' WHERE lu_codigo = 200601;</t>
  </si>
  <si>
    <t>UPDATE lugar SET lu_nombre = 'LA UNION ' WHERE lu_codigo = 200602;</t>
  </si>
  <si>
    <t>UPDATE lugar SET lu_nombre = 'SANTA RITA' WHERE lu_codigo = 200603;</t>
  </si>
  <si>
    <t>UPDATE lugar SET lu_nombre = 'SABANA LIBRE' WHERE lu_codigo = 200604;</t>
  </si>
  <si>
    <t>UPDATE lugar SET lu_nombre = 'EL SOCORRO' WHERE lu_codigo = 200701;</t>
  </si>
  <si>
    <t>UPDATE lugar SET lu_nombre = 'LOS CAPRICHOS' WHERE lu_codigo = 200702;</t>
  </si>
  <si>
    <t>UPDATE lugar SET lu_nombre = 'ANTONIO JOSE DE SUCRE' WHERE lu_codigo = 200703;</t>
  </si>
  <si>
    <t>UPDATE lugar SET lu_nombre = 'CAMPO ELIAS' WHERE lu_codigo = 200801;</t>
  </si>
  <si>
    <t>UPDATE lugar SET lu_nombre = 'ARNOLDO GABALDON' WHERE lu_codigo = 200802;</t>
  </si>
  <si>
    <t>UPDATE lugar SET lu_nombre = 'SANTA APOLONIA' WHERE lu_codigo = 200901;</t>
  </si>
  <si>
    <t>UPDATE lugar SET lu_nombre = 'EL PROGRESO' WHERE lu_codigo = 200902;</t>
  </si>
  <si>
    <t>UPDATE lugar SET lu_nombre = 'LA CEIBA' WHERE lu_codigo = 200903;</t>
  </si>
  <si>
    <t>UPDATE lugar SET lu_nombre = 'TRES DE FEBRERO' WHERE lu_codigo = 200904;</t>
  </si>
  <si>
    <t>UPDATE lugar SET lu_nombre = 'EL DIVIDIVE' WHERE lu_codigo = 201001;</t>
  </si>
  <si>
    <t>UPDATE lugar SET lu_nombre = 'AGUA SANTA' WHERE lu_codigo = 201002;</t>
  </si>
  <si>
    <t>UPDATE lugar SET lu_nombre = 'AGUA CALIENTE' WHERE lu_codigo = 201003;</t>
  </si>
  <si>
    <t>UPDATE lugar SET lu_nombre = 'EL CENIZO' WHERE lu_codigo = 201004;</t>
  </si>
  <si>
    <t>UPDATE lugar SET lu_nombre = 'VALERITA' WHERE lu_codigo = 201005;</t>
  </si>
  <si>
    <t>UPDATE lugar SET lu_nombre = 'EL SALTO' WHERE lu_codigo = 201006;</t>
  </si>
  <si>
    <t>UPDATE lugar SET lu_nombre = 'MONTE CARMELO' WHERE lu_codigo = 201101;</t>
  </si>
  <si>
    <t>UPDATE lugar SET lu_nombre = 'BUENA VISTA' WHERE lu_codigo = 201102;</t>
  </si>
  <si>
    <t>UPDATE lugar SET lu_nombre = 'SANTA MARIA DEL HORCON' WHERE lu_codigo = 201103;</t>
  </si>
  <si>
    <t>UPDATE lugar SET lu_nombre = 'MOTATAN' WHERE lu_codigo = 201201;</t>
  </si>
  <si>
    <t>UPDATE lugar SET lu_nombre = 'EL BAÑO' WHERE lu_codigo = 201202;</t>
  </si>
  <si>
    <t>UPDATE lugar SET lu_nombre = 'JALISCO' WHERE lu_codigo = 201203;</t>
  </si>
  <si>
    <t>UPDATE lugar SET lu_nombre = 'PAMPAN' WHERE lu_codigo = 201301;</t>
  </si>
  <si>
    <t>UPDATE lugar SET lu_nombre = 'FLOR DE PATRIA' WHERE lu_codigo = 201302;</t>
  </si>
  <si>
    <t>UPDATE lugar SET lu_nombre = 'LA PAZ' WHERE lu_codigo = 201303;</t>
  </si>
  <si>
    <t>UPDATE lugar SET lu_nombre = 'SANTA ANA' WHERE lu_codigo = 201304;</t>
  </si>
  <si>
    <t>UPDATE lugar SET lu_nombre = 'PAMPANITO' WHERE lu_codigo = 201401;</t>
  </si>
  <si>
    <t>UPDATE lugar SET lu_nombre = 'LA CONCEPCION' WHERE lu_codigo = 201402;</t>
  </si>
  <si>
    <t>UPDATE lugar SET lu_nombre = 'PAMPANITO II' WHERE lu_codigo = 201403;</t>
  </si>
  <si>
    <t>UPDATE lugar SET lu_nombre = 'BETIJOQUE' WHERE lu_codigo = 201501;</t>
  </si>
  <si>
    <t>UPDATE lugar SET lu_nombre = 'JOSE GREGORIO HERNANDEZ' WHERE lu_codigo = 201502;</t>
  </si>
  <si>
    <t>UPDATE lugar SET lu_nombre = 'LA PUEBLITA' WHERE lu_codigo = 201503;</t>
  </si>
  <si>
    <t>UPDATE lugar SET lu_nombre = 'LOS CEDROS' WHERE lu_codigo = 201504;</t>
  </si>
  <si>
    <t>UPDATE lugar SET lu_nombre = 'CARVAJAL' WHERE lu_codigo = 201601;</t>
  </si>
  <si>
    <t>UPDATE lugar SET lu_nombre = 'CAMPO ALEGRE' WHERE lu_codigo = 201602;</t>
  </si>
  <si>
    <t>UPDATE lugar SET lu_nombre = 'ANTONIO NICOLAS BRICEÑO' WHERE lu_codigo = 201603;</t>
  </si>
  <si>
    <t>UPDATE lugar SET lu_nombre = 'JOSE LEONARDO SUAREZ' WHERE lu_codigo = 201604;</t>
  </si>
  <si>
    <t>UPDATE lugar SET lu_nombre = 'SABANA DE MENDOZA' WHERE lu_codigo = 201701;</t>
  </si>
  <si>
    <t>UPDATE lugar SET lu_nombre = 'JUNIN' WHERE lu_codigo = 201702;</t>
  </si>
  <si>
    <t>UPDATE lugar SET lu_nombre = 'VALMORE RODRIGUEZ' WHERE lu_codigo = 201703;</t>
  </si>
  <si>
    <t>UPDATE lugar SET lu_nombre = 'EL PARAISO' WHERE lu_codigo = 201704;</t>
  </si>
  <si>
    <t>UPDATE lugar SET lu_nombre = 'ANDRES LINARES' WHERE lu_codigo = 201801;</t>
  </si>
  <si>
    <t>UPDATE lugar SET lu_nombre = 'CHIQUINQUIRA' WHERE lu_codigo = 201802;</t>
  </si>
  <si>
    <t>UPDATE lugar SET lu_nombre = 'CRISTOBAL MENDOZA' WHERE lu_codigo = 201803;</t>
  </si>
  <si>
    <t>UPDATE lugar SET lu_nombre = 'CRUZ CARRILLO' WHERE lu_codigo = 201804;</t>
  </si>
  <si>
    <t>UPDATE lugar SET lu_nombre = 'MATRIZ' WHERE lu_codigo = 201805;</t>
  </si>
  <si>
    <t>UPDATE lugar SET lu_nombre = 'MONSEÑOR CARRILLO' WHERE lu_codigo = 201806;</t>
  </si>
  <si>
    <t>UPDATE lugar SET lu_nombre = 'TRES ESQUINAS' WHERE lu_codigo = 201807;</t>
  </si>
  <si>
    <t>UPDATE lugar SET lu_nombre = 'CABIMBU' WHERE lu_codigo = 201901;</t>
  </si>
  <si>
    <t>UPDATE lugar SET lu_nombre = 'JAJO' WHERE lu_codigo = 201902;</t>
  </si>
  <si>
    <t>UPDATE lugar SET lu_nombre = 'LA MESA DE ESNUJAQUE' WHERE lu_codigo = 201903;</t>
  </si>
  <si>
    <t>UPDATE lugar SET lu_nombre = 'SANTIAGO' WHERE lu_codigo = 201904;</t>
  </si>
  <si>
    <t>UPDATE lugar SET lu_nombre = 'TUÑAME' WHERE lu_codigo = 201905;</t>
  </si>
  <si>
    <t>UPDATE lugar SET lu_nombre = 'LA QUEBRADA' WHERE lu_codigo = 201906;</t>
  </si>
  <si>
    <t>UPDATE lugar SET lu_nombre = 'JUAN IGNACIO MONTILLA' WHERE lu_codigo = 202001;</t>
  </si>
  <si>
    <t>UPDATE lugar SET lu_nombre = 'LA BEATRIZ' WHERE lu_codigo = 202002;</t>
  </si>
  <si>
    <t>UPDATE lugar SET lu_nombre = 'LA PUERTA' WHERE lu_codigo = 202003;</t>
  </si>
  <si>
    <t>UPDATE lugar SET lu_nombre = 'MENDOZA DEL VALLE DE MOMBOY' WHERE lu_codigo = 202004;</t>
  </si>
  <si>
    <t>UPDATE lugar SET lu_nombre = 'MERCEDES DIAZ' WHERE lu_codigo = 202005;</t>
  </si>
  <si>
    <t>UPDATE lugar SET lu_nombre = 'SAN LUIS' WHERE lu_codigo = 202006;</t>
  </si>
  <si>
    <t>UPDATE lugar SET lu_nombre = 'ARISTIDES BASTIDAS' WHERE lu_codigo = 210101;</t>
  </si>
  <si>
    <t>UPDATE lugar SET lu_nombre = 'BOLIVAR' WHERE lu_codigo = 210201;</t>
  </si>
  <si>
    <t>UPDATE lugar SET lu_nombre = 'CHIVACOA' WHERE lu_codigo = 210301;</t>
  </si>
  <si>
    <t>UPDATE lugar SET lu_nombre = 'CAMPO ELIAS' WHERE lu_codigo = 210302;</t>
  </si>
  <si>
    <t>UPDATE lugar SET lu_nombre = 'COCOROTE' WHERE lu_codigo = 210401;</t>
  </si>
  <si>
    <t>UPDATE lugar SET lu_nombre = 'INDEPENDENCIA' WHERE lu_codigo = 210501;</t>
  </si>
  <si>
    <t>UPDATE lugar SET lu_nombre = 'JOSE ANTONIO PAEZ' WHERE lu_codigo = 210601;</t>
  </si>
  <si>
    <t>UPDATE lugar SET lu_nombre = 'LA TRINIDAD' WHERE lu_codigo = 210701;</t>
  </si>
  <si>
    <t>UPDATE lugar SET lu_nombre = 'MANUEL MONGE' WHERE lu_codigo = 210801;</t>
  </si>
  <si>
    <t>UPDATE lugar SET lu_nombre = 'SALOM' WHERE lu_codigo = 210901;</t>
  </si>
  <si>
    <t>UPDATE lugar SET lu_nombre = 'TEMERLA' WHERE lu_codigo = 210902;</t>
  </si>
  <si>
    <t>UPDATE lugar SET lu_nombre = 'NIRGUA' WHERE lu_codigo = 210903;</t>
  </si>
  <si>
    <t>UPDATE lugar SET lu_nombre = 'SAN ANDRES' WHERE lu_codigo = 211001;</t>
  </si>
  <si>
    <t>UPDATE lugar SET lu_nombre = 'YARITAGUA' WHERE lu_codigo = 211002;</t>
  </si>
  <si>
    <t>UPDATE lugar SET lu_nombre = 'SAN JAVIER' WHERE lu_codigo = 211101;</t>
  </si>
  <si>
    <t>UPDATE lugar SET lu_nombre = 'ALBARICO' WHERE lu_codigo = 211102;</t>
  </si>
  <si>
    <t>UPDATE lugar SET lu_nombre = 'SAN FELIPE' WHERE lu_codigo = 211103;</t>
  </si>
  <si>
    <t>UPDATE lugar SET lu_nombre = 'SUCRE' WHERE lu_codigo = 211201;</t>
  </si>
  <si>
    <t>UPDATE lugar SET lu_nombre = 'URACHICHE' WHERE lu_codigo = 211301;</t>
  </si>
  <si>
    <t>UPDATE lugar SET lu_nombre = 'EL GUAYABO' WHERE lu_codigo = 211401;</t>
  </si>
  <si>
    <t>UPDATE lugar SET lu_nombre = 'FARRIAR' WHERE lu_codigo = 211402;</t>
  </si>
  <si>
    <t>UPDATE lugar SET lu_nombre = 'ISLA DE TOAS' WHERE lu_codigo = 220101;</t>
  </si>
  <si>
    <t>UPDATE lugar SET lu_nombre = 'MONAGAS' WHERE lu_codigo = 220102;</t>
  </si>
  <si>
    <t>UPDATE lugar SET lu_nombre = 'SAN FERNANDO' WHERE lu_codigo = 220103;</t>
  </si>
  <si>
    <t>UPDATE lugar SET lu_nombre = 'SAN TIMOTEO' WHERE lu_codigo = 220201;</t>
  </si>
  <si>
    <t>UPDATE lugar SET lu_nombre = 'GENERAL URDANETA' WHERE lu_codigo = 220202;</t>
  </si>
  <si>
    <t>UPDATE lugar SET lu_nombre = 'LIBERTADOR' WHERE lu_codigo = 220203;</t>
  </si>
  <si>
    <t>UPDATE lugar SET lu_nombre = 'MARCELINO BRICEÑO' WHERE lu_codigo = 220204;</t>
  </si>
  <si>
    <t>UPDATE lugar SET lu_nombre = 'NUEVO' WHERE lu_codigo = 220205;</t>
  </si>
  <si>
    <t>UPDATE lugar SET lu_nombre = 'MANUEL GUANIPA MATOS' WHERE lu_codigo = 220206;</t>
  </si>
  <si>
    <t>UPDATE lugar SET lu_nombre = 'AMBROSIO' WHERE lu_codigo = 220301;</t>
  </si>
  <si>
    <t>UPDATE lugar SET lu_nombre = 'CARMEN HERRERA' WHERE lu_codigo = 220302;</t>
  </si>
  <si>
    <t>UPDATE lugar SET lu_nombre = 'LA ROSA' WHERE lu_codigo = 220303;</t>
  </si>
  <si>
    <t>UPDATE lugar SET lu_nombre = 'GERMAN RIOS LINARES' WHERE lu_codigo = 220304;</t>
  </si>
  <si>
    <t>UPDATE lugar SET lu_nombre = 'SAN BENITO' WHERE lu_codigo = 220305;</t>
  </si>
  <si>
    <t>UPDATE lugar SET lu_nombre = 'ROMULO BETANCOURT' WHERE lu_codigo = 220306;</t>
  </si>
  <si>
    <t>UPDATE lugar SET lu_nombre = 'JORGE HERNANDEZ' WHERE lu_codigo = 220307;</t>
  </si>
  <si>
    <t>UPDATE lugar SET lu_nombre = 'PUNTA GORDA' WHERE lu_codigo = 220308;</t>
  </si>
  <si>
    <t>UPDATE lugar SET lu_nombre = 'ARISTIDES CALVANI' WHERE lu_codigo = 220309;</t>
  </si>
  <si>
    <t>UPDATE lugar SET lu_nombre = 'ENCONTRADOS' WHERE lu_codigo = 220401;</t>
  </si>
  <si>
    <t>UPDATE lugar SET lu_nombre = 'UDON PEREZ' WHERE lu_codigo = 220402;</t>
  </si>
  <si>
    <t>UPDATE lugar SET lu_nombre = 'MORALITO' WHERE lu_codigo = 220501;</t>
  </si>
  <si>
    <t>UPDATE lugar SET lu_nombre = 'SAN CARLOS DEL ZULIA' WHERE lu_codigo = 220502;</t>
  </si>
  <si>
    <t>UPDATE lugar SET lu_nombre = 'SANTA CRUZ DEL ZULIA' WHERE lu_codigo = 220503;</t>
  </si>
  <si>
    <t>UPDATE lugar SET lu_nombre = 'SANTA BARBARA' WHERE lu_codigo = 220504;</t>
  </si>
  <si>
    <t>UPDATE lugar SET lu_nombre = 'URRIBARRI' WHERE lu_codigo = 220505;</t>
  </si>
  <si>
    <t>UPDATE lugar SET lu_nombre = 'AGUSTIN CODAZZI' WHERE lu_codigo = 220601;</t>
  </si>
  <si>
    <t>UPDATE lugar SET lu_nombre = 'CARLOS QUEVEDO' WHERE lu_codigo = 220602;</t>
  </si>
  <si>
    <t>UPDATE lugar SET lu_nombre = 'FRANCISCO JAVIER PULGAR' WHERE lu_codigo = 220603;</t>
  </si>
  <si>
    <t>UPDATE lugar SET lu_nombre = 'SIMON RODRIGUEZ' WHERE lu_codigo = 220604;</t>
  </si>
  <si>
    <t>UPDATE lugar SET lu_nombre = 'LA CONCEPCION (CAPITAL)' WHERE lu_codigo = 220701;</t>
  </si>
  <si>
    <t>UPDATE lugar SET lu_nombre = 'SAN JOSE' WHERE lu_codigo = 220702;</t>
  </si>
  <si>
    <t>UPDATE lugar SET lu_nombre = 'MARIANO PARRA LEON' WHERE lu_codigo = 220703;</t>
  </si>
  <si>
    <t>UPDATE lugar SET lu_nombre = 'JOSE RAMON YEPEZ' WHERE lu_codigo = 220704;</t>
  </si>
  <si>
    <t>UPDATE lugar SET lu_nombre = 'JESUS MARIA SEMPRUN' WHERE lu_codigo = 220801;</t>
  </si>
  <si>
    <t>UPDATE lugar SET lu_nombre = 'BARI' WHERE lu_codigo = 220802;</t>
  </si>
  <si>
    <t>UPDATE lugar SET lu_nombre = 'CONCEPCION' WHERE lu_codigo = 220901;</t>
  </si>
  <si>
    <t>UPDATE lugar SET lu_nombre = 'ANDRES BELLO' WHERE lu_codigo = 220902;</t>
  </si>
  <si>
    <t>UPDATE lugar SET lu_nombre = 'CHIQUINQUIRA' WHERE lu_codigo = 220903;</t>
  </si>
  <si>
    <t>UPDATE lugar SET lu_nombre = 'EL CARMELO' WHERE lu_codigo = 220904;</t>
  </si>
  <si>
    <t>UPDATE lugar SET lu_nombre = 'POTRERITOS' WHERE lu_codigo = 220905;</t>
  </si>
  <si>
    <t>UPDATE lugar SET lu_nombre = 'LIBERTAD' WHERE lu_codigo = 221001;</t>
  </si>
  <si>
    <t>UPDATE lugar SET lu_nombre = 'ALONSO DE OJEDA' WHERE lu_codigo = 221002;</t>
  </si>
  <si>
    <t>UPDATE lugar SET lu_nombre = 'VENEZUELA' WHERE lu_codigo = 221003;</t>
  </si>
  <si>
    <t>UPDATE lugar SET lu_nombre = 'ELEAZAR LOPEZ CONTRERAS' WHERE lu_codigo = 221004;</t>
  </si>
  <si>
    <t>UPDATE lugar SET lu_nombre = 'CAMPO LARA' WHERE lu_codigo = 221005;</t>
  </si>
  <si>
    <t>UPDATE lugar SET lu_nombre = 'BARTOLOME DE LAS CASAS' WHERE lu_codigo = 221101;</t>
  </si>
  <si>
    <t>UPDATE lugar SET lu_nombre = 'LIBERTAD' WHERE lu_codigo = 221102;</t>
  </si>
  <si>
    <t>UPDATE lugar SET lu_nombre = 'RIO NEGRO' WHERE lu_codigo = 221103;</t>
  </si>
  <si>
    <t>UPDATE lugar SET lu_nombre = 'SAN JOSE DE PERIJA' WHERE lu_codigo = 221104;</t>
  </si>
  <si>
    <t>UPDATE lugar SET lu_nombre = 'SAN RAFAEL' WHERE lu_codigo = 221201;</t>
  </si>
  <si>
    <t>UPDATE lugar SET lu_nombre = 'LA SIERRITA' WHERE lu_codigo = 221202;</t>
  </si>
  <si>
    <t>UPDATE lugar SET lu_nombre = 'LAS PARCELAS' WHERE lu_codigo = 221203;</t>
  </si>
  <si>
    <t>UPDATE lugar SET lu_nombre = 'LUIS DE VICENTE' WHERE lu_codigo = 221204;</t>
  </si>
  <si>
    <t>UPDATE lugar SET lu_nombre = 'MONSEÑOR MARCOS SERGIO GODOY' WHERE lu_codigo = 221205;</t>
  </si>
  <si>
    <t>UPDATE lugar SET lu_nombre = 'RICAURTE' WHERE lu_codigo = 221206;</t>
  </si>
  <si>
    <t>UPDATE lugar SET lu_nombre = 'TAMARE' WHERE lu_codigo = 221207;</t>
  </si>
  <si>
    <t>UPDATE lugar SET lu_nombre = 'ANTONIO BORJAS ROMERO' WHERE lu_codigo = 221301;</t>
  </si>
  <si>
    <t>UPDATE lugar SET lu_nombre = 'BOLIVAR' WHERE lu_codigo = 221302;</t>
  </si>
  <si>
    <t>UPDATE lugar SET lu_nombre = 'CACIQUE MARA' WHERE lu_codigo = 221303;</t>
  </si>
  <si>
    <t>UPDATE lugar SET lu_nombre = 'CARRACCIOLO PARRA PEREZ' WHERE lu_codigo = 221304;</t>
  </si>
  <si>
    <t>UPDATE lugar SET lu_nombre = 'CECILIO ACOSTA' WHERE lu_codigo = 221305;</t>
  </si>
  <si>
    <t>UPDATE lugar SET lu_nombre = 'CRISTO DE ARANZA' WHERE lu_codigo = 221306;</t>
  </si>
  <si>
    <t>UPDATE lugar SET lu_nombre = 'COQUIVACOA' WHERE lu_codigo = 221307;</t>
  </si>
  <si>
    <t>UPDATE lugar SET lu_nombre = 'CHIQUINQUIRA' WHERE lu_codigo = 221308;</t>
  </si>
  <si>
    <t>UPDATE lugar SET lu_nombre = 'FRANCISCO EUGENIO BUSTAMANTE' WHERE lu_codigo = 221309;</t>
  </si>
  <si>
    <t>UPDATE lugar SET lu_nombre = 'IDELFONZO VASQUEZ' WHERE lu_codigo = 221310;</t>
  </si>
  <si>
    <t>UPDATE lugar SET lu_nombre = 'JUANA DE AVILA' WHERE lu_codigo = 221311;</t>
  </si>
  <si>
    <t>UPDATE lugar SET lu_nombre = 'LUIS HURTADO HIGUERA' WHERE lu_codigo = 221312;</t>
  </si>
  <si>
    <t>UPDATE lugar SET lu_nombre = 'MANUEL DAGNINO' WHERE lu_codigo = 221313;</t>
  </si>
  <si>
    <t>UPDATE lugar SET lu_nombre = 'OLEGARIO VILLALOBOS' WHERE lu_codigo = 221314;</t>
  </si>
  <si>
    <t>UPDATE lugar SET lu_nombre = 'RAUL LEONI' WHERE lu_codigo = 221315;</t>
  </si>
  <si>
    <t>UPDATE lugar SET lu_nombre = 'SANTA LUCIA' WHERE lu_codigo = 221316;</t>
  </si>
  <si>
    <t>UPDATE lugar SET lu_nombre = 'SAN ISIDRO' WHERE lu_codigo = 221317;</t>
  </si>
  <si>
    <t>UPDATE lugar SET lu_nombre = 'VENANCIO PULGAR' WHERE lu_codigo = 221318;</t>
  </si>
  <si>
    <t>UPDATE lugar SET lu_nombre = 'ALTAGRACIA' WHERE lu_codigo = 221401;</t>
  </si>
  <si>
    <t>UPDATE lugar SET lu_nombre = 'FARIA' WHERE lu_codigo = 221402;</t>
  </si>
  <si>
    <t>UPDATE lugar SET lu_nombre = 'ANA MARIA CAMPOS' WHERE lu_codigo = 221403;</t>
  </si>
  <si>
    <t>UPDATE lugar SET lu_nombre = 'SAN ANTONIO' WHERE lu_codigo = 221404;</t>
  </si>
  <si>
    <t>UPDATE lugar SET lu_nombre = 'SAN JOSE' WHERE lu_codigo = 221405;</t>
  </si>
  <si>
    <t>UPDATE lugar SET lu_nombre = 'SINAMAICA' WHERE lu_codigo = 221501;</t>
  </si>
  <si>
    <t>UPDATE lugar SET lu_nombre = 'ALTA GUAJIRA' WHERE lu_codigo = 221502;</t>
  </si>
  <si>
    <t>UPDATE lugar SET lu_nombre = 'ELIAS SANCHEZ RUBIO' WHERE lu_codigo = 221503;</t>
  </si>
  <si>
    <t>UPDATE lugar SET lu_nombre = 'GUAJIRA' WHERE lu_codigo = 221504;</t>
  </si>
  <si>
    <t>UPDATE lugar SET lu_nombre = 'DONALDO GARCIA' WHERE lu_codigo = 221601;</t>
  </si>
  <si>
    <t>UPDATE lugar SET lu_nombre = 'EL ROSARIO' WHERE lu_codigo = 221602;</t>
  </si>
  <si>
    <t>UPDATE lugar SET lu_nombre = 'SIXTO ZAMBRANO' WHERE lu_codigo = 221603;</t>
  </si>
  <si>
    <t>UPDATE lugar SET lu_nombre = 'SAN FRANCISCO' WHERE lu_codigo = 221701;</t>
  </si>
  <si>
    <t>UPDATE lugar SET lu_nombre = 'EL BAJO' WHERE lu_codigo = 221702;</t>
  </si>
  <si>
    <t>UPDATE lugar SET lu_nombre = 'DOMITILA FLORES' WHERE lu_codigo = 221703;</t>
  </si>
  <si>
    <t>UPDATE lugar SET lu_nombre = 'FRANCISCO OCHOA' WHERE lu_codigo = 221704;</t>
  </si>
  <si>
    <t>UPDATE lugar SET lu_nombre = 'LOS CORTIJOS' WHERE lu_codigo = 221705;</t>
  </si>
  <si>
    <t>UPDATE lugar SET lu_nombre = 'MARCIAL HERNANDEZ' WHERE lu_codigo = 221706;</t>
  </si>
  <si>
    <t>UPDATE lugar SET lu_nombre = 'JOSE DOMINGO RUS' WHERE lu_codigo = 221707;</t>
  </si>
  <si>
    <t>UPDATE lugar SET lu_nombre = 'SANTA RITA' WHERE lu_codigo = 221801;</t>
  </si>
  <si>
    <t>UPDATE lugar SET lu_nombre = 'EL MENE' WHERE lu_codigo = 221802;</t>
  </si>
  <si>
    <t>UPDATE lugar SET lu_nombre = 'PEDRO LUCAS URRIBARRI' WHERE lu_codigo = 221803;</t>
  </si>
  <si>
    <t>UPDATE lugar SET lu_nombre = 'JOSE CENOBIO URRIBARRI' WHERE lu_codigo = 221804;</t>
  </si>
  <si>
    <t>UPDATE lugar SET lu_nombre = 'RAFAEL MARIA BARALT' WHERE lu_codigo = 221901;</t>
  </si>
  <si>
    <t>UPDATE lugar SET lu_nombre = 'MANUEL MANRIQUE' WHERE lu_codigo = 221902;</t>
  </si>
  <si>
    <t>UPDATE lugar SET lu_nombre = 'RAFAEL URDANETA' WHERE lu_codigo = 221903;</t>
  </si>
  <si>
    <t>UPDATE lugar SET lu_nombre = 'BOBURES' WHERE lu_codigo = 222001;</t>
  </si>
  <si>
    <t>UPDATE lugar SET lu_nombre = 'GIBRALTAR' WHERE lu_codigo = 222002;</t>
  </si>
  <si>
    <t>UPDATE lugar SET lu_nombre = 'HERAS' WHERE lu_codigo = 222003;</t>
  </si>
  <si>
    <t>UPDATE lugar SET lu_nombre = 'MONSEÑOR ARTURO ALVAREZ' WHERE lu_codigo = 222004;</t>
  </si>
  <si>
    <t>UPDATE lugar SET lu_nombre = 'ROMULO GALLEGOS' WHERE lu_codigo = 222005;</t>
  </si>
  <si>
    <t>UPDATE lugar SET lu_nombre = 'EL BATEY' WHERE lu_codigo = 222006;</t>
  </si>
  <si>
    <t>UPDATE lugar SET lu_nombre = 'RAFAEL URDANETA' WHERE lu_codigo = 222101;</t>
  </si>
  <si>
    <t>UPDATE lugar SET lu_nombre = 'LA VICTORIA' WHERE lu_codigo = 222102;</t>
  </si>
  <si>
    <t>UPDATE lugar SET lu_nombre = 'RAUL CUENCA' WHERE lu_codigo = 222103;</t>
  </si>
  <si>
    <t>UPDATE lugar SET lu_nombre = 'CARABALLEDA' WHERE lu_codigo = 230101;</t>
  </si>
  <si>
    <t>UPDATE lugar SET lu_nombre = 'CARAYACA' WHERE lu_codigo = 230102;</t>
  </si>
  <si>
    <t>UPDATE lugar SET lu_nombre = 'CARLOS SOUBLETTE' WHERE lu_codigo = 230103;</t>
  </si>
  <si>
    <t>UPDATE lugar SET lu_nombre = 'CARUAO' WHERE lu_codigo = 230104;</t>
  </si>
  <si>
    <t>UPDATE lugar SET lu_nombre = 'CATIA LA MAR' WHERE lu_codigo = 230105;</t>
  </si>
  <si>
    <t>UPDATE lugar SET lu_nombre = 'EL JUNKO' WHERE lu_codigo = 230106;</t>
  </si>
  <si>
    <t>UPDATE lugar SET lu_nombre = 'LA GUAIRA' WHERE lu_codigo = 230107;</t>
  </si>
  <si>
    <t>UPDATE lugar SET lu_nombre = 'MACUTO' WHERE lu_codigo = 230108;</t>
  </si>
  <si>
    <t>UPDATE lugar SET lu_nombre = 'MAIQUETIA' WHERE lu_codigo = 230109;</t>
  </si>
  <si>
    <t>UPDATE lugar SET lu_nombre = 'NAIGUATA' WHERE lu_codigo = 230110;</t>
  </si>
  <si>
    <t>UPDATE lugar SET lu_nombre = 'URIMARE' WHERE lu_codigo = 230111;</t>
  </si>
  <si>
    <t>UPDATE lugar SET lu_nombre = 'SANTA ROSALIA' WHERE lu_codigo = 240101;</t>
  </si>
  <si>
    <t>UPDATE lugar SET lu_nombre = 'EL VALLE' WHERE lu_codigo = 240102;</t>
  </si>
  <si>
    <t>UPDATE lugar SET lu_nombre = 'COCHE' WHERE lu_codigo = 240103;</t>
  </si>
  <si>
    <t>UPDATE lugar SET lu_nombre = 'CARICUAO' WHERE lu_codigo = 240104;</t>
  </si>
  <si>
    <t>UPDATE lugar SET lu_nombre = 'MACARAO' WHERE lu_codigo = 240105;</t>
  </si>
  <si>
    <t>UPDATE lugar SET lu_nombre = 'ANTIMANO' WHERE lu_codigo = 240106;</t>
  </si>
  <si>
    <t>UPDATE lugar SET lu_nombre = 'LA VEGA' WHERE lu_codigo = 240107;</t>
  </si>
  <si>
    <t>UPDATE lugar SET lu_nombre = 'EL PARAISO' WHERE lu_codigo = 240108;</t>
  </si>
  <si>
    <t>UPDATE lugar SET lu_nombre = 'EL JUNQUITO' WHERE lu_codigo = 240109;</t>
  </si>
  <si>
    <t>UPDATE lugar SET lu_nombre = 'SUCRE (CATIA)' WHERE lu_codigo = 240110;</t>
  </si>
  <si>
    <t>UPDATE lugar SET lu_nombre = 'SAN JUAN' WHERE lu_codigo = 240111;</t>
  </si>
  <si>
    <t>UPDATE lugar SET lu_nombre = 'SANTA TERESA' WHERE lu_codigo = 240112;</t>
  </si>
  <si>
    <t>UPDATE lugar SET lu_nombre = '23 DE ENERO' WHERE lu_codigo = 240113;</t>
  </si>
  <si>
    <t>UPDATE lugar SET lu_nombre = 'LA PASTORA' WHERE lu_codigo = 240114;</t>
  </si>
  <si>
    <t>UPDATE lugar SET lu_nombre = 'ALTAGRACIA' WHERE lu_codigo = 240115;</t>
  </si>
  <si>
    <t>UPDATE lugar SET lu_nombre = 'SAN JOSE' WHERE lu_codigo = 240116;</t>
  </si>
  <si>
    <t>UPDATE lugar SET lu_nombre = 'SAN BERNARDINO' WHERE lu_codigo = 240117;</t>
  </si>
  <si>
    <t>UPDATE lugar SET lu_nombre = 'CATEDRAL' WHERE lu_codigo = 240118;</t>
  </si>
  <si>
    <t>UPDATE lugar SET lu_nombre = 'CANDELARIA' WHERE lu_codigo = 240119;</t>
  </si>
  <si>
    <t>UPDATE lugar SET lu_nombre = 'SAN AGUSTIN' WHERE lu_codigo = 240120;</t>
  </si>
  <si>
    <t>UPDATE lugar SET lu_nombre = 'EL RECREO' WHERE lu_codigo = 240121;</t>
  </si>
  <si>
    <t>UPDATE lugar SET lu_nombre = 'SAN PEDRO' WHERE lu_codigo = 240122;</t>
  </si>
  <si>
    <t>UPDATE lugar SET lu_nombre = 'ARCHIPIELAGO LAS AVES' WHERE lu_codigo = 250101;</t>
  </si>
  <si>
    <t>UPDATE lugar SET lu_nombre = 'ARCHIPIELAGO LOS MONJES' WHERE lu_codigo = 250102;</t>
  </si>
  <si>
    <t>UPDATE lugar SET lu_nombre = 'ARCHIPIELAGO LOS ROQUES' WHERE lu_codigo = 250103;</t>
  </si>
  <si>
    <t>UPDATE lugar SET lu_nombre = 'ISLA DE AVES' WHERE lu_codigo = 250104;</t>
  </si>
  <si>
    <t>UPDATE lugar SET lu_nombre = 'ISLA DE PATOS' WHERE lu_codigo = 250105;</t>
  </si>
  <si>
    <t>UPDATE lugar SET lu_nombre = 'ISLA LA BLANQUILLA' WHERE lu_codigo = 250106;</t>
  </si>
  <si>
    <t>UPDATE lugar SET lu_nombre = 'ISLA LA ORCHILA' WHERE lu_codigo = 250107;</t>
  </si>
  <si>
    <t>UPDATE lugar SET lu_nombre = 'ISLA LA SOLA' WHERE lu_codigo = 250108;</t>
  </si>
  <si>
    <t>UPDATE lugar SET lu_nombre = 'ISLA LA TORTUGA' WHERE lu_codigo = 250109;</t>
  </si>
  <si>
    <t>UPDATE lugar SET lu_nombre = 'ISLAS LOS FRAILES' WHERE lu_codigo = 250110;</t>
  </si>
  <si>
    <t>UPDATE lugar SET lu_nombre = 'ISLAS LOS HERMANOS' WHERE lu_codigo = 250111;</t>
  </si>
  <si>
    <t>UPDATE lugar SET lu_nombre = 'ISLAS LOS TESTIGOS' WHERE lu_codigo = 250112;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</si>
</sst>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1" fillId="2" borderId="0" xfId="0" applyNumberFormat="1" applyFont="1" applyFill="1"/>
    <xf numFmtId="0" fontId="1" fillId="2" borderId="0" xfId="0" applyFont="1" applyFill="1"/>
    <xf numFmtId="1" fontId="1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1" fontId="3" fillId="2" borderId="0" xfId="0" applyNumberFormat="1" applyFont="1" applyFill="1" applyAlignment="1">
      <alignment wrapText="1"/>
    </xf>
    <xf numFmtId="0" fontId="2" fillId="2" borderId="0" xfId="0" applyFont="1" applyFill="1"/>
    <xf numFmtId="1" fontId="4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wrapText="1"/>
    </xf>
    <xf numFmtId="1" fontId="1" fillId="2" borderId="0" xfId="0" applyNumberFormat="1" applyFont="1" applyFill="1" applyAlignment="1"/>
    <xf numFmtId="0" fontId="2" fillId="2" borderId="0" xfId="0" applyFont="1" applyFill="1" applyAlignment="1"/>
    <xf numFmtId="1" fontId="2" fillId="2" borderId="0" xfId="0" applyNumberFormat="1" applyFont="1" applyFill="1"/>
    <xf numFmtId="1" fontId="2" fillId="2" borderId="0" xfId="0" applyNumberFormat="1" applyFont="1" applyFill="1" applyAlignment="1">
      <alignment wrapText="1"/>
    </xf>
    <xf numFmtId="1" fontId="1" fillId="2" borderId="0" xfId="0" applyNumberFormat="1" applyFont="1" applyFill="1" applyBorder="1" applyAlignment="1">
      <alignment wrapText="1"/>
    </xf>
    <xf numFmtId="0" fontId="1" fillId="2" borderId="0" xfId="0" applyFont="1" applyFill="1" applyBorder="1"/>
    <xf numFmtId="0" fontId="6" fillId="2" borderId="0" xfId="0" applyFont="1" applyFill="1" applyAlignment="1">
      <alignment vertic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4" fillId="3" borderId="0" xfId="0" applyFont="1" applyFill="1"/>
    <xf numFmtId="1" fontId="1" fillId="3" borderId="0" xfId="0" applyNumberFormat="1" applyFont="1" applyFill="1"/>
    <xf numFmtId="0" fontId="1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wrapText="1"/>
    </xf>
    <xf numFmtId="1" fontId="1" fillId="3" borderId="0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1" fontId="0" fillId="4" borderId="0" xfId="0" applyNumberFormat="1" applyFill="1"/>
    <xf numFmtId="0" fontId="0" fillId="4" borderId="0" xfId="0" applyFill="1"/>
    <xf numFmtId="0" fontId="1" fillId="4" borderId="0" xfId="0" applyFont="1" applyFill="1"/>
    <xf numFmtId="0" fontId="1" fillId="4" borderId="0" xfId="0" applyFont="1" applyFill="1" applyBorder="1" applyAlignment="1">
      <alignment horizontal="center" wrapText="1"/>
    </xf>
    <xf numFmtId="0" fontId="0" fillId="4" borderId="0" xfId="0" applyFill="1" applyBorder="1"/>
    <xf numFmtId="1" fontId="5" fillId="5" borderId="0" xfId="0" applyNumberFormat="1" applyFont="1" applyFill="1"/>
    <xf numFmtId="0" fontId="5" fillId="5" borderId="0" xfId="0" applyFont="1" applyFill="1"/>
    <xf numFmtId="164" fontId="5" fillId="5" borderId="0" xfId="0" applyNumberFormat="1" applyFont="1" applyFill="1"/>
    <xf numFmtId="0" fontId="0" fillId="6" borderId="0" xfId="0" applyFill="1"/>
    <xf numFmtId="0" fontId="0" fillId="7" borderId="0" xfId="0" applyFill="1"/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20"/>
  <sheetViews>
    <sheetView zoomScale="90" zoomScaleNormal="90" workbookViewId="0">
      <selection sqref="A1:XFD1048576"/>
    </sheetView>
  </sheetViews>
  <sheetFormatPr baseColWidth="10" defaultRowHeight="15" x14ac:dyDescent="0.25"/>
  <sheetData>
    <row r="1" spans="1:1" s="43" customFormat="1" x14ac:dyDescent="0.25">
      <c r="A1" s="43" t="s">
        <v>1234</v>
      </c>
    </row>
    <row r="2" spans="1:1" s="43" customFormat="1" x14ac:dyDescent="0.25">
      <c r="A2" s="43" t="s">
        <v>1235</v>
      </c>
    </row>
    <row r="3" spans="1:1" s="43" customFormat="1" x14ac:dyDescent="0.25">
      <c r="A3" s="43" t="s">
        <v>1236</v>
      </c>
    </row>
    <row r="4" spans="1:1" s="43" customFormat="1" x14ac:dyDescent="0.25">
      <c r="A4" s="43" t="s">
        <v>1237</v>
      </c>
    </row>
    <row r="5" spans="1:1" s="43" customFormat="1" x14ac:dyDescent="0.25">
      <c r="A5" s="43" t="s">
        <v>1238</v>
      </c>
    </row>
    <row r="6" spans="1:1" s="43" customFormat="1" x14ac:dyDescent="0.25">
      <c r="A6" s="43" t="s">
        <v>1239</v>
      </c>
    </row>
    <row r="7" spans="1:1" s="43" customFormat="1" x14ac:dyDescent="0.25">
      <c r="A7" s="43" t="s">
        <v>1240</v>
      </c>
    </row>
    <row r="8" spans="1:1" s="43" customFormat="1" x14ac:dyDescent="0.25">
      <c r="A8" s="43" t="s">
        <v>1241</v>
      </c>
    </row>
    <row r="9" spans="1:1" s="43" customFormat="1" x14ac:dyDescent="0.25">
      <c r="A9" s="43" t="s">
        <v>1242</v>
      </c>
    </row>
    <row r="10" spans="1:1" s="43" customFormat="1" x14ac:dyDescent="0.25">
      <c r="A10" s="43" t="s">
        <v>1243</v>
      </c>
    </row>
    <row r="11" spans="1:1" s="43" customFormat="1" x14ac:dyDescent="0.25">
      <c r="A11" s="43" t="s">
        <v>1244</v>
      </c>
    </row>
    <row r="12" spans="1:1" s="43" customFormat="1" x14ac:dyDescent="0.25">
      <c r="A12" s="43" t="s">
        <v>1245</v>
      </c>
    </row>
    <row r="13" spans="1:1" s="43" customFormat="1" x14ac:dyDescent="0.25">
      <c r="A13" s="43" t="s">
        <v>1246</v>
      </c>
    </row>
    <row r="14" spans="1:1" s="43" customFormat="1" x14ac:dyDescent="0.25">
      <c r="A14" s="43" t="s">
        <v>1247</v>
      </c>
    </row>
    <row r="15" spans="1:1" s="43" customFormat="1" x14ac:dyDescent="0.25">
      <c r="A15" s="43" t="s">
        <v>1248</v>
      </c>
    </row>
    <row r="16" spans="1:1" s="43" customFormat="1" x14ac:dyDescent="0.25">
      <c r="A16" s="43" t="s">
        <v>1249</v>
      </c>
    </row>
    <row r="17" spans="1:1" s="43" customFormat="1" x14ac:dyDescent="0.25">
      <c r="A17" s="43" t="s">
        <v>1250</v>
      </c>
    </row>
    <row r="18" spans="1:1" s="43" customFormat="1" x14ac:dyDescent="0.25">
      <c r="A18" s="43" t="s">
        <v>1251</v>
      </c>
    </row>
    <row r="19" spans="1:1" s="43" customFormat="1" x14ac:dyDescent="0.25">
      <c r="A19" s="43" t="s">
        <v>1252</v>
      </c>
    </row>
    <row r="20" spans="1:1" s="43" customFormat="1" x14ac:dyDescent="0.25">
      <c r="A20" s="43" t="s">
        <v>1253</v>
      </c>
    </row>
    <row r="21" spans="1:1" s="43" customFormat="1" x14ac:dyDescent="0.25">
      <c r="A21" s="43" t="s">
        <v>1254</v>
      </c>
    </row>
    <row r="22" spans="1:1" s="43" customFormat="1" x14ac:dyDescent="0.25">
      <c r="A22" s="43" t="s">
        <v>1255</v>
      </c>
    </row>
    <row r="23" spans="1:1" s="43" customFormat="1" x14ac:dyDescent="0.25">
      <c r="A23" s="43" t="s">
        <v>1256</v>
      </c>
    </row>
    <row r="24" spans="1:1" s="43" customFormat="1" x14ac:dyDescent="0.25">
      <c r="A24" s="43" t="s">
        <v>1257</v>
      </c>
    </row>
    <row r="25" spans="1:1" s="43" customFormat="1" x14ac:dyDescent="0.25">
      <c r="A25" s="43" t="s">
        <v>1258</v>
      </c>
    </row>
    <row r="26" spans="1:1" s="23" customFormat="1" x14ac:dyDescent="0.25">
      <c r="A26" s="23" t="s">
        <v>1259</v>
      </c>
    </row>
    <row r="27" spans="1:1" s="23" customFormat="1" x14ac:dyDescent="0.25">
      <c r="A27" s="23" t="s">
        <v>1260</v>
      </c>
    </row>
    <row r="28" spans="1:1" s="23" customFormat="1" x14ac:dyDescent="0.25">
      <c r="A28" s="23" t="s">
        <v>1261</v>
      </c>
    </row>
    <row r="29" spans="1:1" s="23" customFormat="1" x14ac:dyDescent="0.25">
      <c r="A29" s="23" t="s">
        <v>1262</v>
      </c>
    </row>
    <row r="30" spans="1:1" s="23" customFormat="1" x14ac:dyDescent="0.25">
      <c r="A30" s="23" t="s">
        <v>1263</v>
      </c>
    </row>
    <row r="31" spans="1:1" s="23" customFormat="1" x14ac:dyDescent="0.25">
      <c r="A31" s="23" t="s">
        <v>1264</v>
      </c>
    </row>
    <row r="32" spans="1:1" s="23" customFormat="1" x14ac:dyDescent="0.25">
      <c r="A32" s="23" t="s">
        <v>1265</v>
      </c>
    </row>
    <row r="33" spans="1:1" s="23" customFormat="1" x14ac:dyDescent="0.25">
      <c r="A33" s="23" t="s">
        <v>1266</v>
      </c>
    </row>
    <row r="34" spans="1:1" s="23" customFormat="1" x14ac:dyDescent="0.25">
      <c r="A34" s="23" t="s">
        <v>1267</v>
      </c>
    </row>
    <row r="35" spans="1:1" s="23" customFormat="1" x14ac:dyDescent="0.25">
      <c r="A35" s="23" t="s">
        <v>1268</v>
      </c>
    </row>
    <row r="36" spans="1:1" s="23" customFormat="1" x14ac:dyDescent="0.25">
      <c r="A36" s="23" t="s">
        <v>1269</v>
      </c>
    </row>
    <row r="37" spans="1:1" s="23" customFormat="1" x14ac:dyDescent="0.25">
      <c r="A37" s="23" t="s">
        <v>1270</v>
      </c>
    </row>
    <row r="38" spans="1:1" s="23" customFormat="1" x14ac:dyDescent="0.25">
      <c r="A38" s="23" t="s">
        <v>1271</v>
      </c>
    </row>
    <row r="39" spans="1:1" s="23" customFormat="1" x14ac:dyDescent="0.25">
      <c r="A39" s="23" t="s">
        <v>1272</v>
      </c>
    </row>
    <row r="40" spans="1:1" s="23" customFormat="1" x14ac:dyDescent="0.25">
      <c r="A40" s="23" t="s">
        <v>1273</v>
      </c>
    </row>
    <row r="41" spans="1:1" s="23" customFormat="1" x14ac:dyDescent="0.25">
      <c r="A41" s="23" t="s">
        <v>1274</v>
      </c>
    </row>
    <row r="42" spans="1:1" s="23" customFormat="1" x14ac:dyDescent="0.25">
      <c r="A42" s="23" t="s">
        <v>1275</v>
      </c>
    </row>
    <row r="43" spans="1:1" s="23" customFormat="1" x14ac:dyDescent="0.25">
      <c r="A43" s="23" t="s">
        <v>1276</v>
      </c>
    </row>
    <row r="44" spans="1:1" s="23" customFormat="1" x14ac:dyDescent="0.25">
      <c r="A44" s="23" t="s">
        <v>1277</v>
      </c>
    </row>
    <row r="45" spans="1:1" s="23" customFormat="1" x14ac:dyDescent="0.25">
      <c r="A45" s="23" t="s">
        <v>1278</v>
      </c>
    </row>
    <row r="46" spans="1:1" s="23" customFormat="1" x14ac:dyDescent="0.25">
      <c r="A46" s="23" t="s">
        <v>1279</v>
      </c>
    </row>
    <row r="47" spans="1:1" s="23" customFormat="1" x14ac:dyDescent="0.25">
      <c r="A47" s="23" t="s">
        <v>1280</v>
      </c>
    </row>
    <row r="48" spans="1:1" s="23" customFormat="1" x14ac:dyDescent="0.25">
      <c r="A48" s="23" t="s">
        <v>1281</v>
      </c>
    </row>
    <row r="49" spans="1:1" s="23" customFormat="1" x14ac:dyDescent="0.25">
      <c r="A49" s="23" t="s">
        <v>1282</v>
      </c>
    </row>
    <row r="50" spans="1:1" s="23" customFormat="1" x14ac:dyDescent="0.25">
      <c r="A50" s="23" t="s">
        <v>1283</v>
      </c>
    </row>
    <row r="51" spans="1:1" s="23" customFormat="1" x14ac:dyDescent="0.25">
      <c r="A51" s="23" t="s">
        <v>1284</v>
      </c>
    </row>
    <row r="52" spans="1:1" s="23" customFormat="1" x14ac:dyDescent="0.25">
      <c r="A52" s="23" t="s">
        <v>1285</v>
      </c>
    </row>
    <row r="53" spans="1:1" s="23" customFormat="1" x14ac:dyDescent="0.25">
      <c r="A53" s="23" t="s">
        <v>1286</v>
      </c>
    </row>
    <row r="54" spans="1:1" s="23" customFormat="1" x14ac:dyDescent="0.25">
      <c r="A54" s="23" t="s">
        <v>1287</v>
      </c>
    </row>
    <row r="55" spans="1:1" s="23" customFormat="1" x14ac:dyDescent="0.25">
      <c r="A55" s="23" t="s">
        <v>1288</v>
      </c>
    </row>
    <row r="56" spans="1:1" s="23" customFormat="1" x14ac:dyDescent="0.25">
      <c r="A56" s="23" t="s">
        <v>1289</v>
      </c>
    </row>
    <row r="57" spans="1:1" s="23" customFormat="1" x14ac:dyDescent="0.25">
      <c r="A57" s="23" t="s">
        <v>1290</v>
      </c>
    </row>
    <row r="58" spans="1:1" s="23" customFormat="1" x14ac:dyDescent="0.25">
      <c r="A58" s="23" t="s">
        <v>1291</v>
      </c>
    </row>
    <row r="59" spans="1:1" s="23" customFormat="1" x14ac:dyDescent="0.25">
      <c r="A59" s="23" t="s">
        <v>1292</v>
      </c>
    </row>
    <row r="60" spans="1:1" s="23" customFormat="1" x14ac:dyDescent="0.25">
      <c r="A60" s="23" t="s">
        <v>1293</v>
      </c>
    </row>
    <row r="61" spans="1:1" s="23" customFormat="1" x14ac:dyDescent="0.25">
      <c r="A61" s="23" t="s">
        <v>1294</v>
      </c>
    </row>
    <row r="62" spans="1:1" s="23" customFormat="1" x14ac:dyDescent="0.25">
      <c r="A62" s="23" t="s">
        <v>1295</v>
      </c>
    </row>
    <row r="63" spans="1:1" s="23" customFormat="1" x14ac:dyDescent="0.25">
      <c r="A63" s="23" t="s">
        <v>1296</v>
      </c>
    </row>
    <row r="64" spans="1:1" s="23" customFormat="1" x14ac:dyDescent="0.25">
      <c r="A64" s="23" t="s">
        <v>1297</v>
      </c>
    </row>
    <row r="65" spans="1:1" s="23" customFormat="1" x14ac:dyDescent="0.25">
      <c r="A65" s="23" t="s">
        <v>1298</v>
      </c>
    </row>
    <row r="66" spans="1:1" s="23" customFormat="1" x14ac:dyDescent="0.25">
      <c r="A66" s="23" t="s">
        <v>1299</v>
      </c>
    </row>
    <row r="67" spans="1:1" s="23" customFormat="1" x14ac:dyDescent="0.25">
      <c r="A67" s="23" t="s">
        <v>1300</v>
      </c>
    </row>
    <row r="68" spans="1:1" s="23" customFormat="1" x14ac:dyDescent="0.25">
      <c r="A68" s="23" t="s">
        <v>1301</v>
      </c>
    </row>
    <row r="69" spans="1:1" s="23" customFormat="1" x14ac:dyDescent="0.25">
      <c r="A69" s="23" t="s">
        <v>1302</v>
      </c>
    </row>
    <row r="70" spans="1:1" s="23" customFormat="1" x14ac:dyDescent="0.25">
      <c r="A70" s="23" t="s">
        <v>1303</v>
      </c>
    </row>
    <row r="71" spans="1:1" s="23" customFormat="1" x14ac:dyDescent="0.25">
      <c r="A71" s="23" t="s">
        <v>1304</v>
      </c>
    </row>
    <row r="72" spans="1:1" s="23" customFormat="1" x14ac:dyDescent="0.25">
      <c r="A72" s="23" t="s">
        <v>1305</v>
      </c>
    </row>
    <row r="73" spans="1:1" s="23" customFormat="1" x14ac:dyDescent="0.25">
      <c r="A73" s="23" t="s">
        <v>1306</v>
      </c>
    </row>
    <row r="74" spans="1:1" s="23" customFormat="1" x14ac:dyDescent="0.25">
      <c r="A74" s="23" t="s">
        <v>1307</v>
      </c>
    </row>
    <row r="75" spans="1:1" s="23" customFormat="1" x14ac:dyDescent="0.25">
      <c r="A75" s="23" t="s">
        <v>1308</v>
      </c>
    </row>
    <row r="76" spans="1:1" s="23" customFormat="1" x14ac:dyDescent="0.25">
      <c r="A76" s="23" t="s">
        <v>1309</v>
      </c>
    </row>
    <row r="77" spans="1:1" s="23" customFormat="1" x14ac:dyDescent="0.25">
      <c r="A77" s="23" t="s">
        <v>1310</v>
      </c>
    </row>
    <row r="78" spans="1:1" s="23" customFormat="1" x14ac:dyDescent="0.25">
      <c r="A78" s="23" t="s">
        <v>1311</v>
      </c>
    </row>
    <row r="79" spans="1:1" s="23" customFormat="1" x14ac:dyDescent="0.25">
      <c r="A79" s="23" t="s">
        <v>1312</v>
      </c>
    </row>
    <row r="80" spans="1:1" s="23" customFormat="1" x14ac:dyDescent="0.25">
      <c r="A80" s="23" t="s">
        <v>1313</v>
      </c>
    </row>
    <row r="81" spans="1:1" s="23" customFormat="1" x14ac:dyDescent="0.25">
      <c r="A81" s="23" t="s">
        <v>1314</v>
      </c>
    </row>
    <row r="82" spans="1:1" s="23" customFormat="1" x14ac:dyDescent="0.25">
      <c r="A82" s="23" t="s">
        <v>1315</v>
      </c>
    </row>
    <row r="83" spans="1:1" s="23" customFormat="1" x14ac:dyDescent="0.25">
      <c r="A83" s="23" t="s">
        <v>1316</v>
      </c>
    </row>
    <row r="84" spans="1:1" s="23" customFormat="1" x14ac:dyDescent="0.25">
      <c r="A84" s="23" t="s">
        <v>1317</v>
      </c>
    </row>
    <row r="85" spans="1:1" s="23" customFormat="1" x14ac:dyDescent="0.25">
      <c r="A85" s="23" t="s">
        <v>1318</v>
      </c>
    </row>
    <row r="86" spans="1:1" s="23" customFormat="1" x14ac:dyDescent="0.25">
      <c r="A86" s="23" t="s">
        <v>1319</v>
      </c>
    </row>
    <row r="87" spans="1:1" s="23" customFormat="1" x14ac:dyDescent="0.25">
      <c r="A87" s="23" t="s">
        <v>1320</v>
      </c>
    </row>
    <row r="88" spans="1:1" s="23" customFormat="1" x14ac:dyDescent="0.25">
      <c r="A88" s="23" t="s">
        <v>1321</v>
      </c>
    </row>
    <row r="89" spans="1:1" s="23" customFormat="1" x14ac:dyDescent="0.25">
      <c r="A89" s="23" t="s">
        <v>1322</v>
      </c>
    </row>
    <row r="90" spans="1:1" s="23" customFormat="1" x14ac:dyDescent="0.25">
      <c r="A90" s="23" t="s">
        <v>1323</v>
      </c>
    </row>
    <row r="91" spans="1:1" s="23" customFormat="1" x14ac:dyDescent="0.25">
      <c r="A91" s="23" t="s">
        <v>1324</v>
      </c>
    </row>
    <row r="92" spans="1:1" s="23" customFormat="1" x14ac:dyDescent="0.25">
      <c r="A92" s="23" t="s">
        <v>1325</v>
      </c>
    </row>
    <row r="93" spans="1:1" s="23" customFormat="1" x14ac:dyDescent="0.25">
      <c r="A93" s="23" t="s">
        <v>1326</v>
      </c>
    </row>
    <row r="94" spans="1:1" s="23" customFormat="1" x14ac:dyDescent="0.25">
      <c r="A94" s="23" t="s">
        <v>1327</v>
      </c>
    </row>
    <row r="95" spans="1:1" s="23" customFormat="1" x14ac:dyDescent="0.25">
      <c r="A95" s="23" t="s">
        <v>1328</v>
      </c>
    </row>
    <row r="96" spans="1:1" s="23" customFormat="1" x14ac:dyDescent="0.25">
      <c r="A96" s="23" t="s">
        <v>1329</v>
      </c>
    </row>
    <row r="97" spans="1:1" s="23" customFormat="1" x14ac:dyDescent="0.25">
      <c r="A97" s="23" t="s">
        <v>1330</v>
      </c>
    </row>
    <row r="98" spans="1:1" s="23" customFormat="1" x14ac:dyDescent="0.25">
      <c r="A98" s="23" t="s">
        <v>1331</v>
      </c>
    </row>
    <row r="99" spans="1:1" s="23" customFormat="1" x14ac:dyDescent="0.25">
      <c r="A99" s="23" t="s">
        <v>1332</v>
      </c>
    </row>
    <row r="100" spans="1:1" s="23" customFormat="1" x14ac:dyDescent="0.25">
      <c r="A100" s="23" t="s">
        <v>1333</v>
      </c>
    </row>
    <row r="101" spans="1:1" s="23" customFormat="1" x14ac:dyDescent="0.25">
      <c r="A101" s="23" t="s">
        <v>1334</v>
      </c>
    </row>
    <row r="102" spans="1:1" s="23" customFormat="1" x14ac:dyDescent="0.25">
      <c r="A102" s="23" t="s">
        <v>1335</v>
      </c>
    </row>
    <row r="103" spans="1:1" s="23" customFormat="1" x14ac:dyDescent="0.25">
      <c r="A103" s="23" t="s">
        <v>1336</v>
      </c>
    </row>
    <row r="104" spans="1:1" s="23" customFormat="1" x14ac:dyDescent="0.25">
      <c r="A104" s="23" t="s">
        <v>1337</v>
      </c>
    </row>
    <row r="105" spans="1:1" s="23" customFormat="1" x14ac:dyDescent="0.25">
      <c r="A105" s="23" t="s">
        <v>1338</v>
      </c>
    </row>
    <row r="106" spans="1:1" s="23" customFormat="1" x14ac:dyDescent="0.25">
      <c r="A106" s="23" t="s">
        <v>1339</v>
      </c>
    </row>
    <row r="107" spans="1:1" s="23" customFormat="1" x14ac:dyDescent="0.25">
      <c r="A107" s="23" t="s">
        <v>1340</v>
      </c>
    </row>
    <row r="108" spans="1:1" s="23" customFormat="1" x14ac:dyDescent="0.25">
      <c r="A108" s="23" t="s">
        <v>1341</v>
      </c>
    </row>
    <row r="109" spans="1:1" s="23" customFormat="1" x14ac:dyDescent="0.25">
      <c r="A109" s="23" t="s">
        <v>1342</v>
      </c>
    </row>
    <row r="110" spans="1:1" s="23" customFormat="1" x14ac:dyDescent="0.25">
      <c r="A110" s="23" t="s">
        <v>1343</v>
      </c>
    </row>
    <row r="111" spans="1:1" s="23" customFormat="1" x14ac:dyDescent="0.25">
      <c r="A111" s="23" t="s">
        <v>1344</v>
      </c>
    </row>
    <row r="112" spans="1:1" s="23" customFormat="1" x14ac:dyDescent="0.25">
      <c r="A112" s="23" t="s">
        <v>1345</v>
      </c>
    </row>
    <row r="113" spans="1:1" s="23" customFormat="1" x14ac:dyDescent="0.25">
      <c r="A113" s="23" t="s">
        <v>1346</v>
      </c>
    </row>
    <row r="114" spans="1:1" s="23" customFormat="1" x14ac:dyDescent="0.25">
      <c r="A114" s="23" t="s">
        <v>1347</v>
      </c>
    </row>
    <row r="115" spans="1:1" s="23" customFormat="1" x14ac:dyDescent="0.25">
      <c r="A115" s="23" t="s">
        <v>1348</v>
      </c>
    </row>
    <row r="116" spans="1:1" s="23" customFormat="1" x14ac:dyDescent="0.25">
      <c r="A116" s="23" t="s">
        <v>1349</v>
      </c>
    </row>
    <row r="117" spans="1:1" s="23" customFormat="1" x14ac:dyDescent="0.25">
      <c r="A117" s="23" t="s">
        <v>1350</v>
      </c>
    </row>
    <row r="118" spans="1:1" s="23" customFormat="1" x14ac:dyDescent="0.25">
      <c r="A118" s="23" t="s">
        <v>1351</v>
      </c>
    </row>
    <row r="119" spans="1:1" s="23" customFormat="1" x14ac:dyDescent="0.25">
      <c r="A119" s="23" t="s">
        <v>1352</v>
      </c>
    </row>
    <row r="120" spans="1:1" s="23" customFormat="1" x14ac:dyDescent="0.25">
      <c r="A120" s="23" t="s">
        <v>1353</v>
      </c>
    </row>
    <row r="121" spans="1:1" s="23" customFormat="1" x14ac:dyDescent="0.25">
      <c r="A121" s="23" t="s">
        <v>1354</v>
      </c>
    </row>
    <row r="122" spans="1:1" s="23" customFormat="1" x14ac:dyDescent="0.25">
      <c r="A122" s="23" t="s">
        <v>1355</v>
      </c>
    </row>
    <row r="123" spans="1:1" s="23" customFormat="1" x14ac:dyDescent="0.25">
      <c r="A123" s="23" t="s">
        <v>1356</v>
      </c>
    </row>
    <row r="124" spans="1:1" s="23" customFormat="1" x14ac:dyDescent="0.25">
      <c r="A124" s="23" t="s">
        <v>1357</v>
      </c>
    </row>
    <row r="125" spans="1:1" s="23" customFormat="1" x14ac:dyDescent="0.25">
      <c r="A125" s="23" t="s">
        <v>1358</v>
      </c>
    </row>
    <row r="126" spans="1:1" s="23" customFormat="1" x14ac:dyDescent="0.25">
      <c r="A126" s="23" t="s">
        <v>1359</v>
      </c>
    </row>
    <row r="127" spans="1:1" s="23" customFormat="1" x14ac:dyDescent="0.25">
      <c r="A127" s="23" t="s">
        <v>1360</v>
      </c>
    </row>
    <row r="128" spans="1:1" s="23" customFormat="1" x14ac:dyDescent="0.25">
      <c r="A128" s="23" t="s">
        <v>1361</v>
      </c>
    </row>
    <row r="129" spans="1:1" s="23" customFormat="1" x14ac:dyDescent="0.25">
      <c r="A129" s="23" t="s">
        <v>1362</v>
      </c>
    </row>
    <row r="130" spans="1:1" s="23" customFormat="1" x14ac:dyDescent="0.25">
      <c r="A130" s="23" t="s">
        <v>1363</v>
      </c>
    </row>
    <row r="131" spans="1:1" s="23" customFormat="1" x14ac:dyDescent="0.25">
      <c r="A131" s="23" t="s">
        <v>1364</v>
      </c>
    </row>
    <row r="132" spans="1:1" s="23" customFormat="1" x14ac:dyDescent="0.25">
      <c r="A132" s="23" t="s">
        <v>1365</v>
      </c>
    </row>
    <row r="133" spans="1:1" s="23" customFormat="1" x14ac:dyDescent="0.25">
      <c r="A133" s="23" t="s">
        <v>1366</v>
      </c>
    </row>
    <row r="134" spans="1:1" s="23" customFormat="1" x14ac:dyDescent="0.25">
      <c r="A134" s="23" t="s">
        <v>1367</v>
      </c>
    </row>
    <row r="135" spans="1:1" s="23" customFormat="1" x14ac:dyDescent="0.25">
      <c r="A135" s="23" t="s">
        <v>1368</v>
      </c>
    </row>
    <row r="136" spans="1:1" s="23" customFormat="1" x14ac:dyDescent="0.25">
      <c r="A136" s="23" t="s">
        <v>1369</v>
      </c>
    </row>
    <row r="137" spans="1:1" s="23" customFormat="1" x14ac:dyDescent="0.25">
      <c r="A137" s="23" t="s">
        <v>1370</v>
      </c>
    </row>
    <row r="138" spans="1:1" s="23" customFormat="1" x14ac:dyDescent="0.25">
      <c r="A138" s="23" t="s">
        <v>1371</v>
      </c>
    </row>
    <row r="139" spans="1:1" s="23" customFormat="1" x14ac:dyDescent="0.25">
      <c r="A139" s="23" t="s">
        <v>1372</v>
      </c>
    </row>
    <row r="140" spans="1:1" s="23" customFormat="1" x14ac:dyDescent="0.25">
      <c r="A140" s="23" t="s">
        <v>1373</v>
      </c>
    </row>
    <row r="141" spans="1:1" s="23" customFormat="1" x14ac:dyDescent="0.25">
      <c r="A141" s="23" t="s">
        <v>1374</v>
      </c>
    </row>
    <row r="142" spans="1:1" s="23" customFormat="1" x14ac:dyDescent="0.25">
      <c r="A142" s="23" t="s">
        <v>1375</v>
      </c>
    </row>
    <row r="143" spans="1:1" s="23" customFormat="1" x14ac:dyDescent="0.25">
      <c r="A143" s="23" t="s">
        <v>1376</v>
      </c>
    </row>
    <row r="144" spans="1:1" s="23" customFormat="1" x14ac:dyDescent="0.25">
      <c r="A144" s="23" t="s">
        <v>1377</v>
      </c>
    </row>
    <row r="145" spans="1:1" s="23" customFormat="1" x14ac:dyDescent="0.25">
      <c r="A145" s="23" t="s">
        <v>1378</v>
      </c>
    </row>
    <row r="146" spans="1:1" s="23" customFormat="1" x14ac:dyDescent="0.25">
      <c r="A146" s="23" t="s">
        <v>1379</v>
      </c>
    </row>
    <row r="147" spans="1:1" s="23" customFormat="1" x14ac:dyDescent="0.25">
      <c r="A147" s="23" t="s">
        <v>1380</v>
      </c>
    </row>
    <row r="148" spans="1:1" s="23" customFormat="1" x14ac:dyDescent="0.25">
      <c r="A148" s="23" t="s">
        <v>1381</v>
      </c>
    </row>
    <row r="149" spans="1:1" s="23" customFormat="1" x14ac:dyDescent="0.25">
      <c r="A149" s="23" t="s">
        <v>1382</v>
      </c>
    </row>
    <row r="150" spans="1:1" s="23" customFormat="1" x14ac:dyDescent="0.25">
      <c r="A150" s="23" t="s">
        <v>1383</v>
      </c>
    </row>
    <row r="151" spans="1:1" s="23" customFormat="1" x14ac:dyDescent="0.25">
      <c r="A151" s="23" t="s">
        <v>1384</v>
      </c>
    </row>
    <row r="152" spans="1:1" s="23" customFormat="1" x14ac:dyDescent="0.25">
      <c r="A152" s="23" t="s">
        <v>1385</v>
      </c>
    </row>
    <row r="153" spans="1:1" s="23" customFormat="1" x14ac:dyDescent="0.25">
      <c r="A153" s="23" t="s">
        <v>1386</v>
      </c>
    </row>
    <row r="154" spans="1:1" s="23" customFormat="1" x14ac:dyDescent="0.25">
      <c r="A154" s="23" t="s">
        <v>1387</v>
      </c>
    </row>
    <row r="155" spans="1:1" s="23" customFormat="1" x14ac:dyDescent="0.25">
      <c r="A155" s="23" t="s">
        <v>1388</v>
      </c>
    </row>
    <row r="156" spans="1:1" s="23" customFormat="1" x14ac:dyDescent="0.25">
      <c r="A156" s="23" t="s">
        <v>1389</v>
      </c>
    </row>
    <row r="157" spans="1:1" s="23" customFormat="1" x14ac:dyDescent="0.25">
      <c r="A157" s="23" t="s">
        <v>1390</v>
      </c>
    </row>
    <row r="158" spans="1:1" s="23" customFormat="1" x14ac:dyDescent="0.25">
      <c r="A158" s="23" t="s">
        <v>1391</v>
      </c>
    </row>
    <row r="159" spans="1:1" s="23" customFormat="1" x14ac:dyDescent="0.25">
      <c r="A159" s="23" t="s">
        <v>1392</v>
      </c>
    </row>
    <row r="160" spans="1:1" s="23" customFormat="1" x14ac:dyDescent="0.25">
      <c r="A160" s="23" t="s">
        <v>1393</v>
      </c>
    </row>
    <row r="161" spans="1:1" s="23" customFormat="1" x14ac:dyDescent="0.25">
      <c r="A161" s="23" t="s">
        <v>1394</v>
      </c>
    </row>
    <row r="162" spans="1:1" s="23" customFormat="1" x14ac:dyDescent="0.25">
      <c r="A162" s="23" t="s">
        <v>1395</v>
      </c>
    </row>
    <row r="163" spans="1:1" s="23" customFormat="1" x14ac:dyDescent="0.25">
      <c r="A163" s="23" t="s">
        <v>1396</v>
      </c>
    </row>
    <row r="164" spans="1:1" s="23" customFormat="1" x14ac:dyDescent="0.25">
      <c r="A164" s="23" t="s">
        <v>1397</v>
      </c>
    </row>
    <row r="165" spans="1:1" s="23" customFormat="1" x14ac:dyDescent="0.25">
      <c r="A165" s="23" t="s">
        <v>1398</v>
      </c>
    </row>
    <row r="166" spans="1:1" s="23" customFormat="1" x14ac:dyDescent="0.25">
      <c r="A166" s="23" t="s">
        <v>1399</v>
      </c>
    </row>
    <row r="167" spans="1:1" s="23" customFormat="1" x14ac:dyDescent="0.25">
      <c r="A167" s="23" t="s">
        <v>1400</v>
      </c>
    </row>
    <row r="168" spans="1:1" s="23" customFormat="1" x14ac:dyDescent="0.25">
      <c r="A168" s="23" t="s">
        <v>1401</v>
      </c>
    </row>
    <row r="169" spans="1:1" s="23" customFormat="1" x14ac:dyDescent="0.25">
      <c r="A169" s="23" t="s">
        <v>1402</v>
      </c>
    </row>
    <row r="170" spans="1:1" s="23" customFormat="1" x14ac:dyDescent="0.25">
      <c r="A170" s="23" t="s">
        <v>1403</v>
      </c>
    </row>
    <row r="171" spans="1:1" s="23" customFormat="1" x14ac:dyDescent="0.25">
      <c r="A171" s="23" t="s">
        <v>1404</v>
      </c>
    </row>
    <row r="172" spans="1:1" s="23" customFormat="1" x14ac:dyDescent="0.25">
      <c r="A172" s="23" t="s">
        <v>1405</v>
      </c>
    </row>
    <row r="173" spans="1:1" s="23" customFormat="1" x14ac:dyDescent="0.25">
      <c r="A173" s="23" t="s">
        <v>1406</v>
      </c>
    </row>
    <row r="174" spans="1:1" s="23" customFormat="1" x14ac:dyDescent="0.25">
      <c r="A174" s="23" t="s">
        <v>1407</v>
      </c>
    </row>
    <row r="175" spans="1:1" s="23" customFormat="1" x14ac:dyDescent="0.25">
      <c r="A175" s="23" t="s">
        <v>1408</v>
      </c>
    </row>
    <row r="176" spans="1:1" s="23" customFormat="1" x14ac:dyDescent="0.25">
      <c r="A176" s="23" t="s">
        <v>1409</v>
      </c>
    </row>
    <row r="177" spans="1:1" s="23" customFormat="1" x14ac:dyDescent="0.25">
      <c r="A177" s="23" t="s">
        <v>1410</v>
      </c>
    </row>
    <row r="178" spans="1:1" s="23" customFormat="1" x14ac:dyDescent="0.25">
      <c r="A178" s="23" t="s">
        <v>1411</v>
      </c>
    </row>
    <row r="179" spans="1:1" s="23" customFormat="1" x14ac:dyDescent="0.25">
      <c r="A179" s="23" t="s">
        <v>1412</v>
      </c>
    </row>
    <row r="180" spans="1:1" s="23" customFormat="1" x14ac:dyDescent="0.25">
      <c r="A180" s="23" t="s">
        <v>1413</v>
      </c>
    </row>
    <row r="181" spans="1:1" s="23" customFormat="1" x14ac:dyDescent="0.25">
      <c r="A181" s="23" t="s">
        <v>1414</v>
      </c>
    </row>
    <row r="182" spans="1:1" s="23" customFormat="1" x14ac:dyDescent="0.25">
      <c r="A182" s="23" t="s">
        <v>1415</v>
      </c>
    </row>
    <row r="183" spans="1:1" s="23" customFormat="1" x14ac:dyDescent="0.25">
      <c r="A183" s="23" t="s">
        <v>1416</v>
      </c>
    </row>
    <row r="184" spans="1:1" s="23" customFormat="1" x14ac:dyDescent="0.25">
      <c r="A184" s="23" t="s">
        <v>1417</v>
      </c>
    </row>
    <row r="185" spans="1:1" s="23" customFormat="1" x14ac:dyDescent="0.25">
      <c r="A185" s="23" t="s">
        <v>1418</v>
      </c>
    </row>
    <row r="186" spans="1:1" s="23" customFormat="1" x14ac:dyDescent="0.25">
      <c r="A186" s="23" t="s">
        <v>1419</v>
      </c>
    </row>
    <row r="187" spans="1:1" s="23" customFormat="1" x14ac:dyDescent="0.25">
      <c r="A187" s="23" t="s">
        <v>1420</v>
      </c>
    </row>
    <row r="188" spans="1:1" s="23" customFormat="1" x14ac:dyDescent="0.25">
      <c r="A188" s="23" t="s">
        <v>1421</v>
      </c>
    </row>
    <row r="189" spans="1:1" s="23" customFormat="1" x14ac:dyDescent="0.25">
      <c r="A189" s="23" t="s">
        <v>1422</v>
      </c>
    </row>
    <row r="190" spans="1:1" s="23" customFormat="1" x14ac:dyDescent="0.25">
      <c r="A190" s="23" t="s">
        <v>1423</v>
      </c>
    </row>
    <row r="191" spans="1:1" s="23" customFormat="1" x14ac:dyDescent="0.25">
      <c r="A191" s="23" t="s">
        <v>1424</v>
      </c>
    </row>
    <row r="192" spans="1:1" s="23" customFormat="1" x14ac:dyDescent="0.25">
      <c r="A192" s="23" t="s">
        <v>1425</v>
      </c>
    </row>
    <row r="193" spans="1:1" s="23" customFormat="1" x14ac:dyDescent="0.25">
      <c r="A193" s="23" t="s">
        <v>1426</v>
      </c>
    </row>
    <row r="194" spans="1:1" s="23" customFormat="1" x14ac:dyDescent="0.25">
      <c r="A194" s="23" t="s">
        <v>1427</v>
      </c>
    </row>
    <row r="195" spans="1:1" s="23" customFormat="1" x14ac:dyDescent="0.25">
      <c r="A195" s="23" t="s">
        <v>1428</v>
      </c>
    </row>
    <row r="196" spans="1:1" s="23" customFormat="1" x14ac:dyDescent="0.25">
      <c r="A196" s="23" t="s">
        <v>1429</v>
      </c>
    </row>
    <row r="197" spans="1:1" s="23" customFormat="1" x14ac:dyDescent="0.25">
      <c r="A197" s="23" t="s">
        <v>1430</v>
      </c>
    </row>
    <row r="198" spans="1:1" s="23" customFormat="1" x14ac:dyDescent="0.25">
      <c r="A198" s="23" t="s">
        <v>1431</v>
      </c>
    </row>
    <row r="199" spans="1:1" s="23" customFormat="1" x14ac:dyDescent="0.25">
      <c r="A199" s="23" t="s">
        <v>1432</v>
      </c>
    </row>
    <row r="200" spans="1:1" s="23" customFormat="1" x14ac:dyDescent="0.25">
      <c r="A200" s="23" t="s">
        <v>1433</v>
      </c>
    </row>
    <row r="201" spans="1:1" s="23" customFormat="1" x14ac:dyDescent="0.25">
      <c r="A201" s="23" t="s">
        <v>1434</v>
      </c>
    </row>
    <row r="202" spans="1:1" s="23" customFormat="1" x14ac:dyDescent="0.25">
      <c r="A202" s="23" t="s">
        <v>1435</v>
      </c>
    </row>
    <row r="203" spans="1:1" s="23" customFormat="1" x14ac:dyDescent="0.25">
      <c r="A203" s="23" t="s">
        <v>1436</v>
      </c>
    </row>
    <row r="204" spans="1:1" s="23" customFormat="1" x14ac:dyDescent="0.25">
      <c r="A204" s="23" t="s">
        <v>1437</v>
      </c>
    </row>
    <row r="205" spans="1:1" s="23" customFormat="1" x14ac:dyDescent="0.25">
      <c r="A205" s="23" t="s">
        <v>1438</v>
      </c>
    </row>
    <row r="206" spans="1:1" s="23" customFormat="1" x14ac:dyDescent="0.25">
      <c r="A206" s="23" t="s">
        <v>1439</v>
      </c>
    </row>
    <row r="207" spans="1:1" s="23" customFormat="1" x14ac:dyDescent="0.25">
      <c r="A207" s="23" t="s">
        <v>1440</v>
      </c>
    </row>
    <row r="208" spans="1:1" s="23" customFormat="1" x14ac:dyDescent="0.25">
      <c r="A208" s="23" t="s">
        <v>1441</v>
      </c>
    </row>
    <row r="209" spans="1:1" s="23" customFormat="1" x14ac:dyDescent="0.25">
      <c r="A209" s="23" t="s">
        <v>1442</v>
      </c>
    </row>
    <row r="210" spans="1:1" s="23" customFormat="1" x14ac:dyDescent="0.25">
      <c r="A210" s="23" t="s">
        <v>1443</v>
      </c>
    </row>
    <row r="211" spans="1:1" s="23" customFormat="1" x14ac:dyDescent="0.25">
      <c r="A211" s="23" t="s">
        <v>1444</v>
      </c>
    </row>
    <row r="212" spans="1:1" s="23" customFormat="1" x14ac:dyDescent="0.25">
      <c r="A212" s="23" t="s">
        <v>1445</v>
      </c>
    </row>
    <row r="213" spans="1:1" s="23" customFormat="1" x14ac:dyDescent="0.25">
      <c r="A213" s="23" t="s">
        <v>1446</v>
      </c>
    </row>
    <row r="214" spans="1:1" s="23" customFormat="1" x14ac:dyDescent="0.25">
      <c r="A214" s="23" t="s">
        <v>1447</v>
      </c>
    </row>
    <row r="215" spans="1:1" s="23" customFormat="1" x14ac:dyDescent="0.25">
      <c r="A215" s="23" t="s">
        <v>1448</v>
      </c>
    </row>
    <row r="216" spans="1:1" s="23" customFormat="1" x14ac:dyDescent="0.25">
      <c r="A216" s="23" t="s">
        <v>1449</v>
      </c>
    </row>
    <row r="217" spans="1:1" s="23" customFormat="1" x14ac:dyDescent="0.25">
      <c r="A217" s="23" t="s">
        <v>1450</v>
      </c>
    </row>
    <row r="218" spans="1:1" s="23" customFormat="1" x14ac:dyDescent="0.25">
      <c r="A218" s="23" t="s">
        <v>1451</v>
      </c>
    </row>
    <row r="219" spans="1:1" s="23" customFormat="1" x14ac:dyDescent="0.25">
      <c r="A219" s="23" t="s">
        <v>1452</v>
      </c>
    </row>
    <row r="220" spans="1:1" s="23" customFormat="1" x14ac:dyDescent="0.25">
      <c r="A220" s="23" t="s">
        <v>1453</v>
      </c>
    </row>
    <row r="221" spans="1:1" s="23" customFormat="1" x14ac:dyDescent="0.25">
      <c r="A221" s="23" t="s">
        <v>1454</v>
      </c>
    </row>
    <row r="222" spans="1:1" s="23" customFormat="1" x14ac:dyDescent="0.25">
      <c r="A222" s="23" t="s">
        <v>1455</v>
      </c>
    </row>
    <row r="223" spans="1:1" s="23" customFormat="1" x14ac:dyDescent="0.25">
      <c r="A223" s="23" t="s">
        <v>1456</v>
      </c>
    </row>
    <row r="224" spans="1:1" s="23" customFormat="1" x14ac:dyDescent="0.25">
      <c r="A224" s="23" t="s">
        <v>1457</v>
      </c>
    </row>
    <row r="225" spans="1:1" s="23" customFormat="1" x14ac:dyDescent="0.25">
      <c r="A225" s="23" t="s">
        <v>1458</v>
      </c>
    </row>
    <row r="226" spans="1:1" s="23" customFormat="1" x14ac:dyDescent="0.25">
      <c r="A226" s="23" t="s">
        <v>1459</v>
      </c>
    </row>
    <row r="227" spans="1:1" s="23" customFormat="1" x14ac:dyDescent="0.25">
      <c r="A227" s="23" t="s">
        <v>1460</v>
      </c>
    </row>
    <row r="228" spans="1:1" s="23" customFormat="1" x14ac:dyDescent="0.25">
      <c r="A228" s="23" t="s">
        <v>1461</v>
      </c>
    </row>
    <row r="229" spans="1:1" s="23" customFormat="1" x14ac:dyDescent="0.25">
      <c r="A229" s="23" t="s">
        <v>1462</v>
      </c>
    </row>
    <row r="230" spans="1:1" s="23" customFormat="1" x14ac:dyDescent="0.25">
      <c r="A230" s="23" t="s">
        <v>1463</v>
      </c>
    </row>
    <row r="231" spans="1:1" s="23" customFormat="1" x14ac:dyDescent="0.25">
      <c r="A231" s="23" t="s">
        <v>1464</v>
      </c>
    </row>
    <row r="232" spans="1:1" s="23" customFormat="1" x14ac:dyDescent="0.25">
      <c r="A232" s="23" t="s">
        <v>1465</v>
      </c>
    </row>
    <row r="233" spans="1:1" s="23" customFormat="1" x14ac:dyDescent="0.25">
      <c r="A233" s="23" t="s">
        <v>1466</v>
      </c>
    </row>
    <row r="234" spans="1:1" s="23" customFormat="1" x14ac:dyDescent="0.25">
      <c r="A234" s="23" t="s">
        <v>1467</v>
      </c>
    </row>
    <row r="235" spans="1:1" s="23" customFormat="1" x14ac:dyDescent="0.25">
      <c r="A235" s="23" t="s">
        <v>1468</v>
      </c>
    </row>
    <row r="236" spans="1:1" s="23" customFormat="1" x14ac:dyDescent="0.25">
      <c r="A236" s="23" t="s">
        <v>1469</v>
      </c>
    </row>
    <row r="237" spans="1:1" s="23" customFormat="1" x14ac:dyDescent="0.25">
      <c r="A237" s="23" t="s">
        <v>1470</v>
      </c>
    </row>
    <row r="238" spans="1:1" s="23" customFormat="1" x14ac:dyDescent="0.25">
      <c r="A238" s="23" t="s">
        <v>1471</v>
      </c>
    </row>
    <row r="239" spans="1:1" s="23" customFormat="1" x14ac:dyDescent="0.25">
      <c r="A239" s="23" t="s">
        <v>1472</v>
      </c>
    </row>
    <row r="240" spans="1:1" s="23" customFormat="1" x14ac:dyDescent="0.25">
      <c r="A240" s="23" t="s">
        <v>1473</v>
      </c>
    </row>
    <row r="241" spans="1:1" s="23" customFormat="1" x14ac:dyDescent="0.25">
      <c r="A241" s="23" t="s">
        <v>1474</v>
      </c>
    </row>
    <row r="242" spans="1:1" s="23" customFormat="1" x14ac:dyDescent="0.25">
      <c r="A242" s="23" t="s">
        <v>1475</v>
      </c>
    </row>
    <row r="243" spans="1:1" s="23" customFormat="1" x14ac:dyDescent="0.25">
      <c r="A243" s="23" t="s">
        <v>1476</v>
      </c>
    </row>
    <row r="244" spans="1:1" s="23" customFormat="1" x14ac:dyDescent="0.25">
      <c r="A244" s="23" t="s">
        <v>1477</v>
      </c>
    </row>
    <row r="245" spans="1:1" s="23" customFormat="1" x14ac:dyDescent="0.25">
      <c r="A245" s="23" t="s">
        <v>1478</v>
      </c>
    </row>
    <row r="246" spans="1:1" s="23" customFormat="1" x14ac:dyDescent="0.25">
      <c r="A246" s="23" t="s">
        <v>1479</v>
      </c>
    </row>
    <row r="247" spans="1:1" s="23" customFormat="1" x14ac:dyDescent="0.25">
      <c r="A247" s="23" t="s">
        <v>1480</v>
      </c>
    </row>
    <row r="248" spans="1:1" s="23" customFormat="1" x14ac:dyDescent="0.25">
      <c r="A248" s="23" t="s">
        <v>1481</v>
      </c>
    </row>
    <row r="249" spans="1:1" s="23" customFormat="1" x14ac:dyDescent="0.25">
      <c r="A249" s="23" t="s">
        <v>1482</v>
      </c>
    </row>
    <row r="250" spans="1:1" s="23" customFormat="1" x14ac:dyDescent="0.25">
      <c r="A250" s="23" t="s">
        <v>1483</v>
      </c>
    </row>
    <row r="251" spans="1:1" s="23" customFormat="1" x14ac:dyDescent="0.25">
      <c r="A251" s="23" t="s">
        <v>1484</v>
      </c>
    </row>
    <row r="252" spans="1:1" s="23" customFormat="1" x14ac:dyDescent="0.25">
      <c r="A252" s="23" t="s">
        <v>1485</v>
      </c>
    </row>
    <row r="253" spans="1:1" s="23" customFormat="1" x14ac:dyDescent="0.25">
      <c r="A253" s="23" t="s">
        <v>1486</v>
      </c>
    </row>
    <row r="254" spans="1:1" s="23" customFormat="1" x14ac:dyDescent="0.25">
      <c r="A254" s="23" t="s">
        <v>1487</v>
      </c>
    </row>
    <row r="255" spans="1:1" s="23" customFormat="1" x14ac:dyDescent="0.25">
      <c r="A255" s="23" t="s">
        <v>1488</v>
      </c>
    </row>
    <row r="256" spans="1:1" s="23" customFormat="1" x14ac:dyDescent="0.25">
      <c r="A256" s="23" t="s">
        <v>1489</v>
      </c>
    </row>
    <row r="257" spans="1:1" s="23" customFormat="1" x14ac:dyDescent="0.25">
      <c r="A257" s="23" t="s">
        <v>1490</v>
      </c>
    </row>
    <row r="258" spans="1:1" s="23" customFormat="1" x14ac:dyDescent="0.25">
      <c r="A258" s="23" t="s">
        <v>1491</v>
      </c>
    </row>
    <row r="259" spans="1:1" s="23" customFormat="1" x14ac:dyDescent="0.25">
      <c r="A259" s="23" t="s">
        <v>1492</v>
      </c>
    </row>
    <row r="260" spans="1:1" s="23" customFormat="1" x14ac:dyDescent="0.25">
      <c r="A260" s="23" t="s">
        <v>1493</v>
      </c>
    </row>
    <row r="261" spans="1:1" s="23" customFormat="1" x14ac:dyDescent="0.25">
      <c r="A261" s="23" t="s">
        <v>1494</v>
      </c>
    </row>
    <row r="262" spans="1:1" s="23" customFormat="1" x14ac:dyDescent="0.25">
      <c r="A262" s="23" t="s">
        <v>1495</v>
      </c>
    </row>
    <row r="263" spans="1:1" s="23" customFormat="1" x14ac:dyDescent="0.25">
      <c r="A263" s="23" t="s">
        <v>1496</v>
      </c>
    </row>
    <row r="264" spans="1:1" s="23" customFormat="1" x14ac:dyDescent="0.25">
      <c r="A264" s="23" t="s">
        <v>1497</v>
      </c>
    </row>
    <row r="265" spans="1:1" s="23" customFormat="1" x14ac:dyDescent="0.25">
      <c r="A265" s="23" t="s">
        <v>1498</v>
      </c>
    </row>
    <row r="266" spans="1:1" s="23" customFormat="1" x14ac:dyDescent="0.25">
      <c r="A266" s="23" t="s">
        <v>1499</v>
      </c>
    </row>
    <row r="267" spans="1:1" s="23" customFormat="1" x14ac:dyDescent="0.25">
      <c r="A267" s="23" t="s">
        <v>1500</v>
      </c>
    </row>
    <row r="268" spans="1:1" s="23" customFormat="1" x14ac:dyDescent="0.25">
      <c r="A268" s="23" t="s">
        <v>1501</v>
      </c>
    </row>
    <row r="269" spans="1:1" s="23" customFormat="1" x14ac:dyDescent="0.25">
      <c r="A269" s="23" t="s">
        <v>1502</v>
      </c>
    </row>
    <row r="270" spans="1:1" s="23" customFormat="1" x14ac:dyDescent="0.25">
      <c r="A270" s="23" t="s">
        <v>1503</v>
      </c>
    </row>
    <row r="271" spans="1:1" s="23" customFormat="1" x14ac:dyDescent="0.25">
      <c r="A271" s="23" t="s">
        <v>1504</v>
      </c>
    </row>
    <row r="272" spans="1:1" s="23" customFormat="1" x14ac:dyDescent="0.25">
      <c r="A272" s="23" t="s">
        <v>1505</v>
      </c>
    </row>
    <row r="273" spans="1:1" s="23" customFormat="1" x14ac:dyDescent="0.25">
      <c r="A273" s="23" t="s">
        <v>1506</v>
      </c>
    </row>
    <row r="274" spans="1:1" s="23" customFormat="1" x14ac:dyDescent="0.25">
      <c r="A274" s="23" t="s">
        <v>1507</v>
      </c>
    </row>
    <row r="275" spans="1:1" s="23" customFormat="1" x14ac:dyDescent="0.25">
      <c r="A275" s="23" t="s">
        <v>1508</v>
      </c>
    </row>
    <row r="276" spans="1:1" s="23" customFormat="1" x14ac:dyDescent="0.25">
      <c r="A276" s="23" t="s">
        <v>1509</v>
      </c>
    </row>
    <row r="277" spans="1:1" s="23" customFormat="1" x14ac:dyDescent="0.25">
      <c r="A277" s="23" t="s">
        <v>1510</v>
      </c>
    </row>
    <row r="278" spans="1:1" s="23" customFormat="1" x14ac:dyDescent="0.25">
      <c r="A278" s="23" t="s">
        <v>1511</v>
      </c>
    </row>
    <row r="279" spans="1:1" s="23" customFormat="1" x14ac:dyDescent="0.25">
      <c r="A279" s="23" t="s">
        <v>1512</v>
      </c>
    </row>
    <row r="280" spans="1:1" s="23" customFormat="1" x14ac:dyDescent="0.25">
      <c r="A280" s="23" t="s">
        <v>1513</v>
      </c>
    </row>
    <row r="281" spans="1:1" s="23" customFormat="1" x14ac:dyDescent="0.25">
      <c r="A281" s="23" t="s">
        <v>1514</v>
      </c>
    </row>
    <row r="282" spans="1:1" s="23" customFormat="1" x14ac:dyDescent="0.25">
      <c r="A282" s="23" t="s">
        <v>1515</v>
      </c>
    </row>
    <row r="283" spans="1:1" s="23" customFormat="1" x14ac:dyDescent="0.25">
      <c r="A283" s="23" t="s">
        <v>1516</v>
      </c>
    </row>
    <row r="284" spans="1:1" s="23" customFormat="1" x14ac:dyDescent="0.25">
      <c r="A284" s="23" t="s">
        <v>1517</v>
      </c>
    </row>
    <row r="285" spans="1:1" s="23" customFormat="1" x14ac:dyDescent="0.25">
      <c r="A285" s="23" t="s">
        <v>1518</v>
      </c>
    </row>
    <row r="286" spans="1:1" s="23" customFormat="1" x14ac:dyDescent="0.25">
      <c r="A286" s="23" t="s">
        <v>1519</v>
      </c>
    </row>
    <row r="287" spans="1:1" s="23" customFormat="1" x14ac:dyDescent="0.25">
      <c r="A287" s="23" t="s">
        <v>1520</v>
      </c>
    </row>
    <row r="288" spans="1:1" s="23" customFormat="1" x14ac:dyDescent="0.25">
      <c r="A288" s="23" t="s">
        <v>1521</v>
      </c>
    </row>
    <row r="289" spans="1:1" s="23" customFormat="1" x14ac:dyDescent="0.25">
      <c r="A289" s="23" t="s">
        <v>1522</v>
      </c>
    </row>
    <row r="290" spans="1:1" s="23" customFormat="1" x14ac:dyDescent="0.25">
      <c r="A290" s="23" t="s">
        <v>1523</v>
      </c>
    </row>
    <row r="291" spans="1:1" s="23" customFormat="1" x14ac:dyDescent="0.25">
      <c r="A291" s="23" t="s">
        <v>1524</v>
      </c>
    </row>
    <row r="292" spans="1:1" s="23" customFormat="1" x14ac:dyDescent="0.25">
      <c r="A292" s="23" t="s">
        <v>1525</v>
      </c>
    </row>
    <row r="293" spans="1:1" s="23" customFormat="1" x14ac:dyDescent="0.25">
      <c r="A293" s="23" t="s">
        <v>1526</v>
      </c>
    </row>
    <row r="294" spans="1:1" s="23" customFormat="1" x14ac:dyDescent="0.25">
      <c r="A294" s="23" t="s">
        <v>1527</v>
      </c>
    </row>
    <row r="295" spans="1:1" s="23" customFormat="1" x14ac:dyDescent="0.25">
      <c r="A295" s="23" t="s">
        <v>1528</v>
      </c>
    </row>
    <row r="296" spans="1:1" s="23" customFormat="1" x14ac:dyDescent="0.25">
      <c r="A296" s="23" t="s">
        <v>1529</v>
      </c>
    </row>
    <row r="297" spans="1:1" s="23" customFormat="1" x14ac:dyDescent="0.25">
      <c r="A297" s="23" t="s">
        <v>1530</v>
      </c>
    </row>
    <row r="298" spans="1:1" s="23" customFormat="1" x14ac:dyDescent="0.25">
      <c r="A298" s="23" t="s">
        <v>1531</v>
      </c>
    </row>
    <row r="299" spans="1:1" s="23" customFormat="1" x14ac:dyDescent="0.25">
      <c r="A299" s="23" t="s">
        <v>1532</v>
      </c>
    </row>
    <row r="300" spans="1:1" s="23" customFormat="1" x14ac:dyDescent="0.25">
      <c r="A300" s="23" t="s">
        <v>1533</v>
      </c>
    </row>
    <row r="301" spans="1:1" s="23" customFormat="1" x14ac:dyDescent="0.25">
      <c r="A301" s="23" t="s">
        <v>1534</v>
      </c>
    </row>
    <row r="302" spans="1:1" s="23" customFormat="1" x14ac:dyDescent="0.25">
      <c r="A302" s="23" t="s">
        <v>1535</v>
      </c>
    </row>
    <row r="303" spans="1:1" s="23" customFormat="1" x14ac:dyDescent="0.25">
      <c r="A303" s="23" t="s">
        <v>1536</v>
      </c>
    </row>
    <row r="304" spans="1:1" s="23" customFormat="1" x14ac:dyDescent="0.25">
      <c r="A304" s="23" t="s">
        <v>1537</v>
      </c>
    </row>
    <row r="305" spans="1:1" s="23" customFormat="1" x14ac:dyDescent="0.25">
      <c r="A305" s="23" t="s">
        <v>1538</v>
      </c>
    </row>
    <row r="306" spans="1:1" s="23" customFormat="1" x14ac:dyDescent="0.25">
      <c r="A306" s="23" t="s">
        <v>1539</v>
      </c>
    </row>
    <row r="307" spans="1:1" s="23" customFormat="1" x14ac:dyDescent="0.25">
      <c r="A307" s="23" t="s">
        <v>1540</v>
      </c>
    </row>
    <row r="308" spans="1:1" s="23" customFormat="1" x14ac:dyDescent="0.25">
      <c r="A308" s="23" t="s">
        <v>1541</v>
      </c>
    </row>
    <row r="309" spans="1:1" s="23" customFormat="1" x14ac:dyDescent="0.25">
      <c r="A309" s="23" t="s">
        <v>1542</v>
      </c>
    </row>
    <row r="310" spans="1:1" s="23" customFormat="1" x14ac:dyDescent="0.25">
      <c r="A310" s="23" t="s">
        <v>1543</v>
      </c>
    </row>
    <row r="311" spans="1:1" s="23" customFormat="1" x14ac:dyDescent="0.25">
      <c r="A311" s="23" t="s">
        <v>1544</v>
      </c>
    </row>
    <row r="312" spans="1:1" s="23" customFormat="1" x14ac:dyDescent="0.25">
      <c r="A312" s="23" t="s">
        <v>1545</v>
      </c>
    </row>
    <row r="313" spans="1:1" s="23" customFormat="1" x14ac:dyDescent="0.25">
      <c r="A313" s="23" t="s">
        <v>1546</v>
      </c>
    </row>
    <row r="314" spans="1:1" s="23" customFormat="1" x14ac:dyDescent="0.25">
      <c r="A314" s="23" t="s">
        <v>1547</v>
      </c>
    </row>
    <row r="315" spans="1:1" s="23" customFormat="1" x14ac:dyDescent="0.25">
      <c r="A315" s="23" t="s">
        <v>1548</v>
      </c>
    </row>
    <row r="316" spans="1:1" s="23" customFormat="1" x14ac:dyDescent="0.25">
      <c r="A316" s="23" t="s">
        <v>1549</v>
      </c>
    </row>
    <row r="317" spans="1:1" s="23" customFormat="1" x14ac:dyDescent="0.25">
      <c r="A317" s="23" t="s">
        <v>1550</v>
      </c>
    </row>
    <row r="318" spans="1:1" s="23" customFormat="1" x14ac:dyDescent="0.25">
      <c r="A318" s="23" t="s">
        <v>1551</v>
      </c>
    </row>
    <row r="319" spans="1:1" s="23" customFormat="1" x14ac:dyDescent="0.25">
      <c r="A319" s="23" t="s">
        <v>1552</v>
      </c>
    </row>
    <row r="320" spans="1:1" s="23" customFormat="1" x14ac:dyDescent="0.25">
      <c r="A320" s="23" t="s">
        <v>1553</v>
      </c>
    </row>
    <row r="321" spans="1:1" s="23" customFormat="1" x14ac:dyDescent="0.25">
      <c r="A321" s="23" t="s">
        <v>1554</v>
      </c>
    </row>
    <row r="322" spans="1:1" s="23" customFormat="1" x14ac:dyDescent="0.25">
      <c r="A322" s="23" t="s">
        <v>1555</v>
      </c>
    </row>
    <row r="323" spans="1:1" s="23" customFormat="1" x14ac:dyDescent="0.25">
      <c r="A323" s="23" t="s">
        <v>1556</v>
      </c>
    </row>
    <row r="324" spans="1:1" s="23" customFormat="1" x14ac:dyDescent="0.25">
      <c r="A324" s="23" t="s">
        <v>1557</v>
      </c>
    </row>
    <row r="325" spans="1:1" s="23" customFormat="1" x14ac:dyDescent="0.25">
      <c r="A325" s="23" t="s">
        <v>1558</v>
      </c>
    </row>
    <row r="326" spans="1:1" s="23" customFormat="1" x14ac:dyDescent="0.25">
      <c r="A326" s="23" t="s">
        <v>1559</v>
      </c>
    </row>
    <row r="327" spans="1:1" s="23" customFormat="1" x14ac:dyDescent="0.25">
      <c r="A327" s="23" t="s">
        <v>1560</v>
      </c>
    </row>
    <row r="328" spans="1:1" s="23" customFormat="1" x14ac:dyDescent="0.25">
      <c r="A328" s="23" t="s">
        <v>1561</v>
      </c>
    </row>
    <row r="329" spans="1:1" s="23" customFormat="1" x14ac:dyDescent="0.25">
      <c r="A329" s="23" t="s">
        <v>1562</v>
      </c>
    </row>
    <row r="330" spans="1:1" s="23" customFormat="1" x14ac:dyDescent="0.25">
      <c r="A330" s="23" t="s">
        <v>1563</v>
      </c>
    </row>
    <row r="331" spans="1:1" s="23" customFormat="1" x14ac:dyDescent="0.25">
      <c r="A331" s="23" t="s">
        <v>1564</v>
      </c>
    </row>
    <row r="332" spans="1:1" s="23" customFormat="1" x14ac:dyDescent="0.25">
      <c r="A332" s="23" t="s">
        <v>1565</v>
      </c>
    </row>
    <row r="333" spans="1:1" s="23" customFormat="1" x14ac:dyDescent="0.25">
      <c r="A333" s="23" t="s">
        <v>1566</v>
      </c>
    </row>
    <row r="334" spans="1:1" s="23" customFormat="1" x14ac:dyDescent="0.25">
      <c r="A334" s="23" t="s">
        <v>1567</v>
      </c>
    </row>
    <row r="335" spans="1:1" s="23" customFormat="1" x14ac:dyDescent="0.25">
      <c r="A335" s="23" t="s">
        <v>1568</v>
      </c>
    </row>
    <row r="336" spans="1:1" s="23" customFormat="1" x14ac:dyDescent="0.25">
      <c r="A336" s="23" t="s">
        <v>1569</v>
      </c>
    </row>
    <row r="337" spans="1:1" s="23" customFormat="1" x14ac:dyDescent="0.25">
      <c r="A337" s="23" t="s">
        <v>1570</v>
      </c>
    </row>
    <row r="338" spans="1:1" s="23" customFormat="1" x14ac:dyDescent="0.25">
      <c r="A338" s="23" t="s">
        <v>1571</v>
      </c>
    </row>
    <row r="339" spans="1:1" s="23" customFormat="1" x14ac:dyDescent="0.25">
      <c r="A339" s="23" t="s">
        <v>1572</v>
      </c>
    </row>
    <row r="340" spans="1:1" s="23" customFormat="1" x14ac:dyDescent="0.25">
      <c r="A340" s="23" t="s">
        <v>1573</v>
      </c>
    </row>
    <row r="341" spans="1:1" s="23" customFormat="1" x14ac:dyDescent="0.25">
      <c r="A341" s="23" t="s">
        <v>1574</v>
      </c>
    </row>
    <row r="342" spans="1:1" s="23" customFormat="1" x14ac:dyDescent="0.25">
      <c r="A342" s="23" t="s">
        <v>1575</v>
      </c>
    </row>
    <row r="343" spans="1:1" s="23" customFormat="1" x14ac:dyDescent="0.25">
      <c r="A343" s="23" t="s">
        <v>1576</v>
      </c>
    </row>
    <row r="344" spans="1:1" s="23" customFormat="1" x14ac:dyDescent="0.25">
      <c r="A344" s="23" t="s">
        <v>1577</v>
      </c>
    </row>
    <row r="345" spans="1:1" s="23" customFormat="1" x14ac:dyDescent="0.25">
      <c r="A345" s="23" t="s">
        <v>1578</v>
      </c>
    </row>
    <row r="346" spans="1:1" s="23" customFormat="1" x14ac:dyDescent="0.25">
      <c r="A346" s="23" t="s">
        <v>1579</v>
      </c>
    </row>
    <row r="347" spans="1:1" s="23" customFormat="1" x14ac:dyDescent="0.25">
      <c r="A347" s="23" t="s">
        <v>1580</v>
      </c>
    </row>
    <row r="348" spans="1:1" s="23" customFormat="1" x14ac:dyDescent="0.25">
      <c r="A348" s="23" t="s">
        <v>1581</v>
      </c>
    </row>
    <row r="349" spans="1:1" s="23" customFormat="1" x14ac:dyDescent="0.25">
      <c r="A349" s="23" t="s">
        <v>1582</v>
      </c>
    </row>
    <row r="350" spans="1:1" s="23" customFormat="1" x14ac:dyDescent="0.25">
      <c r="A350" s="23" t="s">
        <v>1583</v>
      </c>
    </row>
    <row r="351" spans="1:1" s="23" customFormat="1" x14ac:dyDescent="0.25">
      <c r="A351" s="23" t="s">
        <v>1584</v>
      </c>
    </row>
    <row r="352" spans="1:1" s="23" customFormat="1" x14ac:dyDescent="0.25">
      <c r="A352" s="23" t="s">
        <v>1585</v>
      </c>
    </row>
    <row r="353" spans="1:1" s="23" customFormat="1" x14ac:dyDescent="0.25">
      <c r="A353" s="23" t="s">
        <v>1586</v>
      </c>
    </row>
    <row r="354" spans="1:1" s="23" customFormat="1" x14ac:dyDescent="0.25">
      <c r="A354" s="23" t="s">
        <v>1587</v>
      </c>
    </row>
    <row r="355" spans="1:1" s="23" customFormat="1" x14ac:dyDescent="0.25">
      <c r="A355" s="23" t="s">
        <v>1588</v>
      </c>
    </row>
    <row r="356" spans="1:1" s="23" customFormat="1" x14ac:dyDescent="0.25">
      <c r="A356" s="23" t="s">
        <v>1589</v>
      </c>
    </row>
    <row r="357" spans="1:1" s="23" customFormat="1" x14ac:dyDescent="0.25">
      <c r="A357" s="23" t="s">
        <v>1590</v>
      </c>
    </row>
    <row r="358" spans="1:1" s="23" customFormat="1" x14ac:dyDescent="0.25">
      <c r="A358" s="23" t="s">
        <v>1591</v>
      </c>
    </row>
    <row r="359" spans="1:1" s="23" customFormat="1" x14ac:dyDescent="0.25">
      <c r="A359" s="23" t="s">
        <v>1592</v>
      </c>
    </row>
    <row r="360" spans="1:1" s="23" customFormat="1" x14ac:dyDescent="0.25">
      <c r="A360" s="23" t="s">
        <v>1593</v>
      </c>
    </row>
    <row r="361" spans="1:1" s="23" customFormat="1" x14ac:dyDescent="0.25">
      <c r="A361" s="23" t="s">
        <v>1594</v>
      </c>
    </row>
    <row r="362" spans="1:1" s="44" customFormat="1" x14ac:dyDescent="0.25">
      <c r="A362" s="44" t="s">
        <v>1595</v>
      </c>
    </row>
    <row r="363" spans="1:1" s="44" customFormat="1" x14ac:dyDescent="0.25">
      <c r="A363" s="44" t="s">
        <v>1596</v>
      </c>
    </row>
    <row r="364" spans="1:1" s="44" customFormat="1" x14ac:dyDescent="0.25">
      <c r="A364" s="44" t="s">
        <v>1597</v>
      </c>
    </row>
    <row r="365" spans="1:1" s="44" customFormat="1" x14ac:dyDescent="0.25">
      <c r="A365" s="44" t="s">
        <v>1598</v>
      </c>
    </row>
    <row r="366" spans="1:1" s="44" customFormat="1" x14ac:dyDescent="0.25">
      <c r="A366" s="44" t="s">
        <v>1599</v>
      </c>
    </row>
    <row r="367" spans="1:1" s="44" customFormat="1" x14ac:dyDescent="0.25">
      <c r="A367" s="44" t="s">
        <v>1600</v>
      </c>
    </row>
    <row r="368" spans="1:1" s="44" customFormat="1" x14ac:dyDescent="0.25">
      <c r="A368" s="44" t="s">
        <v>1601</v>
      </c>
    </row>
    <row r="369" spans="1:1" s="44" customFormat="1" x14ac:dyDescent="0.25">
      <c r="A369" s="44" t="s">
        <v>1602</v>
      </c>
    </row>
    <row r="370" spans="1:1" s="44" customFormat="1" x14ac:dyDescent="0.25">
      <c r="A370" s="44" t="s">
        <v>1603</v>
      </c>
    </row>
    <row r="371" spans="1:1" s="44" customFormat="1" x14ac:dyDescent="0.25">
      <c r="A371" s="44" t="s">
        <v>1604</v>
      </c>
    </row>
    <row r="372" spans="1:1" s="44" customFormat="1" x14ac:dyDescent="0.25">
      <c r="A372" s="44" t="s">
        <v>1605</v>
      </c>
    </row>
    <row r="373" spans="1:1" s="44" customFormat="1" x14ac:dyDescent="0.25">
      <c r="A373" s="44" t="s">
        <v>1606</v>
      </c>
    </row>
    <row r="374" spans="1:1" s="44" customFormat="1" x14ac:dyDescent="0.25">
      <c r="A374" s="44" t="s">
        <v>1607</v>
      </c>
    </row>
    <row r="375" spans="1:1" s="44" customFormat="1" x14ac:dyDescent="0.25">
      <c r="A375" s="44" t="s">
        <v>1608</v>
      </c>
    </row>
    <row r="376" spans="1:1" s="44" customFormat="1" x14ac:dyDescent="0.25">
      <c r="A376" s="44" t="s">
        <v>1609</v>
      </c>
    </row>
    <row r="377" spans="1:1" s="44" customFormat="1" x14ac:dyDescent="0.25">
      <c r="A377" s="44" t="s">
        <v>1610</v>
      </c>
    </row>
    <row r="378" spans="1:1" s="44" customFormat="1" x14ac:dyDescent="0.25">
      <c r="A378" s="44" t="s">
        <v>1611</v>
      </c>
    </row>
    <row r="379" spans="1:1" s="44" customFormat="1" x14ac:dyDescent="0.25">
      <c r="A379" s="44" t="s">
        <v>1612</v>
      </c>
    </row>
    <row r="380" spans="1:1" s="44" customFormat="1" x14ac:dyDescent="0.25">
      <c r="A380" s="44" t="s">
        <v>1613</v>
      </c>
    </row>
    <row r="381" spans="1:1" s="44" customFormat="1" x14ac:dyDescent="0.25">
      <c r="A381" s="44" t="s">
        <v>1614</v>
      </c>
    </row>
    <row r="382" spans="1:1" s="44" customFormat="1" x14ac:dyDescent="0.25">
      <c r="A382" s="44" t="s">
        <v>1615</v>
      </c>
    </row>
    <row r="383" spans="1:1" s="44" customFormat="1" x14ac:dyDescent="0.25">
      <c r="A383" s="44" t="s">
        <v>1616</v>
      </c>
    </row>
    <row r="384" spans="1:1" s="44" customFormat="1" x14ac:dyDescent="0.25">
      <c r="A384" s="44" t="s">
        <v>1617</v>
      </c>
    </row>
    <row r="385" spans="1:1" s="44" customFormat="1" x14ac:dyDescent="0.25">
      <c r="A385" s="44" t="s">
        <v>1618</v>
      </c>
    </row>
    <row r="386" spans="1:1" s="44" customFormat="1" x14ac:dyDescent="0.25">
      <c r="A386" s="44" t="s">
        <v>1619</v>
      </c>
    </row>
    <row r="387" spans="1:1" s="44" customFormat="1" x14ac:dyDescent="0.25">
      <c r="A387" s="44" t="s">
        <v>1620</v>
      </c>
    </row>
    <row r="388" spans="1:1" s="44" customFormat="1" x14ac:dyDescent="0.25">
      <c r="A388" s="44" t="s">
        <v>1621</v>
      </c>
    </row>
    <row r="389" spans="1:1" s="44" customFormat="1" x14ac:dyDescent="0.25">
      <c r="A389" s="44" t="s">
        <v>1622</v>
      </c>
    </row>
    <row r="390" spans="1:1" s="44" customFormat="1" x14ac:dyDescent="0.25">
      <c r="A390" s="44" t="s">
        <v>1623</v>
      </c>
    </row>
    <row r="391" spans="1:1" s="44" customFormat="1" x14ac:dyDescent="0.25">
      <c r="A391" s="44" t="s">
        <v>1624</v>
      </c>
    </row>
    <row r="392" spans="1:1" s="44" customFormat="1" x14ac:dyDescent="0.25">
      <c r="A392" s="44" t="s">
        <v>1625</v>
      </c>
    </row>
    <row r="393" spans="1:1" s="44" customFormat="1" x14ac:dyDescent="0.25">
      <c r="A393" s="44" t="s">
        <v>1626</v>
      </c>
    </row>
    <row r="394" spans="1:1" s="44" customFormat="1" x14ac:dyDescent="0.25">
      <c r="A394" s="44" t="s">
        <v>1627</v>
      </c>
    </row>
    <row r="395" spans="1:1" s="44" customFormat="1" x14ac:dyDescent="0.25">
      <c r="A395" s="44" t="s">
        <v>1628</v>
      </c>
    </row>
    <row r="396" spans="1:1" s="44" customFormat="1" x14ac:dyDescent="0.25">
      <c r="A396" s="44" t="s">
        <v>1629</v>
      </c>
    </row>
    <row r="397" spans="1:1" s="44" customFormat="1" x14ac:dyDescent="0.25">
      <c r="A397" s="44" t="s">
        <v>1630</v>
      </c>
    </row>
    <row r="398" spans="1:1" s="44" customFormat="1" x14ac:dyDescent="0.25">
      <c r="A398" s="44" t="s">
        <v>1631</v>
      </c>
    </row>
    <row r="399" spans="1:1" s="44" customFormat="1" x14ac:dyDescent="0.25">
      <c r="A399" s="44" t="s">
        <v>1632</v>
      </c>
    </row>
    <row r="400" spans="1:1" s="44" customFormat="1" x14ac:dyDescent="0.25">
      <c r="A400" s="44" t="s">
        <v>1633</v>
      </c>
    </row>
    <row r="401" spans="1:1" s="44" customFormat="1" x14ac:dyDescent="0.25">
      <c r="A401" s="44" t="s">
        <v>1634</v>
      </c>
    </row>
    <row r="402" spans="1:1" s="44" customFormat="1" x14ac:dyDescent="0.25">
      <c r="A402" s="44" t="s">
        <v>1635</v>
      </c>
    </row>
    <row r="403" spans="1:1" s="44" customFormat="1" x14ac:dyDescent="0.25">
      <c r="A403" s="44" t="s">
        <v>1636</v>
      </c>
    </row>
    <row r="404" spans="1:1" s="44" customFormat="1" x14ac:dyDescent="0.25">
      <c r="A404" s="44" t="s">
        <v>1637</v>
      </c>
    </row>
    <row r="405" spans="1:1" s="44" customFormat="1" x14ac:dyDescent="0.25">
      <c r="A405" s="44" t="s">
        <v>1638</v>
      </c>
    </row>
    <row r="406" spans="1:1" s="44" customFormat="1" x14ac:dyDescent="0.25">
      <c r="A406" s="44" t="s">
        <v>1639</v>
      </c>
    </row>
    <row r="407" spans="1:1" s="44" customFormat="1" x14ac:dyDescent="0.25">
      <c r="A407" s="44" t="s">
        <v>1640</v>
      </c>
    </row>
    <row r="408" spans="1:1" s="44" customFormat="1" x14ac:dyDescent="0.25">
      <c r="A408" s="44" t="s">
        <v>1641</v>
      </c>
    </row>
    <row r="409" spans="1:1" s="44" customFormat="1" x14ac:dyDescent="0.25">
      <c r="A409" s="44" t="s">
        <v>1642</v>
      </c>
    </row>
    <row r="410" spans="1:1" s="44" customFormat="1" x14ac:dyDescent="0.25">
      <c r="A410" s="44" t="s">
        <v>1643</v>
      </c>
    </row>
    <row r="411" spans="1:1" s="44" customFormat="1" x14ac:dyDescent="0.25">
      <c r="A411" s="44" t="s">
        <v>1644</v>
      </c>
    </row>
    <row r="412" spans="1:1" s="44" customFormat="1" x14ac:dyDescent="0.25">
      <c r="A412" s="44" t="s">
        <v>1645</v>
      </c>
    </row>
    <row r="413" spans="1:1" s="44" customFormat="1" x14ac:dyDescent="0.25">
      <c r="A413" s="44" t="s">
        <v>1646</v>
      </c>
    </row>
    <row r="414" spans="1:1" s="44" customFormat="1" x14ac:dyDescent="0.25">
      <c r="A414" s="44" t="s">
        <v>1647</v>
      </c>
    </row>
    <row r="415" spans="1:1" s="44" customFormat="1" x14ac:dyDescent="0.25">
      <c r="A415" s="44" t="s">
        <v>1648</v>
      </c>
    </row>
    <row r="416" spans="1:1" s="44" customFormat="1" x14ac:dyDescent="0.25">
      <c r="A416" s="44" t="s">
        <v>1649</v>
      </c>
    </row>
    <row r="417" spans="1:1" s="44" customFormat="1" x14ac:dyDescent="0.25">
      <c r="A417" s="44" t="s">
        <v>1650</v>
      </c>
    </row>
    <row r="418" spans="1:1" s="44" customFormat="1" x14ac:dyDescent="0.25">
      <c r="A418" s="44" t="s">
        <v>1651</v>
      </c>
    </row>
    <row r="419" spans="1:1" s="44" customFormat="1" x14ac:dyDescent="0.25">
      <c r="A419" s="44" t="s">
        <v>1652</v>
      </c>
    </row>
    <row r="420" spans="1:1" s="44" customFormat="1" x14ac:dyDescent="0.25">
      <c r="A420" s="44" t="s">
        <v>1653</v>
      </c>
    </row>
    <row r="421" spans="1:1" s="44" customFormat="1" x14ac:dyDescent="0.25">
      <c r="A421" s="44" t="s">
        <v>1654</v>
      </c>
    </row>
    <row r="422" spans="1:1" s="44" customFormat="1" x14ac:dyDescent="0.25">
      <c r="A422" s="44" t="s">
        <v>1655</v>
      </c>
    </row>
    <row r="423" spans="1:1" s="44" customFormat="1" x14ac:dyDescent="0.25">
      <c r="A423" s="44" t="s">
        <v>1656</v>
      </c>
    </row>
    <row r="424" spans="1:1" s="44" customFormat="1" x14ac:dyDescent="0.25">
      <c r="A424" s="44" t="s">
        <v>1657</v>
      </c>
    </row>
    <row r="425" spans="1:1" s="44" customFormat="1" x14ac:dyDescent="0.25">
      <c r="A425" s="44" t="s">
        <v>1658</v>
      </c>
    </row>
    <row r="426" spans="1:1" s="44" customFormat="1" x14ac:dyDescent="0.25">
      <c r="A426" s="44" t="s">
        <v>1659</v>
      </c>
    </row>
    <row r="427" spans="1:1" s="44" customFormat="1" x14ac:dyDescent="0.25">
      <c r="A427" s="44" t="s">
        <v>1660</v>
      </c>
    </row>
    <row r="428" spans="1:1" s="44" customFormat="1" x14ac:dyDescent="0.25">
      <c r="A428" s="44" t="s">
        <v>1661</v>
      </c>
    </row>
    <row r="429" spans="1:1" s="44" customFormat="1" x14ac:dyDescent="0.25">
      <c r="A429" s="44" t="s">
        <v>1662</v>
      </c>
    </row>
    <row r="430" spans="1:1" s="44" customFormat="1" x14ac:dyDescent="0.25">
      <c r="A430" s="44" t="s">
        <v>1663</v>
      </c>
    </row>
    <row r="431" spans="1:1" s="44" customFormat="1" x14ac:dyDescent="0.25">
      <c r="A431" s="44" t="s">
        <v>1664</v>
      </c>
    </row>
    <row r="432" spans="1:1" s="44" customFormat="1" x14ac:dyDescent="0.25">
      <c r="A432" s="44" t="s">
        <v>1665</v>
      </c>
    </row>
    <row r="433" spans="1:1" s="44" customFormat="1" x14ac:dyDescent="0.25">
      <c r="A433" s="44" t="s">
        <v>1666</v>
      </c>
    </row>
    <row r="434" spans="1:1" s="44" customFormat="1" x14ac:dyDescent="0.25">
      <c r="A434" s="44" t="s">
        <v>1667</v>
      </c>
    </row>
    <row r="435" spans="1:1" s="44" customFormat="1" x14ac:dyDescent="0.25">
      <c r="A435" s="44" t="s">
        <v>1668</v>
      </c>
    </row>
    <row r="436" spans="1:1" s="44" customFormat="1" x14ac:dyDescent="0.25">
      <c r="A436" s="44" t="s">
        <v>1669</v>
      </c>
    </row>
    <row r="437" spans="1:1" s="44" customFormat="1" x14ac:dyDescent="0.25">
      <c r="A437" s="44" t="s">
        <v>1670</v>
      </c>
    </row>
    <row r="438" spans="1:1" s="44" customFormat="1" x14ac:dyDescent="0.25">
      <c r="A438" s="44" t="s">
        <v>1671</v>
      </c>
    </row>
    <row r="439" spans="1:1" s="44" customFormat="1" x14ac:dyDescent="0.25">
      <c r="A439" s="44" t="s">
        <v>1672</v>
      </c>
    </row>
    <row r="440" spans="1:1" s="44" customFormat="1" x14ac:dyDescent="0.25">
      <c r="A440" s="44" t="s">
        <v>1673</v>
      </c>
    </row>
    <row r="441" spans="1:1" s="44" customFormat="1" x14ac:dyDescent="0.25">
      <c r="A441" s="44" t="s">
        <v>1674</v>
      </c>
    </row>
    <row r="442" spans="1:1" s="44" customFormat="1" x14ac:dyDescent="0.25">
      <c r="A442" s="44" t="s">
        <v>1675</v>
      </c>
    </row>
    <row r="443" spans="1:1" s="44" customFormat="1" x14ac:dyDescent="0.25">
      <c r="A443" s="44" t="s">
        <v>1676</v>
      </c>
    </row>
    <row r="444" spans="1:1" s="44" customFormat="1" x14ac:dyDescent="0.25">
      <c r="A444" s="44" t="s">
        <v>1677</v>
      </c>
    </row>
    <row r="445" spans="1:1" s="44" customFormat="1" x14ac:dyDescent="0.25">
      <c r="A445" s="44" t="s">
        <v>1678</v>
      </c>
    </row>
    <row r="446" spans="1:1" s="44" customFormat="1" x14ac:dyDescent="0.25">
      <c r="A446" s="44" t="s">
        <v>1679</v>
      </c>
    </row>
    <row r="447" spans="1:1" s="44" customFormat="1" x14ac:dyDescent="0.25">
      <c r="A447" s="44" t="s">
        <v>1680</v>
      </c>
    </row>
    <row r="448" spans="1:1" s="44" customFormat="1" x14ac:dyDescent="0.25">
      <c r="A448" s="44" t="s">
        <v>1681</v>
      </c>
    </row>
    <row r="449" spans="1:1" s="44" customFormat="1" x14ac:dyDescent="0.25">
      <c r="A449" s="44" t="s">
        <v>1682</v>
      </c>
    </row>
    <row r="450" spans="1:1" s="44" customFormat="1" x14ac:dyDescent="0.25">
      <c r="A450" s="44" t="s">
        <v>1683</v>
      </c>
    </row>
    <row r="451" spans="1:1" s="44" customFormat="1" x14ac:dyDescent="0.25">
      <c r="A451" s="44" t="s">
        <v>1684</v>
      </c>
    </row>
    <row r="452" spans="1:1" s="44" customFormat="1" x14ac:dyDescent="0.25">
      <c r="A452" s="44" t="s">
        <v>1685</v>
      </c>
    </row>
    <row r="453" spans="1:1" s="44" customFormat="1" x14ac:dyDescent="0.25">
      <c r="A453" s="44" t="s">
        <v>1686</v>
      </c>
    </row>
    <row r="454" spans="1:1" s="44" customFormat="1" x14ac:dyDescent="0.25">
      <c r="A454" s="44" t="s">
        <v>1687</v>
      </c>
    </row>
    <row r="455" spans="1:1" s="44" customFormat="1" x14ac:dyDescent="0.25">
      <c r="A455" s="44" t="s">
        <v>1688</v>
      </c>
    </row>
    <row r="456" spans="1:1" s="44" customFormat="1" x14ac:dyDescent="0.25">
      <c r="A456" s="44" t="s">
        <v>1689</v>
      </c>
    </row>
    <row r="457" spans="1:1" s="44" customFormat="1" x14ac:dyDescent="0.25">
      <c r="A457" s="44" t="s">
        <v>1690</v>
      </c>
    </row>
    <row r="458" spans="1:1" s="44" customFormat="1" x14ac:dyDescent="0.25">
      <c r="A458" s="44" t="s">
        <v>1691</v>
      </c>
    </row>
    <row r="459" spans="1:1" s="44" customFormat="1" x14ac:dyDescent="0.25">
      <c r="A459" s="44" t="s">
        <v>1692</v>
      </c>
    </row>
    <row r="460" spans="1:1" s="44" customFormat="1" x14ac:dyDescent="0.25">
      <c r="A460" s="44" t="s">
        <v>1693</v>
      </c>
    </row>
    <row r="461" spans="1:1" s="44" customFormat="1" x14ac:dyDescent="0.25">
      <c r="A461" s="44" t="s">
        <v>1694</v>
      </c>
    </row>
    <row r="462" spans="1:1" s="44" customFormat="1" x14ac:dyDescent="0.25">
      <c r="A462" s="44" t="s">
        <v>1695</v>
      </c>
    </row>
    <row r="463" spans="1:1" s="44" customFormat="1" x14ac:dyDescent="0.25">
      <c r="A463" s="44" t="s">
        <v>1696</v>
      </c>
    </row>
    <row r="464" spans="1:1" s="44" customFormat="1" x14ac:dyDescent="0.25">
      <c r="A464" s="44" t="s">
        <v>1697</v>
      </c>
    </row>
    <row r="465" spans="1:1" s="44" customFormat="1" x14ac:dyDescent="0.25">
      <c r="A465" s="44" t="s">
        <v>1698</v>
      </c>
    </row>
    <row r="466" spans="1:1" s="44" customFormat="1" x14ac:dyDescent="0.25">
      <c r="A466" s="44" t="s">
        <v>1699</v>
      </c>
    </row>
    <row r="467" spans="1:1" s="44" customFormat="1" x14ac:dyDescent="0.25">
      <c r="A467" s="44" t="s">
        <v>1700</v>
      </c>
    </row>
    <row r="468" spans="1:1" s="44" customFormat="1" x14ac:dyDescent="0.25">
      <c r="A468" s="44" t="s">
        <v>1701</v>
      </c>
    </row>
    <row r="469" spans="1:1" s="44" customFormat="1" x14ac:dyDescent="0.25">
      <c r="A469" s="44" t="s">
        <v>1702</v>
      </c>
    </row>
    <row r="470" spans="1:1" s="44" customFormat="1" x14ac:dyDescent="0.25">
      <c r="A470" s="44" t="s">
        <v>1703</v>
      </c>
    </row>
    <row r="471" spans="1:1" s="44" customFormat="1" x14ac:dyDescent="0.25">
      <c r="A471" s="44" t="s">
        <v>1704</v>
      </c>
    </row>
    <row r="472" spans="1:1" s="44" customFormat="1" x14ac:dyDescent="0.25">
      <c r="A472" s="44" t="s">
        <v>1705</v>
      </c>
    </row>
    <row r="473" spans="1:1" s="44" customFormat="1" x14ac:dyDescent="0.25">
      <c r="A473" s="44" t="s">
        <v>1706</v>
      </c>
    </row>
    <row r="474" spans="1:1" s="44" customFormat="1" x14ac:dyDescent="0.25">
      <c r="A474" s="44" t="s">
        <v>1707</v>
      </c>
    </row>
    <row r="475" spans="1:1" s="44" customFormat="1" x14ac:dyDescent="0.25">
      <c r="A475" s="44" t="s">
        <v>1708</v>
      </c>
    </row>
    <row r="476" spans="1:1" s="44" customFormat="1" x14ac:dyDescent="0.25">
      <c r="A476" s="44" t="s">
        <v>1709</v>
      </c>
    </row>
    <row r="477" spans="1:1" s="44" customFormat="1" x14ac:dyDescent="0.25">
      <c r="A477" s="44" t="s">
        <v>1710</v>
      </c>
    </row>
    <row r="478" spans="1:1" s="44" customFormat="1" x14ac:dyDescent="0.25">
      <c r="A478" s="44" t="s">
        <v>1711</v>
      </c>
    </row>
    <row r="479" spans="1:1" s="44" customFormat="1" x14ac:dyDescent="0.25">
      <c r="A479" s="44" t="s">
        <v>1712</v>
      </c>
    </row>
    <row r="480" spans="1:1" s="44" customFormat="1" x14ac:dyDescent="0.25">
      <c r="A480" s="44" t="s">
        <v>1713</v>
      </c>
    </row>
    <row r="481" spans="1:1" s="44" customFormat="1" x14ac:dyDescent="0.25">
      <c r="A481" s="44" t="s">
        <v>1714</v>
      </c>
    </row>
    <row r="482" spans="1:1" s="44" customFormat="1" x14ac:dyDescent="0.25">
      <c r="A482" s="44" t="s">
        <v>1715</v>
      </c>
    </row>
    <row r="483" spans="1:1" s="44" customFormat="1" x14ac:dyDescent="0.25">
      <c r="A483" s="44" t="s">
        <v>1716</v>
      </c>
    </row>
    <row r="484" spans="1:1" s="44" customFormat="1" x14ac:dyDescent="0.25">
      <c r="A484" s="44" t="s">
        <v>1717</v>
      </c>
    </row>
    <row r="485" spans="1:1" s="44" customFormat="1" x14ac:dyDescent="0.25">
      <c r="A485" s="44" t="s">
        <v>1718</v>
      </c>
    </row>
    <row r="486" spans="1:1" s="44" customFormat="1" x14ac:dyDescent="0.25">
      <c r="A486" s="44" t="s">
        <v>1719</v>
      </c>
    </row>
    <row r="487" spans="1:1" s="44" customFormat="1" x14ac:dyDescent="0.25">
      <c r="A487" s="44" t="s">
        <v>1720</v>
      </c>
    </row>
    <row r="488" spans="1:1" s="44" customFormat="1" x14ac:dyDescent="0.25">
      <c r="A488" s="44" t="s">
        <v>1721</v>
      </c>
    </row>
    <row r="489" spans="1:1" s="44" customFormat="1" x14ac:dyDescent="0.25">
      <c r="A489" s="44" t="s">
        <v>1722</v>
      </c>
    </row>
    <row r="490" spans="1:1" s="44" customFormat="1" x14ac:dyDescent="0.25">
      <c r="A490" s="44" t="s">
        <v>1723</v>
      </c>
    </row>
    <row r="491" spans="1:1" s="44" customFormat="1" x14ac:dyDescent="0.25">
      <c r="A491" s="44" t="s">
        <v>1724</v>
      </c>
    </row>
    <row r="492" spans="1:1" s="44" customFormat="1" x14ac:dyDescent="0.25">
      <c r="A492" s="44" t="s">
        <v>1725</v>
      </c>
    </row>
    <row r="493" spans="1:1" s="44" customFormat="1" x14ac:dyDescent="0.25">
      <c r="A493" s="44" t="s">
        <v>1726</v>
      </c>
    </row>
    <row r="494" spans="1:1" s="44" customFormat="1" x14ac:dyDescent="0.25">
      <c r="A494" s="44" t="s">
        <v>1727</v>
      </c>
    </row>
    <row r="495" spans="1:1" s="44" customFormat="1" x14ac:dyDescent="0.25">
      <c r="A495" s="44" t="s">
        <v>1728</v>
      </c>
    </row>
    <row r="496" spans="1:1" s="44" customFormat="1" x14ac:dyDescent="0.25">
      <c r="A496" s="44" t="s">
        <v>1729</v>
      </c>
    </row>
    <row r="497" spans="1:1" s="44" customFormat="1" x14ac:dyDescent="0.25">
      <c r="A497" s="44" t="s">
        <v>1730</v>
      </c>
    </row>
    <row r="498" spans="1:1" s="44" customFormat="1" x14ac:dyDescent="0.25">
      <c r="A498" s="44" t="s">
        <v>1731</v>
      </c>
    </row>
    <row r="499" spans="1:1" s="44" customFormat="1" x14ac:dyDescent="0.25">
      <c r="A499" s="44" t="s">
        <v>1732</v>
      </c>
    </row>
    <row r="500" spans="1:1" s="44" customFormat="1" x14ac:dyDescent="0.25">
      <c r="A500" s="44" t="s">
        <v>1733</v>
      </c>
    </row>
    <row r="501" spans="1:1" s="44" customFormat="1" x14ac:dyDescent="0.25">
      <c r="A501" s="44" t="s">
        <v>1734</v>
      </c>
    </row>
    <row r="502" spans="1:1" s="44" customFormat="1" x14ac:dyDescent="0.25">
      <c r="A502" s="44" t="s">
        <v>1735</v>
      </c>
    </row>
    <row r="503" spans="1:1" s="44" customFormat="1" x14ac:dyDescent="0.25">
      <c r="A503" s="44" t="s">
        <v>1736</v>
      </c>
    </row>
    <row r="504" spans="1:1" s="44" customFormat="1" x14ac:dyDescent="0.25">
      <c r="A504" s="44" t="s">
        <v>1737</v>
      </c>
    </row>
    <row r="505" spans="1:1" s="44" customFormat="1" x14ac:dyDescent="0.25">
      <c r="A505" s="44" t="s">
        <v>1738</v>
      </c>
    </row>
    <row r="506" spans="1:1" s="44" customFormat="1" x14ac:dyDescent="0.25">
      <c r="A506" s="44" t="s">
        <v>1739</v>
      </c>
    </row>
    <row r="507" spans="1:1" s="44" customFormat="1" x14ac:dyDescent="0.25">
      <c r="A507" s="44" t="s">
        <v>1740</v>
      </c>
    </row>
    <row r="508" spans="1:1" s="44" customFormat="1" x14ac:dyDescent="0.25">
      <c r="A508" s="44" t="s">
        <v>1741</v>
      </c>
    </row>
    <row r="509" spans="1:1" s="44" customFormat="1" x14ac:dyDescent="0.25">
      <c r="A509" s="44" t="s">
        <v>1742</v>
      </c>
    </row>
    <row r="510" spans="1:1" s="44" customFormat="1" x14ac:dyDescent="0.25">
      <c r="A510" s="44" t="s">
        <v>1743</v>
      </c>
    </row>
    <row r="511" spans="1:1" s="44" customFormat="1" x14ac:dyDescent="0.25">
      <c r="A511" s="44" t="s">
        <v>1744</v>
      </c>
    </row>
    <row r="512" spans="1:1" s="44" customFormat="1" x14ac:dyDescent="0.25">
      <c r="A512" s="44" t="s">
        <v>1745</v>
      </c>
    </row>
    <row r="513" spans="1:1" s="44" customFormat="1" x14ac:dyDescent="0.25">
      <c r="A513" s="44" t="s">
        <v>1746</v>
      </c>
    </row>
    <row r="514" spans="1:1" s="44" customFormat="1" x14ac:dyDescent="0.25">
      <c r="A514" s="44" t="s">
        <v>1747</v>
      </c>
    </row>
    <row r="515" spans="1:1" s="44" customFormat="1" x14ac:dyDescent="0.25">
      <c r="A515" s="44" t="s">
        <v>1748</v>
      </c>
    </row>
    <row r="516" spans="1:1" s="44" customFormat="1" x14ac:dyDescent="0.25">
      <c r="A516" s="44" t="s">
        <v>1749</v>
      </c>
    </row>
    <row r="517" spans="1:1" s="44" customFormat="1" x14ac:dyDescent="0.25">
      <c r="A517" s="44" t="s">
        <v>1750</v>
      </c>
    </row>
    <row r="518" spans="1:1" s="44" customFormat="1" x14ac:dyDescent="0.25">
      <c r="A518" s="44" t="s">
        <v>1751</v>
      </c>
    </row>
    <row r="519" spans="1:1" s="44" customFormat="1" x14ac:dyDescent="0.25">
      <c r="A519" s="44" t="s">
        <v>1752</v>
      </c>
    </row>
    <row r="520" spans="1:1" s="44" customFormat="1" x14ac:dyDescent="0.25">
      <c r="A520" s="44" t="s">
        <v>1753</v>
      </c>
    </row>
    <row r="521" spans="1:1" s="44" customFormat="1" x14ac:dyDescent="0.25">
      <c r="A521" s="44" t="s">
        <v>1754</v>
      </c>
    </row>
    <row r="522" spans="1:1" s="44" customFormat="1" x14ac:dyDescent="0.25">
      <c r="A522" s="44" t="s">
        <v>1755</v>
      </c>
    </row>
    <row r="523" spans="1:1" s="44" customFormat="1" x14ac:dyDescent="0.25">
      <c r="A523" s="44" t="s">
        <v>1756</v>
      </c>
    </row>
    <row r="524" spans="1:1" s="44" customFormat="1" x14ac:dyDescent="0.25">
      <c r="A524" s="44" t="s">
        <v>1757</v>
      </c>
    </row>
    <row r="525" spans="1:1" s="44" customFormat="1" x14ac:dyDescent="0.25">
      <c r="A525" s="44" t="s">
        <v>1758</v>
      </c>
    </row>
    <row r="526" spans="1:1" s="44" customFormat="1" x14ac:dyDescent="0.25">
      <c r="A526" s="44" t="s">
        <v>1759</v>
      </c>
    </row>
    <row r="527" spans="1:1" s="44" customFormat="1" x14ac:dyDescent="0.25">
      <c r="A527" s="44" t="s">
        <v>1760</v>
      </c>
    </row>
    <row r="528" spans="1:1" s="44" customFormat="1" x14ac:dyDescent="0.25">
      <c r="A528" s="44" t="s">
        <v>1761</v>
      </c>
    </row>
    <row r="529" spans="1:1" s="44" customFormat="1" x14ac:dyDescent="0.25">
      <c r="A529" s="44" t="s">
        <v>1762</v>
      </c>
    </row>
    <row r="530" spans="1:1" s="44" customFormat="1" x14ac:dyDescent="0.25">
      <c r="A530" s="44" t="s">
        <v>1763</v>
      </c>
    </row>
    <row r="531" spans="1:1" s="44" customFormat="1" x14ac:dyDescent="0.25">
      <c r="A531" s="44" t="s">
        <v>1764</v>
      </c>
    </row>
    <row r="532" spans="1:1" s="44" customFormat="1" x14ac:dyDescent="0.25">
      <c r="A532" s="44" t="s">
        <v>1765</v>
      </c>
    </row>
    <row r="533" spans="1:1" s="44" customFormat="1" x14ac:dyDescent="0.25">
      <c r="A533" s="44" t="s">
        <v>1766</v>
      </c>
    </row>
    <row r="534" spans="1:1" s="44" customFormat="1" x14ac:dyDescent="0.25">
      <c r="A534" s="44" t="s">
        <v>1767</v>
      </c>
    </row>
    <row r="535" spans="1:1" s="44" customFormat="1" x14ac:dyDescent="0.25">
      <c r="A535" s="44" t="s">
        <v>1768</v>
      </c>
    </row>
    <row r="536" spans="1:1" s="44" customFormat="1" x14ac:dyDescent="0.25">
      <c r="A536" s="44" t="s">
        <v>1769</v>
      </c>
    </row>
    <row r="537" spans="1:1" s="44" customFormat="1" x14ac:dyDescent="0.25">
      <c r="A537" s="44" t="s">
        <v>1770</v>
      </c>
    </row>
    <row r="538" spans="1:1" s="44" customFormat="1" x14ac:dyDescent="0.25">
      <c r="A538" s="44" t="s">
        <v>1771</v>
      </c>
    </row>
    <row r="539" spans="1:1" s="44" customFormat="1" x14ac:dyDescent="0.25">
      <c r="A539" s="44" t="s">
        <v>1772</v>
      </c>
    </row>
    <row r="540" spans="1:1" s="44" customFormat="1" x14ac:dyDescent="0.25">
      <c r="A540" s="44" t="s">
        <v>1773</v>
      </c>
    </row>
    <row r="541" spans="1:1" s="44" customFormat="1" x14ac:dyDescent="0.25">
      <c r="A541" s="44" t="s">
        <v>1774</v>
      </c>
    </row>
    <row r="542" spans="1:1" s="44" customFormat="1" x14ac:dyDescent="0.25">
      <c r="A542" s="44" t="s">
        <v>1775</v>
      </c>
    </row>
    <row r="543" spans="1:1" s="44" customFormat="1" x14ac:dyDescent="0.25">
      <c r="A543" s="44" t="s">
        <v>1776</v>
      </c>
    </row>
    <row r="544" spans="1:1" s="44" customFormat="1" x14ac:dyDescent="0.25">
      <c r="A544" s="44" t="s">
        <v>1777</v>
      </c>
    </row>
    <row r="545" spans="1:1" s="44" customFormat="1" x14ac:dyDescent="0.25">
      <c r="A545" s="44" t="s">
        <v>1778</v>
      </c>
    </row>
    <row r="546" spans="1:1" s="44" customFormat="1" x14ac:dyDescent="0.25">
      <c r="A546" s="44" t="s">
        <v>1779</v>
      </c>
    </row>
    <row r="547" spans="1:1" s="44" customFormat="1" x14ac:dyDescent="0.25">
      <c r="A547" s="44" t="s">
        <v>1780</v>
      </c>
    </row>
    <row r="548" spans="1:1" s="44" customFormat="1" x14ac:dyDescent="0.25">
      <c r="A548" s="44" t="s">
        <v>1781</v>
      </c>
    </row>
    <row r="549" spans="1:1" s="44" customFormat="1" x14ac:dyDescent="0.25">
      <c r="A549" s="44" t="s">
        <v>1782</v>
      </c>
    </row>
    <row r="550" spans="1:1" s="44" customFormat="1" x14ac:dyDescent="0.25">
      <c r="A550" s="44" t="s">
        <v>1783</v>
      </c>
    </row>
    <row r="551" spans="1:1" s="44" customFormat="1" x14ac:dyDescent="0.25">
      <c r="A551" s="44" t="s">
        <v>1784</v>
      </c>
    </row>
    <row r="552" spans="1:1" s="44" customFormat="1" x14ac:dyDescent="0.25">
      <c r="A552" s="44" t="s">
        <v>1785</v>
      </c>
    </row>
    <row r="553" spans="1:1" s="44" customFormat="1" x14ac:dyDescent="0.25">
      <c r="A553" s="44" t="s">
        <v>1786</v>
      </c>
    </row>
    <row r="554" spans="1:1" s="44" customFormat="1" x14ac:dyDescent="0.25">
      <c r="A554" s="44" t="s">
        <v>1787</v>
      </c>
    </row>
    <row r="555" spans="1:1" s="44" customFormat="1" x14ac:dyDescent="0.25">
      <c r="A555" s="44" t="s">
        <v>1788</v>
      </c>
    </row>
    <row r="556" spans="1:1" s="44" customFormat="1" x14ac:dyDescent="0.25">
      <c r="A556" s="44" t="s">
        <v>1789</v>
      </c>
    </row>
    <row r="557" spans="1:1" s="44" customFormat="1" x14ac:dyDescent="0.25">
      <c r="A557" s="44" t="s">
        <v>1790</v>
      </c>
    </row>
    <row r="558" spans="1:1" s="44" customFormat="1" x14ac:dyDescent="0.25">
      <c r="A558" s="44" t="s">
        <v>1791</v>
      </c>
    </row>
    <row r="559" spans="1:1" s="44" customFormat="1" x14ac:dyDescent="0.25">
      <c r="A559" s="44" t="s">
        <v>1792</v>
      </c>
    </row>
    <row r="560" spans="1:1" s="44" customFormat="1" x14ac:dyDescent="0.25">
      <c r="A560" s="44" t="s">
        <v>1793</v>
      </c>
    </row>
    <row r="561" spans="1:1" s="44" customFormat="1" x14ac:dyDescent="0.25">
      <c r="A561" s="44" t="s">
        <v>1794</v>
      </c>
    </row>
    <row r="562" spans="1:1" s="44" customFormat="1" x14ac:dyDescent="0.25">
      <c r="A562" s="44" t="s">
        <v>1795</v>
      </c>
    </row>
    <row r="563" spans="1:1" s="44" customFormat="1" x14ac:dyDescent="0.25">
      <c r="A563" s="44" t="s">
        <v>1796</v>
      </c>
    </row>
    <row r="564" spans="1:1" s="44" customFormat="1" x14ac:dyDescent="0.25">
      <c r="A564" s="44" t="s">
        <v>1797</v>
      </c>
    </row>
    <row r="565" spans="1:1" s="44" customFormat="1" x14ac:dyDescent="0.25">
      <c r="A565" s="44" t="s">
        <v>1798</v>
      </c>
    </row>
    <row r="566" spans="1:1" s="44" customFormat="1" x14ac:dyDescent="0.25">
      <c r="A566" s="44" t="s">
        <v>1799</v>
      </c>
    </row>
    <row r="567" spans="1:1" s="44" customFormat="1" x14ac:dyDescent="0.25">
      <c r="A567" s="44" t="s">
        <v>1800</v>
      </c>
    </row>
    <row r="568" spans="1:1" s="44" customFormat="1" x14ac:dyDescent="0.25">
      <c r="A568" s="44" t="s">
        <v>1801</v>
      </c>
    </row>
    <row r="569" spans="1:1" s="44" customFormat="1" x14ac:dyDescent="0.25">
      <c r="A569" s="44" t="s">
        <v>1802</v>
      </c>
    </row>
    <row r="570" spans="1:1" s="44" customFormat="1" x14ac:dyDescent="0.25">
      <c r="A570" s="44" t="s">
        <v>1803</v>
      </c>
    </row>
    <row r="571" spans="1:1" s="44" customFormat="1" x14ac:dyDescent="0.25">
      <c r="A571" s="44" t="s">
        <v>1804</v>
      </c>
    </row>
    <row r="572" spans="1:1" s="44" customFormat="1" x14ac:dyDescent="0.25">
      <c r="A572" s="44" t="s">
        <v>1805</v>
      </c>
    </row>
    <row r="573" spans="1:1" s="44" customFormat="1" x14ac:dyDescent="0.25">
      <c r="A573" s="44" t="s">
        <v>1806</v>
      </c>
    </row>
    <row r="574" spans="1:1" s="44" customFormat="1" x14ac:dyDescent="0.25">
      <c r="A574" s="44" t="s">
        <v>1807</v>
      </c>
    </row>
    <row r="575" spans="1:1" s="44" customFormat="1" x14ac:dyDescent="0.25">
      <c r="A575" s="44" t="s">
        <v>1808</v>
      </c>
    </row>
    <row r="576" spans="1:1" s="44" customFormat="1" x14ac:dyDescent="0.25">
      <c r="A576" s="44" t="s">
        <v>1809</v>
      </c>
    </row>
    <row r="577" spans="1:1" s="44" customFormat="1" x14ac:dyDescent="0.25">
      <c r="A577" s="44" t="s">
        <v>1810</v>
      </c>
    </row>
    <row r="578" spans="1:1" s="44" customFormat="1" x14ac:dyDescent="0.25">
      <c r="A578" s="44" t="s">
        <v>1811</v>
      </c>
    </row>
    <row r="579" spans="1:1" s="44" customFormat="1" x14ac:dyDescent="0.25">
      <c r="A579" s="44" t="s">
        <v>1812</v>
      </c>
    </row>
    <row r="580" spans="1:1" s="44" customFormat="1" x14ac:dyDescent="0.25">
      <c r="A580" s="44" t="s">
        <v>1813</v>
      </c>
    </row>
    <row r="581" spans="1:1" s="44" customFormat="1" x14ac:dyDescent="0.25">
      <c r="A581" s="44" t="s">
        <v>1814</v>
      </c>
    </row>
    <row r="582" spans="1:1" s="44" customFormat="1" x14ac:dyDescent="0.25">
      <c r="A582" s="44" t="s">
        <v>1815</v>
      </c>
    </row>
    <row r="583" spans="1:1" s="44" customFormat="1" x14ac:dyDescent="0.25">
      <c r="A583" s="44" t="s">
        <v>1816</v>
      </c>
    </row>
    <row r="584" spans="1:1" s="44" customFormat="1" x14ac:dyDescent="0.25">
      <c r="A584" s="44" t="s">
        <v>1817</v>
      </c>
    </row>
    <row r="585" spans="1:1" s="44" customFormat="1" x14ac:dyDescent="0.25">
      <c r="A585" s="44" t="s">
        <v>1818</v>
      </c>
    </row>
    <row r="586" spans="1:1" s="44" customFormat="1" x14ac:dyDescent="0.25">
      <c r="A586" s="44" t="s">
        <v>1819</v>
      </c>
    </row>
    <row r="587" spans="1:1" s="44" customFormat="1" x14ac:dyDescent="0.25">
      <c r="A587" s="44" t="s">
        <v>1820</v>
      </c>
    </row>
    <row r="588" spans="1:1" s="44" customFormat="1" x14ac:dyDescent="0.25">
      <c r="A588" s="44" t="s">
        <v>1821</v>
      </c>
    </row>
    <row r="589" spans="1:1" s="44" customFormat="1" x14ac:dyDescent="0.25">
      <c r="A589" s="44" t="s">
        <v>1822</v>
      </c>
    </row>
    <row r="590" spans="1:1" s="44" customFormat="1" x14ac:dyDescent="0.25">
      <c r="A590" s="44" t="s">
        <v>1823</v>
      </c>
    </row>
    <row r="591" spans="1:1" s="44" customFormat="1" x14ac:dyDescent="0.25">
      <c r="A591" s="44" t="s">
        <v>1824</v>
      </c>
    </row>
    <row r="592" spans="1:1" s="44" customFormat="1" x14ac:dyDescent="0.25">
      <c r="A592" s="44" t="s">
        <v>1825</v>
      </c>
    </row>
    <row r="593" spans="1:1" s="44" customFormat="1" x14ac:dyDescent="0.25">
      <c r="A593" s="44" t="s">
        <v>1826</v>
      </c>
    </row>
    <row r="594" spans="1:1" s="44" customFormat="1" x14ac:dyDescent="0.25">
      <c r="A594" s="44" t="s">
        <v>1827</v>
      </c>
    </row>
    <row r="595" spans="1:1" s="44" customFormat="1" x14ac:dyDescent="0.25">
      <c r="A595" s="44" t="s">
        <v>1828</v>
      </c>
    </row>
    <row r="596" spans="1:1" s="44" customFormat="1" x14ac:dyDescent="0.25">
      <c r="A596" s="44" t="s">
        <v>1829</v>
      </c>
    </row>
    <row r="597" spans="1:1" s="44" customFormat="1" x14ac:dyDescent="0.25">
      <c r="A597" s="44" t="s">
        <v>1830</v>
      </c>
    </row>
    <row r="598" spans="1:1" s="44" customFormat="1" x14ac:dyDescent="0.25">
      <c r="A598" s="44" t="s">
        <v>1831</v>
      </c>
    </row>
    <row r="599" spans="1:1" s="44" customFormat="1" x14ac:dyDescent="0.25">
      <c r="A599" s="44" t="s">
        <v>1832</v>
      </c>
    </row>
    <row r="600" spans="1:1" s="44" customFormat="1" x14ac:dyDescent="0.25">
      <c r="A600" s="44" t="s">
        <v>1833</v>
      </c>
    </row>
    <row r="601" spans="1:1" s="44" customFormat="1" x14ac:dyDescent="0.25">
      <c r="A601" s="44" t="s">
        <v>1834</v>
      </c>
    </row>
    <row r="602" spans="1:1" s="44" customFormat="1" x14ac:dyDescent="0.25">
      <c r="A602" s="44" t="s">
        <v>1835</v>
      </c>
    </row>
    <row r="603" spans="1:1" s="44" customFormat="1" x14ac:dyDescent="0.25">
      <c r="A603" s="44" t="s">
        <v>1836</v>
      </c>
    </row>
    <row r="604" spans="1:1" s="44" customFormat="1" x14ac:dyDescent="0.25">
      <c r="A604" s="44" t="s">
        <v>1837</v>
      </c>
    </row>
    <row r="605" spans="1:1" s="44" customFormat="1" x14ac:dyDescent="0.25">
      <c r="A605" s="44" t="s">
        <v>1838</v>
      </c>
    </row>
    <row r="606" spans="1:1" s="44" customFormat="1" x14ac:dyDescent="0.25">
      <c r="A606" s="44" t="s">
        <v>1839</v>
      </c>
    </row>
    <row r="607" spans="1:1" s="44" customFormat="1" x14ac:dyDescent="0.25">
      <c r="A607" s="44" t="s">
        <v>1840</v>
      </c>
    </row>
    <row r="608" spans="1:1" s="44" customFormat="1" x14ac:dyDescent="0.25">
      <c r="A608" s="44" t="s">
        <v>1841</v>
      </c>
    </row>
    <row r="609" spans="1:1" s="44" customFormat="1" x14ac:dyDescent="0.25">
      <c r="A609" s="44" t="s">
        <v>1842</v>
      </c>
    </row>
    <row r="610" spans="1:1" s="44" customFormat="1" x14ac:dyDescent="0.25">
      <c r="A610" s="44" t="s">
        <v>1843</v>
      </c>
    </row>
    <row r="611" spans="1:1" s="44" customFormat="1" x14ac:dyDescent="0.25">
      <c r="A611" s="44" t="s">
        <v>1844</v>
      </c>
    </row>
    <row r="612" spans="1:1" s="44" customFormat="1" x14ac:dyDescent="0.25">
      <c r="A612" s="44" t="s">
        <v>1845</v>
      </c>
    </row>
    <row r="613" spans="1:1" s="44" customFormat="1" x14ac:dyDescent="0.25">
      <c r="A613" s="44" t="s">
        <v>1846</v>
      </c>
    </row>
    <row r="614" spans="1:1" s="44" customFormat="1" x14ac:dyDescent="0.25">
      <c r="A614" s="44" t="s">
        <v>1847</v>
      </c>
    </row>
    <row r="615" spans="1:1" s="44" customFormat="1" x14ac:dyDescent="0.25">
      <c r="A615" s="44" t="s">
        <v>1848</v>
      </c>
    </row>
    <row r="616" spans="1:1" s="44" customFormat="1" x14ac:dyDescent="0.25">
      <c r="A616" s="44" t="s">
        <v>1849</v>
      </c>
    </row>
    <row r="617" spans="1:1" s="44" customFormat="1" x14ac:dyDescent="0.25">
      <c r="A617" s="44" t="s">
        <v>1850</v>
      </c>
    </row>
    <row r="618" spans="1:1" s="44" customFormat="1" x14ac:dyDescent="0.25">
      <c r="A618" s="44" t="s">
        <v>1851</v>
      </c>
    </row>
    <row r="619" spans="1:1" s="44" customFormat="1" x14ac:dyDescent="0.25">
      <c r="A619" s="44" t="s">
        <v>1852</v>
      </c>
    </row>
    <row r="620" spans="1:1" s="44" customFormat="1" x14ac:dyDescent="0.25">
      <c r="A620" s="44" t="s">
        <v>1853</v>
      </c>
    </row>
    <row r="621" spans="1:1" s="44" customFormat="1" x14ac:dyDescent="0.25">
      <c r="A621" s="44" t="s">
        <v>1854</v>
      </c>
    </row>
    <row r="622" spans="1:1" s="44" customFormat="1" x14ac:dyDescent="0.25">
      <c r="A622" s="44" t="s">
        <v>1855</v>
      </c>
    </row>
    <row r="623" spans="1:1" s="44" customFormat="1" x14ac:dyDescent="0.25">
      <c r="A623" s="44" t="s">
        <v>1856</v>
      </c>
    </row>
    <row r="624" spans="1:1" s="44" customFormat="1" x14ac:dyDescent="0.25">
      <c r="A624" s="44" t="s">
        <v>1857</v>
      </c>
    </row>
    <row r="625" spans="1:1" s="44" customFormat="1" x14ac:dyDescent="0.25">
      <c r="A625" s="44" t="s">
        <v>1858</v>
      </c>
    </row>
    <row r="626" spans="1:1" s="44" customFormat="1" x14ac:dyDescent="0.25">
      <c r="A626" s="44" t="s">
        <v>1859</v>
      </c>
    </row>
    <row r="627" spans="1:1" s="44" customFormat="1" x14ac:dyDescent="0.25">
      <c r="A627" s="44" t="s">
        <v>1860</v>
      </c>
    </row>
    <row r="628" spans="1:1" s="44" customFormat="1" x14ac:dyDescent="0.25">
      <c r="A628" s="44" t="s">
        <v>1861</v>
      </c>
    </row>
    <row r="629" spans="1:1" s="44" customFormat="1" x14ac:dyDescent="0.25">
      <c r="A629" s="44" t="s">
        <v>1862</v>
      </c>
    </row>
    <row r="630" spans="1:1" s="44" customFormat="1" x14ac:dyDescent="0.25">
      <c r="A630" s="44" t="s">
        <v>1863</v>
      </c>
    </row>
    <row r="631" spans="1:1" s="44" customFormat="1" x14ac:dyDescent="0.25">
      <c r="A631" s="44" t="s">
        <v>1864</v>
      </c>
    </row>
    <row r="632" spans="1:1" s="44" customFormat="1" x14ac:dyDescent="0.25">
      <c r="A632" s="44" t="s">
        <v>1865</v>
      </c>
    </row>
    <row r="633" spans="1:1" s="44" customFormat="1" x14ac:dyDescent="0.25">
      <c r="A633" s="44" t="s">
        <v>1866</v>
      </c>
    </row>
    <row r="634" spans="1:1" s="44" customFormat="1" x14ac:dyDescent="0.25">
      <c r="A634" s="44" t="s">
        <v>1867</v>
      </c>
    </row>
    <row r="635" spans="1:1" s="44" customFormat="1" x14ac:dyDescent="0.25">
      <c r="A635" s="44" t="s">
        <v>1868</v>
      </c>
    </row>
    <row r="636" spans="1:1" s="44" customFormat="1" x14ac:dyDescent="0.25">
      <c r="A636" s="44" t="s">
        <v>1869</v>
      </c>
    </row>
    <row r="637" spans="1:1" s="44" customFormat="1" x14ac:dyDescent="0.25">
      <c r="A637" s="44" t="s">
        <v>1870</v>
      </c>
    </row>
    <row r="638" spans="1:1" s="44" customFormat="1" x14ac:dyDescent="0.25">
      <c r="A638" s="44" t="s">
        <v>1871</v>
      </c>
    </row>
    <row r="639" spans="1:1" s="44" customFormat="1" x14ac:dyDescent="0.25">
      <c r="A639" s="44" t="s">
        <v>1872</v>
      </c>
    </row>
    <row r="640" spans="1:1" s="44" customFormat="1" x14ac:dyDescent="0.25">
      <c r="A640" s="44" t="s">
        <v>1873</v>
      </c>
    </row>
    <row r="641" spans="1:1" s="44" customFormat="1" x14ac:dyDescent="0.25">
      <c r="A641" s="44" t="s">
        <v>1874</v>
      </c>
    </row>
    <row r="642" spans="1:1" s="44" customFormat="1" x14ac:dyDescent="0.25">
      <c r="A642" s="44" t="s">
        <v>1875</v>
      </c>
    </row>
    <row r="643" spans="1:1" s="44" customFormat="1" x14ac:dyDescent="0.25">
      <c r="A643" s="44" t="s">
        <v>1876</v>
      </c>
    </row>
    <row r="644" spans="1:1" s="44" customFormat="1" x14ac:dyDescent="0.25">
      <c r="A644" s="44" t="s">
        <v>1877</v>
      </c>
    </row>
    <row r="645" spans="1:1" s="44" customFormat="1" x14ac:dyDescent="0.25">
      <c r="A645" s="44" t="s">
        <v>1878</v>
      </c>
    </row>
    <row r="646" spans="1:1" s="44" customFormat="1" x14ac:dyDescent="0.25">
      <c r="A646" s="44" t="s">
        <v>1879</v>
      </c>
    </row>
    <row r="647" spans="1:1" s="44" customFormat="1" x14ac:dyDescent="0.25">
      <c r="A647" s="44" t="s">
        <v>1880</v>
      </c>
    </row>
    <row r="648" spans="1:1" s="44" customFormat="1" x14ac:dyDescent="0.25">
      <c r="A648" s="44" t="s">
        <v>1881</v>
      </c>
    </row>
    <row r="649" spans="1:1" s="44" customFormat="1" x14ac:dyDescent="0.25">
      <c r="A649" s="44" t="s">
        <v>1882</v>
      </c>
    </row>
    <row r="650" spans="1:1" s="44" customFormat="1" x14ac:dyDescent="0.25">
      <c r="A650" s="44" t="s">
        <v>1883</v>
      </c>
    </row>
    <row r="651" spans="1:1" s="44" customFormat="1" x14ac:dyDescent="0.25">
      <c r="A651" s="44" t="s">
        <v>1884</v>
      </c>
    </row>
    <row r="652" spans="1:1" s="44" customFormat="1" x14ac:dyDescent="0.25">
      <c r="A652" s="44" t="s">
        <v>1885</v>
      </c>
    </row>
    <row r="653" spans="1:1" s="44" customFormat="1" x14ac:dyDescent="0.25">
      <c r="A653" s="44" t="s">
        <v>1886</v>
      </c>
    </row>
    <row r="654" spans="1:1" s="44" customFormat="1" x14ac:dyDescent="0.25">
      <c r="A654" s="44" t="s">
        <v>1887</v>
      </c>
    </row>
    <row r="655" spans="1:1" s="44" customFormat="1" x14ac:dyDescent="0.25">
      <c r="A655" s="44" t="s">
        <v>1888</v>
      </c>
    </row>
    <row r="656" spans="1:1" s="44" customFormat="1" x14ac:dyDescent="0.25">
      <c r="A656" s="44" t="s">
        <v>1889</v>
      </c>
    </row>
    <row r="657" spans="1:1" s="44" customFormat="1" x14ac:dyDescent="0.25">
      <c r="A657" s="44" t="s">
        <v>1890</v>
      </c>
    </row>
    <row r="658" spans="1:1" s="44" customFormat="1" x14ac:dyDescent="0.25">
      <c r="A658" s="44" t="s">
        <v>1891</v>
      </c>
    </row>
    <row r="659" spans="1:1" s="44" customFormat="1" x14ac:dyDescent="0.25">
      <c r="A659" s="44" t="s">
        <v>1892</v>
      </c>
    </row>
    <row r="660" spans="1:1" s="44" customFormat="1" x14ac:dyDescent="0.25">
      <c r="A660" s="44" t="s">
        <v>1893</v>
      </c>
    </row>
    <row r="661" spans="1:1" s="44" customFormat="1" x14ac:dyDescent="0.25">
      <c r="A661" s="44" t="s">
        <v>1894</v>
      </c>
    </row>
    <row r="662" spans="1:1" s="44" customFormat="1" x14ac:dyDescent="0.25">
      <c r="A662" s="44" t="s">
        <v>1895</v>
      </c>
    </row>
    <row r="663" spans="1:1" s="44" customFormat="1" x14ac:dyDescent="0.25">
      <c r="A663" s="44" t="s">
        <v>1896</v>
      </c>
    </row>
    <row r="664" spans="1:1" s="44" customFormat="1" x14ac:dyDescent="0.25">
      <c r="A664" s="44" t="s">
        <v>1897</v>
      </c>
    </row>
    <row r="665" spans="1:1" s="44" customFormat="1" x14ac:dyDescent="0.25">
      <c r="A665" s="44" t="s">
        <v>1898</v>
      </c>
    </row>
    <row r="666" spans="1:1" s="44" customFormat="1" x14ac:dyDescent="0.25">
      <c r="A666" s="44" t="s">
        <v>1899</v>
      </c>
    </row>
    <row r="667" spans="1:1" s="44" customFormat="1" x14ac:dyDescent="0.25">
      <c r="A667" s="44" t="s">
        <v>1900</v>
      </c>
    </row>
    <row r="668" spans="1:1" s="44" customFormat="1" x14ac:dyDescent="0.25">
      <c r="A668" s="44" t="s">
        <v>1901</v>
      </c>
    </row>
    <row r="669" spans="1:1" s="44" customFormat="1" x14ac:dyDescent="0.25">
      <c r="A669" s="44" t="s">
        <v>1902</v>
      </c>
    </row>
    <row r="670" spans="1:1" s="44" customFormat="1" x14ac:dyDescent="0.25">
      <c r="A670" s="44" t="s">
        <v>1903</v>
      </c>
    </row>
    <row r="671" spans="1:1" s="44" customFormat="1" x14ac:dyDescent="0.25">
      <c r="A671" s="44" t="s">
        <v>1904</v>
      </c>
    </row>
    <row r="672" spans="1:1" s="44" customFormat="1" x14ac:dyDescent="0.25">
      <c r="A672" s="44" t="s">
        <v>1905</v>
      </c>
    </row>
    <row r="673" spans="1:1" s="44" customFormat="1" x14ac:dyDescent="0.25">
      <c r="A673" s="44" t="s">
        <v>1906</v>
      </c>
    </row>
    <row r="674" spans="1:1" s="44" customFormat="1" x14ac:dyDescent="0.25">
      <c r="A674" s="44" t="s">
        <v>1907</v>
      </c>
    </row>
    <row r="675" spans="1:1" s="44" customFormat="1" x14ac:dyDescent="0.25">
      <c r="A675" s="44" t="s">
        <v>1908</v>
      </c>
    </row>
    <row r="676" spans="1:1" s="44" customFormat="1" x14ac:dyDescent="0.25">
      <c r="A676" s="44" t="s">
        <v>1909</v>
      </c>
    </row>
    <row r="677" spans="1:1" s="44" customFormat="1" x14ac:dyDescent="0.25">
      <c r="A677" s="44" t="s">
        <v>1910</v>
      </c>
    </row>
    <row r="678" spans="1:1" s="44" customFormat="1" x14ac:dyDescent="0.25">
      <c r="A678" s="44" t="s">
        <v>1911</v>
      </c>
    </row>
    <row r="679" spans="1:1" s="44" customFormat="1" x14ac:dyDescent="0.25">
      <c r="A679" s="44" t="s">
        <v>1912</v>
      </c>
    </row>
    <row r="680" spans="1:1" s="44" customFormat="1" x14ac:dyDescent="0.25">
      <c r="A680" s="44" t="s">
        <v>1913</v>
      </c>
    </row>
    <row r="681" spans="1:1" s="44" customFormat="1" x14ac:dyDescent="0.25">
      <c r="A681" s="44" t="s">
        <v>1914</v>
      </c>
    </row>
    <row r="682" spans="1:1" s="44" customFormat="1" x14ac:dyDescent="0.25">
      <c r="A682" s="44" t="s">
        <v>1915</v>
      </c>
    </row>
    <row r="683" spans="1:1" s="44" customFormat="1" x14ac:dyDescent="0.25">
      <c r="A683" s="44" t="s">
        <v>1916</v>
      </c>
    </row>
    <row r="684" spans="1:1" s="44" customFormat="1" x14ac:dyDescent="0.25">
      <c r="A684" s="44" t="s">
        <v>1917</v>
      </c>
    </row>
    <row r="685" spans="1:1" s="44" customFormat="1" x14ac:dyDescent="0.25">
      <c r="A685" s="44" t="s">
        <v>1918</v>
      </c>
    </row>
    <row r="686" spans="1:1" s="44" customFormat="1" x14ac:dyDescent="0.25">
      <c r="A686" s="44" t="s">
        <v>1919</v>
      </c>
    </row>
    <row r="687" spans="1:1" s="44" customFormat="1" x14ac:dyDescent="0.25">
      <c r="A687" s="44" t="s">
        <v>1920</v>
      </c>
    </row>
    <row r="688" spans="1:1" s="44" customFormat="1" x14ac:dyDescent="0.25">
      <c r="A688" s="44" t="s">
        <v>1921</v>
      </c>
    </row>
    <row r="689" spans="1:1" s="44" customFormat="1" x14ac:dyDescent="0.25">
      <c r="A689" s="44" t="s">
        <v>1922</v>
      </c>
    </row>
    <row r="690" spans="1:1" s="44" customFormat="1" x14ac:dyDescent="0.25">
      <c r="A690" s="44" t="s">
        <v>1923</v>
      </c>
    </row>
    <row r="691" spans="1:1" s="44" customFormat="1" x14ac:dyDescent="0.25">
      <c r="A691" s="44" t="s">
        <v>1924</v>
      </c>
    </row>
    <row r="692" spans="1:1" s="44" customFormat="1" x14ac:dyDescent="0.25">
      <c r="A692" s="44" t="s">
        <v>1925</v>
      </c>
    </row>
    <row r="693" spans="1:1" s="44" customFormat="1" x14ac:dyDescent="0.25">
      <c r="A693" s="44" t="s">
        <v>1926</v>
      </c>
    </row>
    <row r="694" spans="1:1" s="44" customFormat="1" x14ac:dyDescent="0.25">
      <c r="A694" s="44" t="s">
        <v>1927</v>
      </c>
    </row>
    <row r="695" spans="1:1" s="44" customFormat="1" x14ac:dyDescent="0.25">
      <c r="A695" s="44" t="s">
        <v>1928</v>
      </c>
    </row>
    <row r="696" spans="1:1" s="44" customFormat="1" x14ac:dyDescent="0.25">
      <c r="A696" s="44" t="s">
        <v>1929</v>
      </c>
    </row>
    <row r="697" spans="1:1" s="44" customFormat="1" x14ac:dyDescent="0.25">
      <c r="A697" s="44" t="s">
        <v>1930</v>
      </c>
    </row>
    <row r="698" spans="1:1" s="44" customFormat="1" x14ac:dyDescent="0.25">
      <c r="A698" s="44" t="s">
        <v>1931</v>
      </c>
    </row>
    <row r="699" spans="1:1" s="44" customFormat="1" x14ac:dyDescent="0.25">
      <c r="A699" s="44" t="s">
        <v>1932</v>
      </c>
    </row>
    <row r="700" spans="1:1" s="44" customFormat="1" x14ac:dyDescent="0.25">
      <c r="A700" s="44" t="s">
        <v>1933</v>
      </c>
    </row>
    <row r="701" spans="1:1" s="44" customFormat="1" x14ac:dyDescent="0.25">
      <c r="A701" s="44" t="s">
        <v>1934</v>
      </c>
    </row>
    <row r="702" spans="1:1" s="44" customFormat="1" x14ac:dyDescent="0.25">
      <c r="A702" s="44" t="s">
        <v>1935</v>
      </c>
    </row>
    <row r="703" spans="1:1" s="44" customFormat="1" x14ac:dyDescent="0.25">
      <c r="A703" s="44" t="s">
        <v>1936</v>
      </c>
    </row>
    <row r="704" spans="1:1" s="44" customFormat="1" x14ac:dyDescent="0.25">
      <c r="A704" s="44" t="s">
        <v>1937</v>
      </c>
    </row>
    <row r="705" spans="1:1" s="44" customFormat="1" x14ac:dyDescent="0.25">
      <c r="A705" s="44" t="s">
        <v>1938</v>
      </c>
    </row>
    <row r="706" spans="1:1" s="44" customFormat="1" x14ac:dyDescent="0.25">
      <c r="A706" s="44" t="s">
        <v>1939</v>
      </c>
    </row>
    <row r="707" spans="1:1" s="44" customFormat="1" x14ac:dyDescent="0.25">
      <c r="A707" s="44" t="s">
        <v>1940</v>
      </c>
    </row>
    <row r="708" spans="1:1" s="44" customFormat="1" x14ac:dyDescent="0.25">
      <c r="A708" s="44" t="s">
        <v>1941</v>
      </c>
    </row>
    <row r="709" spans="1:1" s="44" customFormat="1" x14ac:dyDescent="0.25">
      <c r="A709" s="44" t="s">
        <v>1942</v>
      </c>
    </row>
    <row r="710" spans="1:1" s="44" customFormat="1" x14ac:dyDescent="0.25">
      <c r="A710" s="44" t="s">
        <v>1943</v>
      </c>
    </row>
    <row r="711" spans="1:1" s="44" customFormat="1" x14ac:dyDescent="0.25">
      <c r="A711" s="44" t="s">
        <v>1944</v>
      </c>
    </row>
    <row r="712" spans="1:1" s="44" customFormat="1" x14ac:dyDescent="0.25">
      <c r="A712" s="44" t="s">
        <v>1945</v>
      </c>
    </row>
    <row r="713" spans="1:1" s="44" customFormat="1" x14ac:dyDescent="0.25">
      <c r="A713" s="44" t="s">
        <v>1946</v>
      </c>
    </row>
    <row r="714" spans="1:1" s="44" customFormat="1" x14ac:dyDescent="0.25">
      <c r="A714" s="44" t="s">
        <v>1947</v>
      </c>
    </row>
    <row r="715" spans="1:1" s="44" customFormat="1" x14ac:dyDescent="0.25">
      <c r="A715" s="44" t="s">
        <v>1948</v>
      </c>
    </row>
    <row r="716" spans="1:1" s="44" customFormat="1" x14ac:dyDescent="0.25">
      <c r="A716" s="44" t="s">
        <v>1949</v>
      </c>
    </row>
    <row r="717" spans="1:1" s="44" customFormat="1" x14ac:dyDescent="0.25">
      <c r="A717" s="44" t="s">
        <v>1950</v>
      </c>
    </row>
    <row r="718" spans="1:1" s="44" customFormat="1" x14ac:dyDescent="0.25">
      <c r="A718" s="44" t="s">
        <v>1951</v>
      </c>
    </row>
    <row r="719" spans="1:1" s="44" customFormat="1" x14ac:dyDescent="0.25">
      <c r="A719" s="44" t="s">
        <v>1952</v>
      </c>
    </row>
    <row r="720" spans="1:1" s="44" customFormat="1" x14ac:dyDescent="0.25">
      <c r="A720" s="44" t="s">
        <v>1953</v>
      </c>
    </row>
    <row r="721" spans="1:1" s="44" customFormat="1" x14ac:dyDescent="0.25">
      <c r="A721" s="44" t="s">
        <v>1954</v>
      </c>
    </row>
    <row r="722" spans="1:1" s="44" customFormat="1" x14ac:dyDescent="0.25">
      <c r="A722" s="44" t="s">
        <v>1955</v>
      </c>
    </row>
    <row r="723" spans="1:1" s="44" customFormat="1" x14ac:dyDescent="0.25">
      <c r="A723" s="44" t="s">
        <v>1956</v>
      </c>
    </row>
    <row r="724" spans="1:1" s="44" customFormat="1" x14ac:dyDescent="0.25">
      <c r="A724" s="44" t="s">
        <v>1957</v>
      </c>
    </row>
    <row r="725" spans="1:1" s="44" customFormat="1" x14ac:dyDescent="0.25">
      <c r="A725" s="44" t="s">
        <v>1958</v>
      </c>
    </row>
    <row r="726" spans="1:1" s="44" customFormat="1" x14ac:dyDescent="0.25">
      <c r="A726" s="44" t="s">
        <v>1959</v>
      </c>
    </row>
    <row r="727" spans="1:1" s="44" customFormat="1" x14ac:dyDescent="0.25">
      <c r="A727" s="44" t="s">
        <v>1960</v>
      </c>
    </row>
    <row r="728" spans="1:1" s="44" customFormat="1" x14ac:dyDescent="0.25">
      <c r="A728" s="44" t="s">
        <v>1961</v>
      </c>
    </row>
    <row r="729" spans="1:1" s="44" customFormat="1" x14ac:dyDescent="0.25">
      <c r="A729" s="44" t="s">
        <v>1962</v>
      </c>
    </row>
    <row r="730" spans="1:1" s="44" customFormat="1" x14ac:dyDescent="0.25">
      <c r="A730" s="44" t="s">
        <v>1963</v>
      </c>
    </row>
    <row r="731" spans="1:1" s="44" customFormat="1" x14ac:dyDescent="0.25">
      <c r="A731" s="44" t="s">
        <v>1964</v>
      </c>
    </row>
    <row r="732" spans="1:1" s="44" customFormat="1" x14ac:dyDescent="0.25">
      <c r="A732" s="44" t="s">
        <v>1965</v>
      </c>
    </row>
    <row r="733" spans="1:1" s="44" customFormat="1" x14ac:dyDescent="0.25">
      <c r="A733" s="44" t="s">
        <v>1966</v>
      </c>
    </row>
    <row r="734" spans="1:1" s="44" customFormat="1" x14ac:dyDescent="0.25">
      <c r="A734" s="44" t="s">
        <v>1967</v>
      </c>
    </row>
    <row r="735" spans="1:1" s="44" customFormat="1" x14ac:dyDescent="0.25">
      <c r="A735" s="44" t="s">
        <v>1968</v>
      </c>
    </row>
    <row r="736" spans="1:1" s="44" customFormat="1" x14ac:dyDescent="0.25">
      <c r="A736" s="44" t="s">
        <v>1969</v>
      </c>
    </row>
    <row r="737" spans="1:1" s="44" customFormat="1" x14ac:dyDescent="0.25">
      <c r="A737" s="44" t="s">
        <v>1970</v>
      </c>
    </row>
    <row r="738" spans="1:1" s="44" customFormat="1" x14ac:dyDescent="0.25">
      <c r="A738" s="44" t="s">
        <v>1971</v>
      </c>
    </row>
    <row r="739" spans="1:1" s="44" customFormat="1" x14ac:dyDescent="0.25">
      <c r="A739" s="44" t="s">
        <v>1972</v>
      </c>
    </row>
    <row r="740" spans="1:1" s="44" customFormat="1" x14ac:dyDescent="0.25">
      <c r="A740" s="44" t="s">
        <v>1973</v>
      </c>
    </row>
    <row r="741" spans="1:1" s="44" customFormat="1" x14ac:dyDescent="0.25">
      <c r="A741" s="44" t="s">
        <v>1974</v>
      </c>
    </row>
    <row r="742" spans="1:1" s="44" customFormat="1" x14ac:dyDescent="0.25">
      <c r="A742" s="44" t="s">
        <v>1975</v>
      </c>
    </row>
    <row r="743" spans="1:1" s="44" customFormat="1" x14ac:dyDescent="0.25">
      <c r="A743" s="44" t="s">
        <v>1976</v>
      </c>
    </row>
    <row r="744" spans="1:1" s="44" customFormat="1" x14ac:dyDescent="0.25">
      <c r="A744" s="44" t="s">
        <v>1977</v>
      </c>
    </row>
    <row r="745" spans="1:1" s="44" customFormat="1" x14ac:dyDescent="0.25">
      <c r="A745" s="44" t="s">
        <v>1978</v>
      </c>
    </row>
    <row r="746" spans="1:1" s="44" customFormat="1" x14ac:dyDescent="0.25">
      <c r="A746" s="44" t="s">
        <v>1979</v>
      </c>
    </row>
    <row r="747" spans="1:1" s="44" customFormat="1" x14ac:dyDescent="0.25">
      <c r="A747" s="44" t="s">
        <v>1980</v>
      </c>
    </row>
    <row r="748" spans="1:1" s="44" customFormat="1" x14ac:dyDescent="0.25">
      <c r="A748" s="44" t="s">
        <v>1981</v>
      </c>
    </row>
    <row r="749" spans="1:1" s="44" customFormat="1" x14ac:dyDescent="0.25">
      <c r="A749" s="44" t="s">
        <v>1982</v>
      </c>
    </row>
    <row r="750" spans="1:1" s="44" customFormat="1" x14ac:dyDescent="0.25">
      <c r="A750" s="44" t="s">
        <v>1983</v>
      </c>
    </row>
    <row r="751" spans="1:1" s="44" customFormat="1" x14ac:dyDescent="0.25">
      <c r="A751" s="44" t="s">
        <v>1984</v>
      </c>
    </row>
    <row r="752" spans="1:1" s="44" customFormat="1" x14ac:dyDescent="0.25">
      <c r="A752" s="44" t="s">
        <v>1985</v>
      </c>
    </row>
    <row r="753" spans="1:1" s="44" customFormat="1" x14ac:dyDescent="0.25">
      <c r="A753" s="44" t="s">
        <v>1986</v>
      </c>
    </row>
    <row r="754" spans="1:1" s="44" customFormat="1" x14ac:dyDescent="0.25">
      <c r="A754" s="44" t="s">
        <v>1987</v>
      </c>
    </row>
    <row r="755" spans="1:1" s="44" customFormat="1" x14ac:dyDescent="0.25">
      <c r="A755" s="44" t="s">
        <v>1988</v>
      </c>
    </row>
    <row r="756" spans="1:1" s="44" customFormat="1" x14ac:dyDescent="0.25">
      <c r="A756" s="44" t="s">
        <v>1989</v>
      </c>
    </row>
    <row r="757" spans="1:1" s="44" customFormat="1" x14ac:dyDescent="0.25">
      <c r="A757" s="44" t="s">
        <v>1990</v>
      </c>
    </row>
    <row r="758" spans="1:1" s="44" customFormat="1" x14ac:dyDescent="0.25">
      <c r="A758" s="44" t="s">
        <v>1991</v>
      </c>
    </row>
    <row r="759" spans="1:1" s="44" customFormat="1" x14ac:dyDescent="0.25">
      <c r="A759" s="44" t="s">
        <v>1992</v>
      </c>
    </row>
    <row r="760" spans="1:1" s="44" customFormat="1" x14ac:dyDescent="0.25">
      <c r="A760" s="44" t="s">
        <v>1993</v>
      </c>
    </row>
    <row r="761" spans="1:1" s="44" customFormat="1" x14ac:dyDescent="0.25">
      <c r="A761" s="44" t="s">
        <v>1994</v>
      </c>
    </row>
    <row r="762" spans="1:1" s="44" customFormat="1" x14ac:dyDescent="0.25">
      <c r="A762" s="44" t="s">
        <v>1995</v>
      </c>
    </row>
    <row r="763" spans="1:1" s="44" customFormat="1" x14ac:dyDescent="0.25">
      <c r="A763" s="44" t="s">
        <v>1996</v>
      </c>
    </row>
    <row r="764" spans="1:1" s="44" customFormat="1" x14ac:dyDescent="0.25">
      <c r="A764" s="44" t="s">
        <v>1997</v>
      </c>
    </row>
    <row r="765" spans="1:1" s="44" customFormat="1" x14ac:dyDescent="0.25">
      <c r="A765" s="44" t="s">
        <v>1998</v>
      </c>
    </row>
    <row r="766" spans="1:1" s="44" customFormat="1" x14ac:dyDescent="0.25">
      <c r="A766" s="44" t="s">
        <v>1999</v>
      </c>
    </row>
    <row r="767" spans="1:1" s="44" customFormat="1" x14ac:dyDescent="0.25">
      <c r="A767" s="44" t="s">
        <v>2000</v>
      </c>
    </row>
    <row r="768" spans="1:1" s="44" customFormat="1" x14ac:dyDescent="0.25">
      <c r="A768" s="44" t="s">
        <v>2001</v>
      </c>
    </row>
    <row r="769" spans="1:1" s="44" customFormat="1" x14ac:dyDescent="0.25">
      <c r="A769" s="44" t="s">
        <v>2002</v>
      </c>
    </row>
    <row r="770" spans="1:1" s="44" customFormat="1" x14ac:dyDescent="0.25">
      <c r="A770" s="44" t="s">
        <v>2003</v>
      </c>
    </row>
    <row r="771" spans="1:1" s="44" customFormat="1" x14ac:dyDescent="0.25">
      <c r="A771" s="44" t="s">
        <v>2004</v>
      </c>
    </row>
    <row r="772" spans="1:1" s="44" customFormat="1" x14ac:dyDescent="0.25">
      <c r="A772" s="44" t="s">
        <v>2005</v>
      </c>
    </row>
    <row r="773" spans="1:1" s="44" customFormat="1" x14ac:dyDescent="0.25">
      <c r="A773" s="44" t="s">
        <v>2006</v>
      </c>
    </row>
    <row r="774" spans="1:1" s="44" customFormat="1" x14ac:dyDescent="0.25">
      <c r="A774" s="44" t="s">
        <v>2007</v>
      </c>
    </row>
    <row r="775" spans="1:1" s="44" customFormat="1" x14ac:dyDescent="0.25">
      <c r="A775" s="44" t="s">
        <v>2008</v>
      </c>
    </row>
    <row r="776" spans="1:1" s="44" customFormat="1" x14ac:dyDescent="0.25">
      <c r="A776" s="44" t="s">
        <v>2009</v>
      </c>
    </row>
    <row r="777" spans="1:1" s="44" customFormat="1" x14ac:dyDescent="0.25">
      <c r="A777" s="44" t="s">
        <v>2010</v>
      </c>
    </row>
    <row r="778" spans="1:1" s="44" customFormat="1" x14ac:dyDescent="0.25">
      <c r="A778" s="44" t="s">
        <v>2011</v>
      </c>
    </row>
    <row r="779" spans="1:1" s="44" customFormat="1" x14ac:dyDescent="0.25">
      <c r="A779" s="44" t="s">
        <v>2012</v>
      </c>
    </row>
    <row r="780" spans="1:1" s="44" customFormat="1" x14ac:dyDescent="0.25">
      <c r="A780" s="44" t="s">
        <v>2013</v>
      </c>
    </row>
    <row r="781" spans="1:1" s="44" customFormat="1" x14ac:dyDescent="0.25">
      <c r="A781" s="44" t="s">
        <v>2014</v>
      </c>
    </row>
    <row r="782" spans="1:1" s="44" customFormat="1" x14ac:dyDescent="0.25">
      <c r="A782" s="44" t="s">
        <v>2015</v>
      </c>
    </row>
    <row r="783" spans="1:1" s="44" customFormat="1" x14ac:dyDescent="0.25">
      <c r="A783" s="44" t="s">
        <v>2016</v>
      </c>
    </row>
    <row r="784" spans="1:1" s="44" customFormat="1" x14ac:dyDescent="0.25">
      <c r="A784" s="44" t="s">
        <v>2017</v>
      </c>
    </row>
    <row r="785" spans="1:1" s="44" customFormat="1" x14ac:dyDescent="0.25">
      <c r="A785" s="44" t="s">
        <v>2018</v>
      </c>
    </row>
    <row r="786" spans="1:1" s="44" customFormat="1" x14ac:dyDescent="0.25">
      <c r="A786" s="44" t="s">
        <v>2019</v>
      </c>
    </row>
    <row r="787" spans="1:1" s="44" customFormat="1" x14ac:dyDescent="0.25">
      <c r="A787" s="44" t="s">
        <v>2020</v>
      </c>
    </row>
    <row r="788" spans="1:1" s="44" customFormat="1" x14ac:dyDescent="0.25">
      <c r="A788" s="44" t="s">
        <v>2021</v>
      </c>
    </row>
    <row r="789" spans="1:1" s="44" customFormat="1" x14ac:dyDescent="0.25">
      <c r="A789" s="44" t="s">
        <v>2022</v>
      </c>
    </row>
    <row r="790" spans="1:1" s="44" customFormat="1" x14ac:dyDescent="0.25">
      <c r="A790" s="44" t="s">
        <v>2023</v>
      </c>
    </row>
    <row r="791" spans="1:1" s="44" customFormat="1" x14ac:dyDescent="0.25">
      <c r="A791" s="44" t="s">
        <v>2024</v>
      </c>
    </row>
    <row r="792" spans="1:1" s="44" customFormat="1" x14ac:dyDescent="0.25">
      <c r="A792" s="44" t="s">
        <v>2025</v>
      </c>
    </row>
    <row r="793" spans="1:1" s="44" customFormat="1" x14ac:dyDescent="0.25">
      <c r="A793" s="44" t="s">
        <v>2026</v>
      </c>
    </row>
    <row r="794" spans="1:1" s="44" customFormat="1" x14ac:dyDescent="0.25">
      <c r="A794" s="44" t="s">
        <v>2027</v>
      </c>
    </row>
    <row r="795" spans="1:1" s="44" customFormat="1" x14ac:dyDescent="0.25">
      <c r="A795" s="44" t="s">
        <v>2028</v>
      </c>
    </row>
    <row r="796" spans="1:1" s="44" customFormat="1" x14ac:dyDescent="0.25">
      <c r="A796" s="44" t="s">
        <v>2029</v>
      </c>
    </row>
    <row r="797" spans="1:1" s="44" customFormat="1" x14ac:dyDescent="0.25">
      <c r="A797" s="44" t="s">
        <v>2030</v>
      </c>
    </row>
    <row r="798" spans="1:1" s="44" customFormat="1" x14ac:dyDescent="0.25">
      <c r="A798" s="44" t="s">
        <v>2031</v>
      </c>
    </row>
    <row r="799" spans="1:1" s="44" customFormat="1" x14ac:dyDescent="0.25">
      <c r="A799" s="44" t="s">
        <v>2032</v>
      </c>
    </row>
    <row r="800" spans="1:1" s="44" customFormat="1" x14ac:dyDescent="0.25">
      <c r="A800" s="44" t="s">
        <v>2033</v>
      </c>
    </row>
    <row r="801" spans="1:1" s="44" customFormat="1" x14ac:dyDescent="0.25">
      <c r="A801" s="44" t="s">
        <v>2034</v>
      </c>
    </row>
    <row r="802" spans="1:1" s="44" customFormat="1" x14ac:dyDescent="0.25">
      <c r="A802" s="44" t="s">
        <v>2035</v>
      </c>
    </row>
    <row r="803" spans="1:1" s="44" customFormat="1" x14ac:dyDescent="0.25">
      <c r="A803" s="44" t="s">
        <v>2036</v>
      </c>
    </row>
    <row r="804" spans="1:1" s="44" customFormat="1" x14ac:dyDescent="0.25">
      <c r="A804" s="44" t="s">
        <v>2037</v>
      </c>
    </row>
    <row r="805" spans="1:1" s="44" customFormat="1" x14ac:dyDescent="0.25">
      <c r="A805" s="44" t="s">
        <v>2038</v>
      </c>
    </row>
    <row r="806" spans="1:1" s="44" customFormat="1" x14ac:dyDescent="0.25">
      <c r="A806" s="44" t="s">
        <v>2039</v>
      </c>
    </row>
    <row r="807" spans="1:1" s="44" customFormat="1" x14ac:dyDescent="0.25">
      <c r="A807" s="44" t="s">
        <v>2040</v>
      </c>
    </row>
    <row r="808" spans="1:1" s="44" customFormat="1" x14ac:dyDescent="0.25">
      <c r="A808" s="44" t="s">
        <v>2041</v>
      </c>
    </row>
    <row r="809" spans="1:1" s="44" customFormat="1" x14ac:dyDescent="0.25">
      <c r="A809" s="44" t="s">
        <v>2042</v>
      </c>
    </row>
    <row r="810" spans="1:1" s="44" customFormat="1" x14ac:dyDescent="0.25">
      <c r="A810" s="44" t="s">
        <v>2043</v>
      </c>
    </row>
    <row r="811" spans="1:1" s="44" customFormat="1" x14ac:dyDescent="0.25">
      <c r="A811" s="44" t="s">
        <v>2044</v>
      </c>
    </row>
    <row r="812" spans="1:1" s="44" customFormat="1" x14ac:dyDescent="0.25">
      <c r="A812" s="44" t="s">
        <v>2045</v>
      </c>
    </row>
    <row r="813" spans="1:1" s="44" customFormat="1" x14ac:dyDescent="0.25">
      <c r="A813" s="44" t="s">
        <v>2046</v>
      </c>
    </row>
    <row r="814" spans="1:1" s="44" customFormat="1" x14ac:dyDescent="0.25">
      <c r="A814" s="44" t="s">
        <v>2047</v>
      </c>
    </row>
    <row r="815" spans="1:1" s="44" customFormat="1" x14ac:dyDescent="0.25">
      <c r="A815" s="44" t="s">
        <v>2048</v>
      </c>
    </row>
    <row r="816" spans="1:1" s="44" customFormat="1" x14ac:dyDescent="0.25">
      <c r="A816" s="44" t="s">
        <v>2049</v>
      </c>
    </row>
    <row r="817" spans="1:1" s="44" customFormat="1" x14ac:dyDescent="0.25">
      <c r="A817" s="44" t="s">
        <v>2050</v>
      </c>
    </row>
    <row r="818" spans="1:1" s="44" customFormat="1" x14ac:dyDescent="0.25">
      <c r="A818" s="44" t="s">
        <v>2051</v>
      </c>
    </row>
    <row r="819" spans="1:1" s="44" customFormat="1" x14ac:dyDescent="0.25">
      <c r="A819" s="44" t="s">
        <v>2052</v>
      </c>
    </row>
    <row r="820" spans="1:1" s="44" customFormat="1" x14ac:dyDescent="0.25">
      <c r="A820" s="44" t="s">
        <v>2053</v>
      </c>
    </row>
    <row r="821" spans="1:1" s="44" customFormat="1" x14ac:dyDescent="0.25">
      <c r="A821" s="44" t="s">
        <v>2054</v>
      </c>
    </row>
    <row r="822" spans="1:1" s="44" customFormat="1" x14ac:dyDescent="0.25">
      <c r="A822" s="44" t="s">
        <v>2055</v>
      </c>
    </row>
    <row r="823" spans="1:1" s="44" customFormat="1" x14ac:dyDescent="0.25">
      <c r="A823" s="44" t="s">
        <v>2056</v>
      </c>
    </row>
    <row r="824" spans="1:1" s="44" customFormat="1" x14ac:dyDescent="0.25">
      <c r="A824" s="44" t="s">
        <v>2057</v>
      </c>
    </row>
    <row r="825" spans="1:1" s="44" customFormat="1" x14ac:dyDescent="0.25">
      <c r="A825" s="44" t="s">
        <v>2058</v>
      </c>
    </row>
    <row r="826" spans="1:1" s="44" customFormat="1" x14ac:dyDescent="0.25">
      <c r="A826" s="44" t="s">
        <v>2059</v>
      </c>
    </row>
    <row r="827" spans="1:1" s="44" customFormat="1" x14ac:dyDescent="0.25">
      <c r="A827" s="44" t="s">
        <v>2060</v>
      </c>
    </row>
    <row r="828" spans="1:1" s="44" customFormat="1" x14ac:dyDescent="0.25">
      <c r="A828" s="44" t="s">
        <v>2061</v>
      </c>
    </row>
    <row r="829" spans="1:1" s="44" customFormat="1" x14ac:dyDescent="0.25">
      <c r="A829" s="44" t="s">
        <v>2062</v>
      </c>
    </row>
    <row r="830" spans="1:1" s="44" customFormat="1" x14ac:dyDescent="0.25">
      <c r="A830" s="44" t="s">
        <v>2063</v>
      </c>
    </row>
    <row r="831" spans="1:1" s="44" customFormat="1" x14ac:dyDescent="0.25">
      <c r="A831" s="44" t="s">
        <v>2064</v>
      </c>
    </row>
    <row r="832" spans="1:1" s="44" customFormat="1" x14ac:dyDescent="0.25">
      <c r="A832" s="44" t="s">
        <v>2065</v>
      </c>
    </row>
    <row r="833" spans="1:1" s="44" customFormat="1" x14ac:dyDescent="0.25">
      <c r="A833" s="44" t="s">
        <v>2066</v>
      </c>
    </row>
    <row r="834" spans="1:1" s="44" customFormat="1" x14ac:dyDescent="0.25">
      <c r="A834" s="44" t="s">
        <v>2067</v>
      </c>
    </row>
    <row r="835" spans="1:1" s="44" customFormat="1" x14ac:dyDescent="0.25">
      <c r="A835" s="44" t="s">
        <v>2068</v>
      </c>
    </row>
    <row r="836" spans="1:1" s="44" customFormat="1" x14ac:dyDescent="0.25">
      <c r="A836" s="44" t="s">
        <v>2069</v>
      </c>
    </row>
    <row r="837" spans="1:1" s="44" customFormat="1" x14ac:dyDescent="0.25">
      <c r="A837" s="44" t="s">
        <v>2070</v>
      </c>
    </row>
    <row r="838" spans="1:1" s="44" customFormat="1" x14ac:dyDescent="0.25">
      <c r="A838" s="44" t="s">
        <v>2071</v>
      </c>
    </row>
    <row r="839" spans="1:1" s="44" customFormat="1" x14ac:dyDescent="0.25">
      <c r="A839" s="44" t="s">
        <v>2072</v>
      </c>
    </row>
    <row r="840" spans="1:1" s="44" customFormat="1" x14ac:dyDescent="0.25">
      <c r="A840" s="44" t="s">
        <v>2073</v>
      </c>
    </row>
    <row r="841" spans="1:1" s="44" customFormat="1" x14ac:dyDescent="0.25">
      <c r="A841" s="44" t="s">
        <v>2074</v>
      </c>
    </row>
    <row r="842" spans="1:1" s="44" customFormat="1" x14ac:dyDescent="0.25">
      <c r="A842" s="44" t="s">
        <v>2075</v>
      </c>
    </row>
    <row r="843" spans="1:1" s="44" customFormat="1" x14ac:dyDescent="0.25">
      <c r="A843" s="44" t="s">
        <v>2076</v>
      </c>
    </row>
    <row r="844" spans="1:1" s="44" customFormat="1" x14ac:dyDescent="0.25">
      <c r="A844" s="44" t="s">
        <v>2077</v>
      </c>
    </row>
    <row r="845" spans="1:1" s="44" customFormat="1" x14ac:dyDescent="0.25">
      <c r="A845" s="44" t="s">
        <v>2078</v>
      </c>
    </row>
    <row r="846" spans="1:1" s="44" customFormat="1" x14ac:dyDescent="0.25">
      <c r="A846" s="44" t="s">
        <v>2079</v>
      </c>
    </row>
    <row r="847" spans="1:1" s="44" customFormat="1" x14ac:dyDescent="0.25">
      <c r="A847" s="44" t="s">
        <v>2080</v>
      </c>
    </row>
    <row r="848" spans="1:1" s="44" customFormat="1" x14ac:dyDescent="0.25">
      <c r="A848" s="44" t="s">
        <v>2081</v>
      </c>
    </row>
    <row r="849" spans="1:1" s="44" customFormat="1" x14ac:dyDescent="0.25">
      <c r="A849" s="44" t="s">
        <v>2082</v>
      </c>
    </row>
    <row r="850" spans="1:1" s="44" customFormat="1" x14ac:dyDescent="0.25">
      <c r="A850" s="44" t="s">
        <v>2083</v>
      </c>
    </row>
    <row r="851" spans="1:1" s="44" customFormat="1" x14ac:dyDescent="0.25">
      <c r="A851" s="44" t="s">
        <v>2084</v>
      </c>
    </row>
    <row r="852" spans="1:1" s="44" customFormat="1" x14ac:dyDescent="0.25">
      <c r="A852" s="44" t="s">
        <v>2085</v>
      </c>
    </row>
    <row r="853" spans="1:1" s="44" customFormat="1" x14ac:dyDescent="0.25">
      <c r="A853" s="44" t="s">
        <v>2086</v>
      </c>
    </row>
    <row r="854" spans="1:1" s="44" customFormat="1" x14ac:dyDescent="0.25">
      <c r="A854" s="44" t="s">
        <v>2087</v>
      </c>
    </row>
    <row r="855" spans="1:1" s="44" customFormat="1" x14ac:dyDescent="0.25">
      <c r="A855" s="44" t="s">
        <v>2088</v>
      </c>
    </row>
    <row r="856" spans="1:1" s="44" customFormat="1" x14ac:dyDescent="0.25">
      <c r="A856" s="44" t="s">
        <v>2089</v>
      </c>
    </row>
    <row r="857" spans="1:1" s="44" customFormat="1" x14ac:dyDescent="0.25">
      <c r="A857" s="44" t="s">
        <v>2090</v>
      </c>
    </row>
    <row r="858" spans="1:1" s="44" customFormat="1" x14ac:dyDescent="0.25">
      <c r="A858" s="44" t="s">
        <v>2091</v>
      </c>
    </row>
    <row r="859" spans="1:1" s="44" customFormat="1" x14ac:dyDescent="0.25">
      <c r="A859" s="44" t="s">
        <v>2092</v>
      </c>
    </row>
    <row r="860" spans="1:1" s="44" customFormat="1" x14ac:dyDescent="0.25">
      <c r="A860" s="44" t="s">
        <v>2093</v>
      </c>
    </row>
    <row r="861" spans="1:1" s="44" customFormat="1" x14ac:dyDescent="0.25">
      <c r="A861" s="44" t="s">
        <v>2094</v>
      </c>
    </row>
    <row r="862" spans="1:1" s="44" customFormat="1" x14ac:dyDescent="0.25">
      <c r="A862" s="44" t="s">
        <v>2095</v>
      </c>
    </row>
    <row r="863" spans="1:1" s="44" customFormat="1" x14ac:dyDescent="0.25">
      <c r="A863" s="44" t="s">
        <v>2096</v>
      </c>
    </row>
    <row r="864" spans="1:1" s="44" customFormat="1" x14ac:dyDescent="0.25">
      <c r="A864" s="44" t="s">
        <v>2097</v>
      </c>
    </row>
    <row r="865" spans="1:1" s="44" customFormat="1" x14ac:dyDescent="0.25">
      <c r="A865" s="44" t="s">
        <v>2098</v>
      </c>
    </row>
    <row r="866" spans="1:1" s="44" customFormat="1" x14ac:dyDescent="0.25">
      <c r="A866" s="44" t="s">
        <v>2099</v>
      </c>
    </row>
    <row r="867" spans="1:1" s="44" customFormat="1" x14ac:dyDescent="0.25">
      <c r="A867" s="44" t="s">
        <v>2100</v>
      </c>
    </row>
    <row r="868" spans="1:1" s="44" customFormat="1" x14ac:dyDescent="0.25">
      <c r="A868" s="44" t="s">
        <v>2101</v>
      </c>
    </row>
    <row r="869" spans="1:1" s="44" customFormat="1" x14ac:dyDescent="0.25">
      <c r="A869" s="44" t="s">
        <v>2102</v>
      </c>
    </row>
    <row r="870" spans="1:1" s="44" customFormat="1" x14ac:dyDescent="0.25">
      <c r="A870" s="44" t="s">
        <v>2103</v>
      </c>
    </row>
    <row r="871" spans="1:1" s="44" customFormat="1" x14ac:dyDescent="0.25">
      <c r="A871" s="44" t="s">
        <v>2104</v>
      </c>
    </row>
    <row r="872" spans="1:1" s="44" customFormat="1" x14ac:dyDescent="0.25">
      <c r="A872" s="44" t="s">
        <v>2105</v>
      </c>
    </row>
    <row r="873" spans="1:1" s="44" customFormat="1" x14ac:dyDescent="0.25">
      <c r="A873" s="44" t="s">
        <v>2106</v>
      </c>
    </row>
    <row r="874" spans="1:1" s="44" customFormat="1" x14ac:dyDescent="0.25">
      <c r="A874" s="44" t="s">
        <v>2107</v>
      </c>
    </row>
    <row r="875" spans="1:1" s="44" customFormat="1" x14ac:dyDescent="0.25">
      <c r="A875" s="44" t="s">
        <v>2108</v>
      </c>
    </row>
    <row r="876" spans="1:1" s="44" customFormat="1" x14ac:dyDescent="0.25">
      <c r="A876" s="44" t="s">
        <v>2109</v>
      </c>
    </row>
    <row r="877" spans="1:1" s="44" customFormat="1" x14ac:dyDescent="0.25">
      <c r="A877" s="44" t="s">
        <v>2110</v>
      </c>
    </row>
    <row r="878" spans="1:1" s="44" customFormat="1" x14ac:dyDescent="0.25">
      <c r="A878" s="44" t="s">
        <v>2111</v>
      </c>
    </row>
    <row r="879" spans="1:1" s="44" customFormat="1" x14ac:dyDescent="0.25">
      <c r="A879" s="44" t="s">
        <v>2112</v>
      </c>
    </row>
    <row r="880" spans="1:1" s="44" customFormat="1" x14ac:dyDescent="0.25">
      <c r="A880" s="44" t="s">
        <v>2113</v>
      </c>
    </row>
    <row r="881" spans="1:1" s="44" customFormat="1" x14ac:dyDescent="0.25">
      <c r="A881" s="44" t="s">
        <v>2114</v>
      </c>
    </row>
    <row r="882" spans="1:1" s="44" customFormat="1" x14ac:dyDescent="0.25">
      <c r="A882" s="44" t="s">
        <v>2115</v>
      </c>
    </row>
    <row r="883" spans="1:1" s="44" customFormat="1" x14ac:dyDescent="0.25">
      <c r="A883" s="44" t="s">
        <v>2116</v>
      </c>
    </row>
    <row r="884" spans="1:1" s="44" customFormat="1" x14ac:dyDescent="0.25">
      <c r="A884" s="44" t="s">
        <v>2117</v>
      </c>
    </row>
    <row r="885" spans="1:1" s="44" customFormat="1" x14ac:dyDescent="0.25">
      <c r="A885" s="44" t="s">
        <v>2118</v>
      </c>
    </row>
    <row r="886" spans="1:1" s="44" customFormat="1" x14ac:dyDescent="0.25">
      <c r="A886" s="44" t="s">
        <v>2119</v>
      </c>
    </row>
    <row r="887" spans="1:1" s="44" customFormat="1" x14ac:dyDescent="0.25">
      <c r="A887" s="44" t="s">
        <v>2120</v>
      </c>
    </row>
    <row r="888" spans="1:1" s="44" customFormat="1" x14ac:dyDescent="0.25">
      <c r="A888" s="44" t="s">
        <v>2121</v>
      </c>
    </row>
    <row r="889" spans="1:1" s="44" customFormat="1" x14ac:dyDescent="0.25">
      <c r="A889" s="44" t="s">
        <v>2122</v>
      </c>
    </row>
    <row r="890" spans="1:1" s="44" customFormat="1" x14ac:dyDescent="0.25">
      <c r="A890" s="44" t="s">
        <v>2123</v>
      </c>
    </row>
    <row r="891" spans="1:1" s="44" customFormat="1" x14ac:dyDescent="0.25">
      <c r="A891" s="44" t="s">
        <v>2124</v>
      </c>
    </row>
    <row r="892" spans="1:1" s="44" customFormat="1" x14ac:dyDescent="0.25">
      <c r="A892" s="44" t="s">
        <v>2125</v>
      </c>
    </row>
    <row r="893" spans="1:1" s="44" customFormat="1" x14ac:dyDescent="0.25">
      <c r="A893" s="44" t="s">
        <v>2126</v>
      </c>
    </row>
    <row r="894" spans="1:1" s="44" customFormat="1" x14ac:dyDescent="0.25">
      <c r="A894" s="44" t="s">
        <v>2127</v>
      </c>
    </row>
    <row r="895" spans="1:1" s="44" customFormat="1" x14ac:dyDescent="0.25">
      <c r="A895" s="44" t="s">
        <v>2128</v>
      </c>
    </row>
    <row r="896" spans="1:1" s="44" customFormat="1" x14ac:dyDescent="0.25">
      <c r="A896" s="44" t="s">
        <v>2129</v>
      </c>
    </row>
    <row r="897" spans="1:1" s="44" customFormat="1" x14ac:dyDescent="0.25">
      <c r="A897" s="44" t="s">
        <v>2130</v>
      </c>
    </row>
    <row r="898" spans="1:1" s="44" customFormat="1" x14ac:dyDescent="0.25">
      <c r="A898" s="44" t="s">
        <v>2131</v>
      </c>
    </row>
    <row r="899" spans="1:1" s="44" customFormat="1" x14ac:dyDescent="0.25">
      <c r="A899" s="44" t="s">
        <v>2132</v>
      </c>
    </row>
    <row r="900" spans="1:1" s="44" customFormat="1" x14ac:dyDescent="0.25">
      <c r="A900" s="44" t="s">
        <v>2133</v>
      </c>
    </row>
    <row r="901" spans="1:1" s="44" customFormat="1" x14ac:dyDescent="0.25">
      <c r="A901" s="44" t="s">
        <v>2134</v>
      </c>
    </row>
    <row r="902" spans="1:1" s="44" customFormat="1" x14ac:dyDescent="0.25">
      <c r="A902" s="44" t="s">
        <v>2135</v>
      </c>
    </row>
    <row r="903" spans="1:1" s="44" customFormat="1" x14ac:dyDescent="0.25">
      <c r="A903" s="44" t="s">
        <v>2136</v>
      </c>
    </row>
    <row r="904" spans="1:1" s="44" customFormat="1" x14ac:dyDescent="0.25">
      <c r="A904" s="44" t="s">
        <v>2137</v>
      </c>
    </row>
    <row r="905" spans="1:1" s="44" customFormat="1" x14ac:dyDescent="0.25">
      <c r="A905" s="44" t="s">
        <v>2138</v>
      </c>
    </row>
    <row r="906" spans="1:1" s="44" customFormat="1" x14ac:dyDescent="0.25">
      <c r="A906" s="44" t="s">
        <v>2139</v>
      </c>
    </row>
    <row r="907" spans="1:1" s="44" customFormat="1" x14ac:dyDescent="0.25">
      <c r="A907" s="44" t="s">
        <v>2140</v>
      </c>
    </row>
    <row r="908" spans="1:1" s="44" customFormat="1" x14ac:dyDescent="0.25">
      <c r="A908" s="44" t="s">
        <v>2141</v>
      </c>
    </row>
    <row r="909" spans="1:1" s="44" customFormat="1" x14ac:dyDescent="0.25">
      <c r="A909" s="44" t="s">
        <v>2142</v>
      </c>
    </row>
    <row r="910" spans="1:1" s="44" customFormat="1" x14ac:dyDescent="0.25">
      <c r="A910" s="44" t="s">
        <v>2143</v>
      </c>
    </row>
    <row r="911" spans="1:1" s="44" customFormat="1" x14ac:dyDescent="0.25">
      <c r="A911" s="44" t="s">
        <v>2144</v>
      </c>
    </row>
    <row r="912" spans="1:1" s="44" customFormat="1" x14ac:dyDescent="0.25">
      <c r="A912" s="44" t="s">
        <v>2145</v>
      </c>
    </row>
    <row r="913" spans="1:1" s="44" customFormat="1" x14ac:dyDescent="0.25">
      <c r="A913" s="44" t="s">
        <v>2146</v>
      </c>
    </row>
    <row r="914" spans="1:1" s="44" customFormat="1" x14ac:dyDescent="0.25">
      <c r="A914" s="44" t="s">
        <v>2147</v>
      </c>
    </row>
    <row r="915" spans="1:1" s="44" customFormat="1" x14ac:dyDescent="0.25">
      <c r="A915" s="44" t="s">
        <v>2148</v>
      </c>
    </row>
    <row r="916" spans="1:1" s="44" customFormat="1" x14ac:dyDescent="0.25">
      <c r="A916" s="44" t="s">
        <v>2149</v>
      </c>
    </row>
    <row r="917" spans="1:1" s="44" customFormat="1" x14ac:dyDescent="0.25">
      <c r="A917" s="44" t="s">
        <v>2150</v>
      </c>
    </row>
    <row r="918" spans="1:1" s="44" customFormat="1" x14ac:dyDescent="0.25">
      <c r="A918" s="44" t="s">
        <v>2151</v>
      </c>
    </row>
    <row r="919" spans="1:1" s="44" customFormat="1" x14ac:dyDescent="0.25">
      <c r="A919" s="44" t="s">
        <v>2152</v>
      </c>
    </row>
    <row r="920" spans="1:1" s="44" customFormat="1" x14ac:dyDescent="0.25">
      <c r="A920" s="44" t="s">
        <v>2153</v>
      </c>
    </row>
    <row r="921" spans="1:1" s="44" customFormat="1" x14ac:dyDescent="0.25">
      <c r="A921" s="44" t="s">
        <v>2154</v>
      </c>
    </row>
    <row r="922" spans="1:1" s="44" customFormat="1" x14ac:dyDescent="0.25">
      <c r="A922" s="44" t="s">
        <v>2155</v>
      </c>
    </row>
    <row r="923" spans="1:1" s="44" customFormat="1" x14ac:dyDescent="0.25">
      <c r="A923" s="44" t="s">
        <v>2156</v>
      </c>
    </row>
    <row r="924" spans="1:1" s="44" customFormat="1" x14ac:dyDescent="0.25">
      <c r="A924" s="44" t="s">
        <v>2157</v>
      </c>
    </row>
    <row r="925" spans="1:1" s="44" customFormat="1" x14ac:dyDescent="0.25">
      <c r="A925" s="44" t="s">
        <v>2158</v>
      </c>
    </row>
    <row r="926" spans="1:1" s="44" customFormat="1" x14ac:dyDescent="0.25">
      <c r="A926" s="44" t="s">
        <v>2159</v>
      </c>
    </row>
    <row r="927" spans="1:1" s="44" customFormat="1" x14ac:dyDescent="0.25">
      <c r="A927" s="44" t="s">
        <v>2160</v>
      </c>
    </row>
    <row r="928" spans="1:1" s="44" customFormat="1" x14ac:dyDescent="0.25">
      <c r="A928" s="44" t="s">
        <v>2161</v>
      </c>
    </row>
    <row r="929" spans="1:1" s="44" customFormat="1" x14ac:dyDescent="0.25">
      <c r="A929" s="44" t="s">
        <v>2162</v>
      </c>
    </row>
    <row r="930" spans="1:1" s="44" customFormat="1" x14ac:dyDescent="0.25">
      <c r="A930" s="44" t="s">
        <v>2163</v>
      </c>
    </row>
    <row r="931" spans="1:1" s="44" customFormat="1" x14ac:dyDescent="0.25">
      <c r="A931" s="44" t="s">
        <v>2164</v>
      </c>
    </row>
    <row r="932" spans="1:1" s="44" customFormat="1" x14ac:dyDescent="0.25">
      <c r="A932" s="44" t="s">
        <v>2165</v>
      </c>
    </row>
    <row r="933" spans="1:1" s="44" customFormat="1" x14ac:dyDescent="0.25">
      <c r="A933" s="44" t="s">
        <v>2166</v>
      </c>
    </row>
    <row r="934" spans="1:1" s="44" customFormat="1" x14ac:dyDescent="0.25">
      <c r="A934" s="44" t="s">
        <v>2167</v>
      </c>
    </row>
    <row r="935" spans="1:1" s="44" customFormat="1" x14ac:dyDescent="0.25">
      <c r="A935" s="44" t="s">
        <v>2168</v>
      </c>
    </row>
    <row r="936" spans="1:1" s="44" customFormat="1" x14ac:dyDescent="0.25">
      <c r="A936" s="44" t="s">
        <v>2169</v>
      </c>
    </row>
    <row r="937" spans="1:1" s="44" customFormat="1" x14ac:dyDescent="0.25">
      <c r="A937" s="44" t="s">
        <v>2170</v>
      </c>
    </row>
    <row r="938" spans="1:1" s="44" customFormat="1" x14ac:dyDescent="0.25">
      <c r="A938" s="44" t="s">
        <v>2171</v>
      </c>
    </row>
    <row r="939" spans="1:1" s="44" customFormat="1" x14ac:dyDescent="0.25">
      <c r="A939" s="44" t="s">
        <v>2172</v>
      </c>
    </row>
    <row r="940" spans="1:1" s="44" customFormat="1" x14ac:dyDescent="0.25">
      <c r="A940" s="44" t="s">
        <v>2173</v>
      </c>
    </row>
    <row r="941" spans="1:1" s="44" customFormat="1" x14ac:dyDescent="0.25">
      <c r="A941" s="44" t="s">
        <v>2174</v>
      </c>
    </row>
    <row r="942" spans="1:1" s="44" customFormat="1" x14ac:dyDescent="0.25">
      <c r="A942" s="44" t="s">
        <v>2175</v>
      </c>
    </row>
    <row r="943" spans="1:1" s="44" customFormat="1" x14ac:dyDescent="0.25">
      <c r="A943" s="44" t="s">
        <v>2176</v>
      </c>
    </row>
    <row r="944" spans="1:1" s="44" customFormat="1" x14ac:dyDescent="0.25">
      <c r="A944" s="44" t="s">
        <v>2177</v>
      </c>
    </row>
    <row r="945" spans="1:1" s="44" customFormat="1" x14ac:dyDescent="0.25">
      <c r="A945" s="44" t="s">
        <v>2178</v>
      </c>
    </row>
    <row r="946" spans="1:1" s="44" customFormat="1" x14ac:dyDescent="0.25">
      <c r="A946" s="44" t="s">
        <v>2179</v>
      </c>
    </row>
    <row r="947" spans="1:1" s="44" customFormat="1" x14ac:dyDescent="0.25">
      <c r="A947" s="44" t="s">
        <v>2180</v>
      </c>
    </row>
    <row r="948" spans="1:1" s="44" customFormat="1" x14ac:dyDescent="0.25">
      <c r="A948" s="44" t="s">
        <v>2181</v>
      </c>
    </row>
    <row r="949" spans="1:1" s="44" customFormat="1" x14ac:dyDescent="0.25">
      <c r="A949" s="44" t="s">
        <v>2182</v>
      </c>
    </row>
    <row r="950" spans="1:1" s="44" customFormat="1" x14ac:dyDescent="0.25">
      <c r="A950" s="44" t="s">
        <v>2183</v>
      </c>
    </row>
    <row r="951" spans="1:1" s="44" customFormat="1" x14ac:dyDescent="0.25">
      <c r="A951" s="44" t="s">
        <v>2184</v>
      </c>
    </row>
    <row r="952" spans="1:1" s="44" customFormat="1" x14ac:dyDescent="0.25">
      <c r="A952" s="44" t="s">
        <v>2185</v>
      </c>
    </row>
    <row r="953" spans="1:1" s="44" customFormat="1" x14ac:dyDescent="0.25">
      <c r="A953" s="44" t="s">
        <v>2186</v>
      </c>
    </row>
    <row r="954" spans="1:1" s="44" customFormat="1" x14ac:dyDescent="0.25">
      <c r="A954" s="44" t="s">
        <v>2187</v>
      </c>
    </row>
    <row r="955" spans="1:1" s="44" customFormat="1" x14ac:dyDescent="0.25">
      <c r="A955" s="44" t="s">
        <v>2188</v>
      </c>
    </row>
    <row r="956" spans="1:1" s="44" customFormat="1" x14ac:dyDescent="0.25">
      <c r="A956" s="44" t="s">
        <v>2189</v>
      </c>
    </row>
    <row r="957" spans="1:1" s="44" customFormat="1" x14ac:dyDescent="0.25">
      <c r="A957" s="44" t="s">
        <v>2190</v>
      </c>
    </row>
    <row r="958" spans="1:1" s="44" customFormat="1" x14ac:dyDescent="0.25">
      <c r="A958" s="44" t="s">
        <v>2191</v>
      </c>
    </row>
    <row r="959" spans="1:1" s="44" customFormat="1" x14ac:dyDescent="0.25">
      <c r="A959" s="44" t="s">
        <v>2192</v>
      </c>
    </row>
    <row r="960" spans="1:1" s="44" customFormat="1" x14ac:dyDescent="0.25">
      <c r="A960" s="44" t="s">
        <v>2193</v>
      </c>
    </row>
    <row r="961" spans="1:1" s="44" customFormat="1" x14ac:dyDescent="0.25">
      <c r="A961" s="44" t="s">
        <v>2194</v>
      </c>
    </row>
    <row r="962" spans="1:1" s="44" customFormat="1" x14ac:dyDescent="0.25">
      <c r="A962" s="44" t="s">
        <v>2195</v>
      </c>
    </row>
    <row r="963" spans="1:1" s="44" customFormat="1" x14ac:dyDescent="0.25">
      <c r="A963" s="44" t="s">
        <v>2196</v>
      </c>
    </row>
    <row r="964" spans="1:1" s="44" customFormat="1" x14ac:dyDescent="0.25">
      <c r="A964" s="44" t="s">
        <v>2197</v>
      </c>
    </row>
    <row r="965" spans="1:1" s="44" customFormat="1" x14ac:dyDescent="0.25">
      <c r="A965" s="44" t="s">
        <v>2198</v>
      </c>
    </row>
    <row r="966" spans="1:1" s="44" customFormat="1" x14ac:dyDescent="0.25">
      <c r="A966" s="44" t="s">
        <v>2199</v>
      </c>
    </row>
    <row r="967" spans="1:1" s="44" customFormat="1" x14ac:dyDescent="0.25">
      <c r="A967" s="44" t="s">
        <v>2200</v>
      </c>
    </row>
    <row r="968" spans="1:1" s="44" customFormat="1" x14ac:dyDescent="0.25">
      <c r="A968" s="44" t="s">
        <v>2201</v>
      </c>
    </row>
    <row r="969" spans="1:1" s="44" customFormat="1" x14ac:dyDescent="0.25">
      <c r="A969" s="44" t="s">
        <v>2202</v>
      </c>
    </row>
    <row r="970" spans="1:1" s="44" customFormat="1" x14ac:dyDescent="0.25">
      <c r="A970" s="44" t="s">
        <v>2203</v>
      </c>
    </row>
    <row r="971" spans="1:1" s="44" customFormat="1" x14ac:dyDescent="0.25">
      <c r="A971" s="44" t="s">
        <v>2204</v>
      </c>
    </row>
    <row r="972" spans="1:1" s="44" customFormat="1" x14ac:dyDescent="0.25">
      <c r="A972" s="44" t="s">
        <v>2205</v>
      </c>
    </row>
    <row r="973" spans="1:1" s="44" customFormat="1" x14ac:dyDescent="0.25">
      <c r="A973" s="44" t="s">
        <v>2206</v>
      </c>
    </row>
    <row r="974" spans="1:1" s="44" customFormat="1" x14ac:dyDescent="0.25">
      <c r="A974" s="44" t="s">
        <v>2207</v>
      </c>
    </row>
    <row r="975" spans="1:1" s="44" customFormat="1" x14ac:dyDescent="0.25">
      <c r="A975" s="44" t="s">
        <v>2208</v>
      </c>
    </row>
    <row r="976" spans="1:1" s="44" customFormat="1" x14ac:dyDescent="0.25">
      <c r="A976" s="44" t="s">
        <v>2209</v>
      </c>
    </row>
    <row r="977" spans="1:1" s="44" customFormat="1" x14ac:dyDescent="0.25">
      <c r="A977" s="44" t="s">
        <v>2210</v>
      </c>
    </row>
    <row r="978" spans="1:1" s="44" customFormat="1" x14ac:dyDescent="0.25">
      <c r="A978" s="44" t="s">
        <v>2211</v>
      </c>
    </row>
    <row r="979" spans="1:1" s="44" customFormat="1" x14ac:dyDescent="0.25">
      <c r="A979" s="44" t="s">
        <v>2212</v>
      </c>
    </row>
    <row r="980" spans="1:1" s="44" customFormat="1" x14ac:dyDescent="0.25">
      <c r="A980" s="44" t="s">
        <v>2213</v>
      </c>
    </row>
    <row r="981" spans="1:1" s="44" customFormat="1" x14ac:dyDescent="0.25">
      <c r="A981" s="44" t="s">
        <v>2214</v>
      </c>
    </row>
    <row r="982" spans="1:1" s="44" customFormat="1" x14ac:dyDescent="0.25">
      <c r="A982" s="44" t="s">
        <v>2215</v>
      </c>
    </row>
    <row r="983" spans="1:1" s="44" customFormat="1" x14ac:dyDescent="0.25">
      <c r="A983" s="44" t="s">
        <v>2216</v>
      </c>
    </row>
    <row r="984" spans="1:1" s="44" customFormat="1" x14ac:dyDescent="0.25">
      <c r="A984" s="44" t="s">
        <v>2217</v>
      </c>
    </row>
    <row r="985" spans="1:1" s="44" customFormat="1" x14ac:dyDescent="0.25">
      <c r="A985" s="44" t="s">
        <v>2218</v>
      </c>
    </row>
    <row r="986" spans="1:1" s="44" customFormat="1" x14ac:dyDescent="0.25">
      <c r="A986" s="44" t="s">
        <v>2219</v>
      </c>
    </row>
    <row r="987" spans="1:1" s="44" customFormat="1" x14ac:dyDescent="0.25">
      <c r="A987" s="44" t="s">
        <v>2220</v>
      </c>
    </row>
    <row r="988" spans="1:1" s="44" customFormat="1" x14ac:dyDescent="0.25">
      <c r="A988" s="44" t="s">
        <v>2221</v>
      </c>
    </row>
    <row r="989" spans="1:1" s="44" customFormat="1" x14ac:dyDescent="0.25">
      <c r="A989" s="44" t="s">
        <v>2222</v>
      </c>
    </row>
    <row r="990" spans="1:1" s="44" customFormat="1" x14ac:dyDescent="0.25">
      <c r="A990" s="44" t="s">
        <v>2223</v>
      </c>
    </row>
    <row r="991" spans="1:1" s="44" customFormat="1" x14ac:dyDescent="0.25">
      <c r="A991" s="44" t="s">
        <v>2224</v>
      </c>
    </row>
    <row r="992" spans="1:1" s="44" customFormat="1" x14ac:dyDescent="0.25">
      <c r="A992" s="44" t="s">
        <v>2225</v>
      </c>
    </row>
    <row r="993" spans="1:1" s="44" customFormat="1" x14ac:dyDescent="0.25">
      <c r="A993" s="44" t="s">
        <v>2226</v>
      </c>
    </row>
    <row r="994" spans="1:1" s="44" customFormat="1" x14ac:dyDescent="0.25">
      <c r="A994" s="44" t="s">
        <v>2227</v>
      </c>
    </row>
    <row r="995" spans="1:1" s="44" customFormat="1" x14ac:dyDescent="0.25">
      <c r="A995" s="44" t="s">
        <v>2228</v>
      </c>
    </row>
    <row r="996" spans="1:1" s="44" customFormat="1" x14ac:dyDescent="0.25">
      <c r="A996" s="44" t="s">
        <v>2229</v>
      </c>
    </row>
    <row r="997" spans="1:1" s="44" customFormat="1" x14ac:dyDescent="0.25">
      <c r="A997" s="44" t="s">
        <v>2230</v>
      </c>
    </row>
    <row r="998" spans="1:1" s="44" customFormat="1" x14ac:dyDescent="0.25">
      <c r="A998" s="44" t="s">
        <v>2231</v>
      </c>
    </row>
    <row r="999" spans="1:1" s="44" customFormat="1" x14ac:dyDescent="0.25">
      <c r="A999" s="44" t="s">
        <v>2232</v>
      </c>
    </row>
    <row r="1000" spans="1:1" s="44" customFormat="1" x14ac:dyDescent="0.25">
      <c r="A1000" s="44" t="s">
        <v>2233</v>
      </c>
    </row>
    <row r="1001" spans="1:1" s="44" customFormat="1" x14ac:dyDescent="0.25">
      <c r="A1001" s="44" t="s">
        <v>2234</v>
      </c>
    </row>
    <row r="1002" spans="1:1" s="44" customFormat="1" x14ac:dyDescent="0.25">
      <c r="A1002" s="44" t="s">
        <v>2235</v>
      </c>
    </row>
    <row r="1003" spans="1:1" s="44" customFormat="1" x14ac:dyDescent="0.25">
      <c r="A1003" s="44" t="s">
        <v>2236</v>
      </c>
    </row>
    <row r="1004" spans="1:1" s="44" customFormat="1" x14ac:dyDescent="0.25">
      <c r="A1004" s="44" t="s">
        <v>2237</v>
      </c>
    </row>
    <row r="1005" spans="1:1" s="44" customFormat="1" x14ac:dyDescent="0.25">
      <c r="A1005" s="44" t="s">
        <v>2238</v>
      </c>
    </row>
    <row r="1006" spans="1:1" s="44" customFormat="1" x14ac:dyDescent="0.25">
      <c r="A1006" s="44" t="s">
        <v>2239</v>
      </c>
    </row>
    <row r="1007" spans="1:1" s="44" customFormat="1" x14ac:dyDescent="0.25">
      <c r="A1007" s="44" t="s">
        <v>2240</v>
      </c>
    </row>
    <row r="1008" spans="1:1" s="44" customFormat="1" x14ac:dyDescent="0.25">
      <c r="A1008" s="44" t="s">
        <v>2241</v>
      </c>
    </row>
    <row r="1009" spans="1:1" s="44" customFormat="1" x14ac:dyDescent="0.25">
      <c r="A1009" s="44" t="s">
        <v>2242</v>
      </c>
    </row>
    <row r="1010" spans="1:1" s="44" customFormat="1" x14ac:dyDescent="0.25">
      <c r="A1010" s="44" t="s">
        <v>2243</v>
      </c>
    </row>
    <row r="1011" spans="1:1" s="44" customFormat="1" x14ac:dyDescent="0.25">
      <c r="A1011" s="44" t="s">
        <v>2244</v>
      </c>
    </row>
    <row r="1012" spans="1:1" s="44" customFormat="1" x14ac:dyDescent="0.25">
      <c r="A1012" s="44" t="s">
        <v>2245</v>
      </c>
    </row>
    <row r="1013" spans="1:1" s="44" customFormat="1" x14ac:dyDescent="0.25">
      <c r="A1013" s="44" t="s">
        <v>2246</v>
      </c>
    </row>
    <row r="1014" spans="1:1" s="44" customFormat="1" x14ac:dyDescent="0.25">
      <c r="A1014" s="44" t="s">
        <v>2247</v>
      </c>
    </row>
    <row r="1015" spans="1:1" s="44" customFormat="1" x14ac:dyDescent="0.25">
      <c r="A1015" s="44" t="s">
        <v>2248</v>
      </c>
    </row>
    <row r="1016" spans="1:1" s="44" customFormat="1" x14ac:dyDescent="0.25">
      <c r="A1016" s="44" t="s">
        <v>2249</v>
      </c>
    </row>
    <row r="1017" spans="1:1" s="44" customFormat="1" x14ac:dyDescent="0.25">
      <c r="A1017" s="44" t="s">
        <v>2250</v>
      </c>
    </row>
    <row r="1018" spans="1:1" s="44" customFormat="1" x14ac:dyDescent="0.25">
      <c r="A1018" s="44" t="s">
        <v>2251</v>
      </c>
    </row>
    <row r="1019" spans="1:1" s="44" customFormat="1" x14ac:dyDescent="0.25">
      <c r="A1019" s="44" t="s">
        <v>2252</v>
      </c>
    </row>
    <row r="1020" spans="1:1" s="44" customFormat="1" x14ac:dyDescent="0.25">
      <c r="A1020" s="44" t="s">
        <v>2253</v>
      </c>
    </row>
    <row r="1021" spans="1:1" s="44" customFormat="1" x14ac:dyDescent="0.25">
      <c r="A1021" s="44" t="s">
        <v>2254</v>
      </c>
    </row>
    <row r="1022" spans="1:1" s="44" customFormat="1" x14ac:dyDescent="0.25">
      <c r="A1022" s="44" t="s">
        <v>2255</v>
      </c>
    </row>
    <row r="1023" spans="1:1" s="44" customFormat="1" x14ac:dyDescent="0.25">
      <c r="A1023" s="44" t="s">
        <v>2256</v>
      </c>
    </row>
    <row r="1024" spans="1:1" s="44" customFormat="1" x14ac:dyDescent="0.25">
      <c r="A1024" s="44" t="s">
        <v>2257</v>
      </c>
    </row>
    <row r="1025" spans="1:1" s="44" customFormat="1" x14ac:dyDescent="0.25">
      <c r="A1025" s="44" t="s">
        <v>2258</v>
      </c>
    </row>
    <row r="1026" spans="1:1" s="44" customFormat="1" x14ac:dyDescent="0.25">
      <c r="A1026" s="44" t="s">
        <v>2259</v>
      </c>
    </row>
    <row r="1027" spans="1:1" s="44" customFormat="1" x14ac:dyDescent="0.25">
      <c r="A1027" s="44" t="s">
        <v>2260</v>
      </c>
    </row>
    <row r="1028" spans="1:1" s="44" customFormat="1" x14ac:dyDescent="0.25">
      <c r="A1028" s="44" t="s">
        <v>2261</v>
      </c>
    </row>
    <row r="1029" spans="1:1" s="44" customFormat="1" x14ac:dyDescent="0.25">
      <c r="A1029" s="44" t="s">
        <v>2262</v>
      </c>
    </row>
    <row r="1030" spans="1:1" s="44" customFormat="1" x14ac:dyDescent="0.25">
      <c r="A1030" s="44" t="s">
        <v>2263</v>
      </c>
    </row>
    <row r="1031" spans="1:1" s="44" customFormat="1" x14ac:dyDescent="0.25">
      <c r="A1031" s="44" t="s">
        <v>2264</v>
      </c>
    </row>
    <row r="1032" spans="1:1" s="44" customFormat="1" x14ac:dyDescent="0.25">
      <c r="A1032" s="44" t="s">
        <v>2265</v>
      </c>
    </row>
    <row r="1033" spans="1:1" s="44" customFormat="1" x14ac:dyDescent="0.25">
      <c r="A1033" s="44" t="s">
        <v>2266</v>
      </c>
    </row>
    <row r="1034" spans="1:1" s="44" customFormat="1" x14ac:dyDescent="0.25">
      <c r="A1034" s="44" t="s">
        <v>2267</v>
      </c>
    </row>
    <row r="1035" spans="1:1" s="44" customFormat="1" x14ac:dyDescent="0.25">
      <c r="A1035" s="44" t="s">
        <v>2268</v>
      </c>
    </row>
    <row r="1036" spans="1:1" s="44" customFormat="1" x14ac:dyDescent="0.25">
      <c r="A1036" s="44" t="s">
        <v>2269</v>
      </c>
    </row>
    <row r="1037" spans="1:1" s="44" customFormat="1" x14ac:dyDescent="0.25">
      <c r="A1037" s="44" t="s">
        <v>2270</v>
      </c>
    </row>
    <row r="1038" spans="1:1" s="44" customFormat="1" x14ac:dyDescent="0.25">
      <c r="A1038" s="44" t="s">
        <v>2271</v>
      </c>
    </row>
    <row r="1039" spans="1:1" s="44" customFormat="1" x14ac:dyDescent="0.25">
      <c r="A1039" s="44" t="s">
        <v>2272</v>
      </c>
    </row>
    <row r="1040" spans="1:1" s="44" customFormat="1" x14ac:dyDescent="0.25">
      <c r="A1040" s="44" t="s">
        <v>2273</v>
      </c>
    </row>
    <row r="1041" spans="1:1" s="44" customFormat="1" x14ac:dyDescent="0.25">
      <c r="A1041" s="44" t="s">
        <v>2274</v>
      </c>
    </row>
    <row r="1042" spans="1:1" s="44" customFormat="1" x14ac:dyDescent="0.25">
      <c r="A1042" s="44" t="s">
        <v>2275</v>
      </c>
    </row>
    <row r="1043" spans="1:1" s="44" customFormat="1" x14ac:dyDescent="0.25">
      <c r="A1043" s="44" t="s">
        <v>2276</v>
      </c>
    </row>
    <row r="1044" spans="1:1" s="44" customFormat="1" x14ac:dyDescent="0.25">
      <c r="A1044" s="44" t="s">
        <v>2277</v>
      </c>
    </row>
    <row r="1045" spans="1:1" s="44" customFormat="1" x14ac:dyDescent="0.25">
      <c r="A1045" s="44" t="s">
        <v>2278</v>
      </c>
    </row>
    <row r="1046" spans="1:1" s="44" customFormat="1" x14ac:dyDescent="0.25">
      <c r="A1046" s="44" t="s">
        <v>2279</v>
      </c>
    </row>
    <row r="1047" spans="1:1" s="44" customFormat="1" x14ac:dyDescent="0.25">
      <c r="A1047" s="44" t="s">
        <v>2280</v>
      </c>
    </row>
    <row r="1048" spans="1:1" s="44" customFormat="1" x14ac:dyDescent="0.25">
      <c r="A1048" s="44" t="s">
        <v>2281</v>
      </c>
    </row>
    <row r="1049" spans="1:1" s="44" customFormat="1" x14ac:dyDescent="0.25">
      <c r="A1049" s="44" t="s">
        <v>2282</v>
      </c>
    </row>
    <row r="1050" spans="1:1" s="44" customFormat="1" x14ac:dyDescent="0.25">
      <c r="A1050" s="44" t="s">
        <v>2283</v>
      </c>
    </row>
    <row r="1051" spans="1:1" s="44" customFormat="1" x14ac:dyDescent="0.25">
      <c r="A1051" s="44" t="s">
        <v>2284</v>
      </c>
    </row>
    <row r="1052" spans="1:1" s="44" customFormat="1" x14ac:dyDescent="0.25">
      <c r="A1052" s="44" t="s">
        <v>2285</v>
      </c>
    </row>
    <row r="1053" spans="1:1" s="44" customFormat="1" x14ac:dyDescent="0.25">
      <c r="A1053" s="44" t="s">
        <v>2286</v>
      </c>
    </row>
    <row r="1054" spans="1:1" s="44" customFormat="1" x14ac:dyDescent="0.25">
      <c r="A1054" s="44" t="s">
        <v>2287</v>
      </c>
    </row>
    <row r="1055" spans="1:1" s="44" customFormat="1" x14ac:dyDescent="0.25">
      <c r="A1055" s="44" t="s">
        <v>2288</v>
      </c>
    </row>
    <row r="1056" spans="1:1" s="44" customFormat="1" x14ac:dyDescent="0.25">
      <c r="A1056" s="44" t="s">
        <v>2289</v>
      </c>
    </row>
    <row r="1057" spans="1:1" s="44" customFormat="1" x14ac:dyDescent="0.25">
      <c r="A1057" s="44" t="s">
        <v>2290</v>
      </c>
    </row>
    <row r="1058" spans="1:1" s="44" customFormat="1" x14ac:dyDescent="0.25">
      <c r="A1058" s="44" t="s">
        <v>2291</v>
      </c>
    </row>
    <row r="1059" spans="1:1" s="44" customFormat="1" x14ac:dyDescent="0.25">
      <c r="A1059" s="44" t="s">
        <v>2292</v>
      </c>
    </row>
    <row r="1060" spans="1:1" s="44" customFormat="1" x14ac:dyDescent="0.25">
      <c r="A1060" s="44" t="s">
        <v>2293</v>
      </c>
    </row>
    <row r="1061" spans="1:1" s="44" customFormat="1" x14ac:dyDescent="0.25">
      <c r="A1061" s="44" t="s">
        <v>2294</v>
      </c>
    </row>
    <row r="1062" spans="1:1" s="44" customFormat="1" x14ac:dyDescent="0.25">
      <c r="A1062" s="44" t="s">
        <v>2295</v>
      </c>
    </row>
    <row r="1063" spans="1:1" s="44" customFormat="1" x14ac:dyDescent="0.25">
      <c r="A1063" s="44" t="s">
        <v>2296</v>
      </c>
    </row>
    <row r="1064" spans="1:1" s="44" customFormat="1" x14ac:dyDescent="0.25">
      <c r="A1064" s="44" t="s">
        <v>2297</v>
      </c>
    </row>
    <row r="1065" spans="1:1" s="44" customFormat="1" x14ac:dyDescent="0.25">
      <c r="A1065" s="44" t="s">
        <v>2298</v>
      </c>
    </row>
    <row r="1066" spans="1:1" s="44" customFormat="1" x14ac:dyDescent="0.25">
      <c r="A1066" s="44" t="s">
        <v>2299</v>
      </c>
    </row>
    <row r="1067" spans="1:1" s="44" customFormat="1" x14ac:dyDescent="0.25">
      <c r="A1067" s="44" t="s">
        <v>2300</v>
      </c>
    </row>
    <row r="1068" spans="1:1" s="44" customFormat="1" x14ac:dyDescent="0.25">
      <c r="A1068" s="44" t="s">
        <v>2301</v>
      </c>
    </row>
    <row r="1069" spans="1:1" s="44" customFormat="1" x14ac:dyDescent="0.25">
      <c r="A1069" s="44" t="s">
        <v>2302</v>
      </c>
    </row>
    <row r="1070" spans="1:1" s="44" customFormat="1" x14ac:dyDescent="0.25">
      <c r="A1070" s="44" t="s">
        <v>2303</v>
      </c>
    </row>
    <row r="1071" spans="1:1" s="44" customFormat="1" x14ac:dyDescent="0.25">
      <c r="A1071" s="44" t="s">
        <v>2304</v>
      </c>
    </row>
    <row r="1072" spans="1:1" s="44" customFormat="1" x14ac:dyDescent="0.25">
      <c r="A1072" s="44" t="s">
        <v>2305</v>
      </c>
    </row>
    <row r="1073" spans="1:1" s="44" customFormat="1" x14ac:dyDescent="0.25">
      <c r="A1073" s="44" t="s">
        <v>2306</v>
      </c>
    </row>
    <row r="1074" spans="1:1" s="44" customFormat="1" x14ac:dyDescent="0.25">
      <c r="A1074" s="44" t="s">
        <v>2307</v>
      </c>
    </row>
    <row r="1075" spans="1:1" s="44" customFormat="1" x14ac:dyDescent="0.25">
      <c r="A1075" s="44" t="s">
        <v>2308</v>
      </c>
    </row>
    <row r="1076" spans="1:1" s="44" customFormat="1" x14ac:dyDescent="0.25">
      <c r="A1076" s="44" t="s">
        <v>2309</v>
      </c>
    </row>
    <row r="1077" spans="1:1" s="44" customFormat="1" x14ac:dyDescent="0.25">
      <c r="A1077" s="44" t="s">
        <v>2310</v>
      </c>
    </row>
    <row r="1078" spans="1:1" s="44" customFormat="1" x14ac:dyDescent="0.25">
      <c r="A1078" s="44" t="s">
        <v>2311</v>
      </c>
    </row>
    <row r="1079" spans="1:1" s="44" customFormat="1" x14ac:dyDescent="0.25">
      <c r="A1079" s="44" t="s">
        <v>2312</v>
      </c>
    </row>
    <row r="1080" spans="1:1" s="44" customFormat="1" x14ac:dyDescent="0.25">
      <c r="A1080" s="44" t="s">
        <v>2313</v>
      </c>
    </row>
    <row r="1081" spans="1:1" s="44" customFormat="1" x14ac:dyDescent="0.25">
      <c r="A1081" s="44" t="s">
        <v>2314</v>
      </c>
    </row>
    <row r="1082" spans="1:1" s="44" customFormat="1" x14ac:dyDescent="0.25">
      <c r="A1082" s="44" t="s">
        <v>2315</v>
      </c>
    </row>
    <row r="1083" spans="1:1" s="44" customFormat="1" x14ac:dyDescent="0.25">
      <c r="A1083" s="44" t="s">
        <v>2316</v>
      </c>
    </row>
    <row r="1084" spans="1:1" s="44" customFormat="1" x14ac:dyDescent="0.25">
      <c r="A1084" s="44" t="s">
        <v>2317</v>
      </c>
    </row>
    <row r="1085" spans="1:1" s="44" customFormat="1" x14ac:dyDescent="0.25">
      <c r="A1085" s="44" t="s">
        <v>2318</v>
      </c>
    </row>
    <row r="1086" spans="1:1" s="44" customFormat="1" x14ac:dyDescent="0.25">
      <c r="A1086" s="44" t="s">
        <v>2319</v>
      </c>
    </row>
    <row r="1087" spans="1:1" s="44" customFormat="1" x14ac:dyDescent="0.25">
      <c r="A1087" s="44" t="s">
        <v>2320</v>
      </c>
    </row>
    <row r="1088" spans="1:1" s="44" customFormat="1" x14ac:dyDescent="0.25">
      <c r="A1088" s="44" t="s">
        <v>2321</v>
      </c>
    </row>
    <row r="1089" spans="1:1" s="44" customFormat="1" x14ac:dyDescent="0.25">
      <c r="A1089" s="44" t="s">
        <v>2322</v>
      </c>
    </row>
    <row r="1090" spans="1:1" s="44" customFormat="1" x14ac:dyDescent="0.25">
      <c r="A1090" s="44" t="s">
        <v>2323</v>
      </c>
    </row>
    <row r="1091" spans="1:1" s="44" customFormat="1" x14ac:dyDescent="0.25">
      <c r="A1091" s="44" t="s">
        <v>2324</v>
      </c>
    </row>
    <row r="1092" spans="1:1" s="44" customFormat="1" x14ac:dyDescent="0.25">
      <c r="A1092" s="44" t="s">
        <v>2325</v>
      </c>
    </row>
    <row r="1093" spans="1:1" s="44" customFormat="1" x14ac:dyDescent="0.25">
      <c r="A1093" s="44" t="s">
        <v>2326</v>
      </c>
    </row>
    <row r="1094" spans="1:1" s="44" customFormat="1" x14ac:dyDescent="0.25">
      <c r="A1094" s="44" t="s">
        <v>2327</v>
      </c>
    </row>
    <row r="1095" spans="1:1" s="44" customFormat="1" x14ac:dyDescent="0.25">
      <c r="A1095" s="44" t="s">
        <v>2328</v>
      </c>
    </row>
    <row r="1096" spans="1:1" s="44" customFormat="1" x14ac:dyDescent="0.25">
      <c r="A1096" s="44" t="s">
        <v>2329</v>
      </c>
    </row>
    <row r="1097" spans="1:1" s="44" customFormat="1" x14ac:dyDescent="0.25">
      <c r="A1097" s="44" t="s">
        <v>2330</v>
      </c>
    </row>
    <row r="1098" spans="1:1" s="44" customFormat="1" x14ac:dyDescent="0.25">
      <c r="A1098" s="44" t="s">
        <v>2331</v>
      </c>
    </row>
    <row r="1099" spans="1:1" s="44" customFormat="1" x14ac:dyDescent="0.25">
      <c r="A1099" s="44" t="s">
        <v>2332</v>
      </c>
    </row>
    <row r="1100" spans="1:1" s="44" customFormat="1" x14ac:dyDescent="0.25">
      <c r="A1100" s="44" t="s">
        <v>2333</v>
      </c>
    </row>
    <row r="1101" spans="1:1" s="44" customFormat="1" x14ac:dyDescent="0.25">
      <c r="A1101" s="44" t="s">
        <v>2334</v>
      </c>
    </row>
    <row r="1102" spans="1:1" s="44" customFormat="1" x14ac:dyDescent="0.25">
      <c r="A1102" s="44" t="s">
        <v>2335</v>
      </c>
    </row>
    <row r="1103" spans="1:1" s="44" customFormat="1" x14ac:dyDescent="0.25">
      <c r="A1103" s="44" t="s">
        <v>2336</v>
      </c>
    </row>
    <row r="1104" spans="1:1" s="44" customFormat="1" x14ac:dyDescent="0.25">
      <c r="A1104" s="44" t="s">
        <v>2337</v>
      </c>
    </row>
    <row r="1105" spans="1:1" s="44" customFormat="1" x14ac:dyDescent="0.25">
      <c r="A1105" s="44" t="s">
        <v>2338</v>
      </c>
    </row>
    <row r="1106" spans="1:1" s="44" customFormat="1" x14ac:dyDescent="0.25">
      <c r="A1106" s="44" t="s">
        <v>2339</v>
      </c>
    </row>
    <row r="1107" spans="1:1" s="44" customFormat="1" x14ac:dyDescent="0.25">
      <c r="A1107" s="44" t="s">
        <v>2340</v>
      </c>
    </row>
    <row r="1108" spans="1:1" s="44" customFormat="1" x14ac:dyDescent="0.25">
      <c r="A1108" s="44" t="s">
        <v>2341</v>
      </c>
    </row>
    <row r="1109" spans="1:1" s="44" customFormat="1" x14ac:dyDescent="0.25">
      <c r="A1109" s="44" t="s">
        <v>2342</v>
      </c>
    </row>
    <row r="1110" spans="1:1" s="44" customFormat="1" x14ac:dyDescent="0.25">
      <c r="A1110" s="44" t="s">
        <v>2343</v>
      </c>
    </row>
    <row r="1111" spans="1:1" s="44" customFormat="1" x14ac:dyDescent="0.25">
      <c r="A1111" s="44" t="s">
        <v>2344</v>
      </c>
    </row>
    <row r="1112" spans="1:1" s="44" customFormat="1" x14ac:dyDescent="0.25">
      <c r="A1112" s="44" t="s">
        <v>2345</v>
      </c>
    </row>
    <row r="1113" spans="1:1" s="44" customFormat="1" x14ac:dyDescent="0.25">
      <c r="A1113" s="44" t="s">
        <v>2346</v>
      </c>
    </row>
    <row r="1114" spans="1:1" s="44" customFormat="1" x14ac:dyDescent="0.25">
      <c r="A1114" s="44" t="s">
        <v>2347</v>
      </c>
    </row>
    <row r="1115" spans="1:1" s="44" customFormat="1" x14ac:dyDescent="0.25">
      <c r="A1115" s="44" t="s">
        <v>2348</v>
      </c>
    </row>
    <row r="1116" spans="1:1" s="44" customFormat="1" x14ac:dyDescent="0.25">
      <c r="A1116" s="44" t="s">
        <v>2349</v>
      </c>
    </row>
    <row r="1117" spans="1:1" s="44" customFormat="1" x14ac:dyDescent="0.25">
      <c r="A1117" s="44" t="s">
        <v>2350</v>
      </c>
    </row>
    <row r="1118" spans="1:1" s="44" customFormat="1" x14ac:dyDescent="0.25">
      <c r="A1118" s="44" t="s">
        <v>2351</v>
      </c>
    </row>
    <row r="1119" spans="1:1" s="44" customFormat="1" x14ac:dyDescent="0.25">
      <c r="A1119" s="44" t="s">
        <v>2352</v>
      </c>
    </row>
    <row r="1120" spans="1:1" s="44" customFormat="1" x14ac:dyDescent="0.25">
      <c r="A1120" s="44" t="s">
        <v>2353</v>
      </c>
    </row>
    <row r="1121" spans="1:1" s="44" customFormat="1" x14ac:dyDescent="0.25">
      <c r="A1121" s="44" t="s">
        <v>2354</v>
      </c>
    </row>
    <row r="1122" spans="1:1" s="44" customFormat="1" x14ac:dyDescent="0.25">
      <c r="A1122" s="44" t="s">
        <v>2355</v>
      </c>
    </row>
    <row r="1123" spans="1:1" s="44" customFormat="1" x14ac:dyDescent="0.25">
      <c r="A1123" s="44" t="s">
        <v>2356</v>
      </c>
    </row>
    <row r="1124" spans="1:1" s="44" customFormat="1" x14ac:dyDescent="0.25">
      <c r="A1124" s="44" t="s">
        <v>2357</v>
      </c>
    </row>
    <row r="1125" spans="1:1" s="44" customFormat="1" x14ac:dyDescent="0.25">
      <c r="A1125" s="44" t="s">
        <v>2358</v>
      </c>
    </row>
    <row r="1126" spans="1:1" s="44" customFormat="1" x14ac:dyDescent="0.25">
      <c r="A1126" s="44" t="s">
        <v>2359</v>
      </c>
    </row>
    <row r="1127" spans="1:1" s="44" customFormat="1" x14ac:dyDescent="0.25">
      <c r="A1127" s="44" t="s">
        <v>2360</v>
      </c>
    </row>
    <row r="1128" spans="1:1" s="44" customFormat="1" x14ac:dyDescent="0.25">
      <c r="A1128" s="44" t="s">
        <v>2361</v>
      </c>
    </row>
    <row r="1129" spans="1:1" s="44" customFormat="1" x14ac:dyDescent="0.25">
      <c r="A1129" s="44" t="s">
        <v>2362</v>
      </c>
    </row>
    <row r="1130" spans="1:1" s="44" customFormat="1" x14ac:dyDescent="0.25">
      <c r="A1130" s="44" t="s">
        <v>2363</v>
      </c>
    </row>
    <row r="1131" spans="1:1" s="44" customFormat="1" x14ac:dyDescent="0.25">
      <c r="A1131" s="44" t="s">
        <v>2364</v>
      </c>
    </row>
    <row r="1132" spans="1:1" s="44" customFormat="1" x14ac:dyDescent="0.25">
      <c r="A1132" s="44" t="s">
        <v>2365</v>
      </c>
    </row>
    <row r="1133" spans="1:1" s="44" customFormat="1" x14ac:dyDescent="0.25">
      <c r="A1133" s="44" t="s">
        <v>2366</v>
      </c>
    </row>
    <row r="1134" spans="1:1" s="44" customFormat="1" x14ac:dyDescent="0.25">
      <c r="A1134" s="44" t="s">
        <v>2367</v>
      </c>
    </row>
    <row r="1135" spans="1:1" s="44" customFormat="1" x14ac:dyDescent="0.25">
      <c r="A1135" s="44" t="s">
        <v>2368</v>
      </c>
    </row>
    <row r="1136" spans="1:1" s="44" customFormat="1" x14ac:dyDescent="0.25">
      <c r="A1136" s="44" t="s">
        <v>2369</v>
      </c>
    </row>
    <row r="1137" spans="1:1" s="44" customFormat="1" x14ac:dyDescent="0.25">
      <c r="A1137" s="44" t="s">
        <v>2370</v>
      </c>
    </row>
    <row r="1138" spans="1:1" s="44" customFormat="1" x14ac:dyDescent="0.25">
      <c r="A1138" s="44" t="s">
        <v>2371</v>
      </c>
    </row>
    <row r="1139" spans="1:1" s="44" customFormat="1" x14ac:dyDescent="0.25">
      <c r="A1139" s="44" t="s">
        <v>2372</v>
      </c>
    </row>
    <row r="1140" spans="1:1" s="44" customFormat="1" x14ac:dyDescent="0.25">
      <c r="A1140" s="44" t="s">
        <v>2373</v>
      </c>
    </row>
    <row r="1141" spans="1:1" s="44" customFormat="1" x14ac:dyDescent="0.25">
      <c r="A1141" s="44" t="s">
        <v>2374</v>
      </c>
    </row>
    <row r="1142" spans="1:1" s="44" customFormat="1" x14ac:dyDescent="0.25">
      <c r="A1142" s="44" t="s">
        <v>2375</v>
      </c>
    </row>
    <row r="1143" spans="1:1" s="44" customFormat="1" x14ac:dyDescent="0.25">
      <c r="A1143" s="44" t="s">
        <v>2376</v>
      </c>
    </row>
    <row r="1144" spans="1:1" s="44" customFormat="1" x14ac:dyDescent="0.25">
      <c r="A1144" s="44" t="s">
        <v>2377</v>
      </c>
    </row>
    <row r="1145" spans="1:1" s="44" customFormat="1" x14ac:dyDescent="0.25">
      <c r="A1145" s="44" t="s">
        <v>2378</v>
      </c>
    </row>
    <row r="1146" spans="1:1" s="44" customFormat="1" x14ac:dyDescent="0.25">
      <c r="A1146" s="44" t="s">
        <v>2379</v>
      </c>
    </row>
    <row r="1147" spans="1:1" s="44" customFormat="1" x14ac:dyDescent="0.25">
      <c r="A1147" s="44" t="s">
        <v>2380</v>
      </c>
    </row>
    <row r="1148" spans="1:1" s="44" customFormat="1" x14ac:dyDescent="0.25">
      <c r="A1148" s="44" t="s">
        <v>2381</v>
      </c>
    </row>
    <row r="1149" spans="1:1" s="44" customFormat="1" x14ac:dyDescent="0.25">
      <c r="A1149" s="44" t="s">
        <v>2382</v>
      </c>
    </row>
    <row r="1150" spans="1:1" s="44" customFormat="1" x14ac:dyDescent="0.25">
      <c r="A1150" s="44" t="s">
        <v>2383</v>
      </c>
    </row>
    <row r="1151" spans="1:1" s="44" customFormat="1" x14ac:dyDescent="0.25">
      <c r="A1151" s="44" t="s">
        <v>2384</v>
      </c>
    </row>
    <row r="1152" spans="1:1" s="44" customFormat="1" x14ac:dyDescent="0.25">
      <c r="A1152" s="44" t="s">
        <v>2385</v>
      </c>
    </row>
    <row r="1153" spans="1:1" s="44" customFormat="1" x14ac:dyDescent="0.25">
      <c r="A1153" s="44" t="s">
        <v>2386</v>
      </c>
    </row>
    <row r="1154" spans="1:1" s="44" customFormat="1" x14ac:dyDescent="0.25">
      <c r="A1154" s="44" t="s">
        <v>2387</v>
      </c>
    </row>
    <row r="1155" spans="1:1" s="44" customFormat="1" x14ac:dyDescent="0.25">
      <c r="A1155" s="44" t="s">
        <v>2388</v>
      </c>
    </row>
    <row r="1156" spans="1:1" s="44" customFormat="1" x14ac:dyDescent="0.25">
      <c r="A1156" s="44" t="s">
        <v>2389</v>
      </c>
    </row>
    <row r="1157" spans="1:1" s="44" customFormat="1" x14ac:dyDescent="0.25">
      <c r="A1157" s="44" t="s">
        <v>2390</v>
      </c>
    </row>
    <row r="1158" spans="1:1" s="44" customFormat="1" x14ac:dyDescent="0.25">
      <c r="A1158" s="44" t="s">
        <v>2391</v>
      </c>
    </row>
    <row r="1159" spans="1:1" s="44" customFormat="1" x14ac:dyDescent="0.25">
      <c r="A1159" s="44" t="s">
        <v>2392</v>
      </c>
    </row>
    <row r="1160" spans="1:1" s="44" customFormat="1" x14ac:dyDescent="0.25">
      <c r="A1160" s="44" t="s">
        <v>2393</v>
      </c>
    </row>
    <row r="1161" spans="1:1" s="44" customFormat="1" x14ac:dyDescent="0.25">
      <c r="A1161" s="44" t="s">
        <v>2394</v>
      </c>
    </row>
    <row r="1162" spans="1:1" s="44" customFormat="1" x14ac:dyDescent="0.25">
      <c r="A1162" s="44" t="s">
        <v>2395</v>
      </c>
    </row>
    <row r="1163" spans="1:1" s="44" customFormat="1" x14ac:dyDescent="0.25">
      <c r="A1163" s="44" t="s">
        <v>2396</v>
      </c>
    </row>
    <row r="1164" spans="1:1" s="44" customFormat="1" x14ac:dyDescent="0.25">
      <c r="A1164" s="44" t="s">
        <v>2397</v>
      </c>
    </row>
    <row r="1165" spans="1:1" s="44" customFormat="1" x14ac:dyDescent="0.25">
      <c r="A1165" s="44" t="s">
        <v>2398</v>
      </c>
    </row>
    <row r="1166" spans="1:1" s="44" customFormat="1" x14ac:dyDescent="0.25">
      <c r="A1166" s="44" t="s">
        <v>2399</v>
      </c>
    </row>
    <row r="1167" spans="1:1" s="44" customFormat="1" x14ac:dyDescent="0.25">
      <c r="A1167" s="44" t="s">
        <v>2400</v>
      </c>
    </row>
    <row r="1168" spans="1:1" s="44" customFormat="1" x14ac:dyDescent="0.25">
      <c r="A1168" s="44" t="s">
        <v>2401</v>
      </c>
    </row>
    <row r="1169" spans="1:1" s="44" customFormat="1" x14ac:dyDescent="0.25">
      <c r="A1169" s="44" t="s">
        <v>2402</v>
      </c>
    </row>
    <row r="1170" spans="1:1" s="44" customFormat="1" x14ac:dyDescent="0.25">
      <c r="A1170" s="44" t="s">
        <v>2403</v>
      </c>
    </row>
    <row r="1171" spans="1:1" s="44" customFormat="1" x14ac:dyDescent="0.25">
      <c r="A1171" s="44" t="s">
        <v>2404</v>
      </c>
    </row>
    <row r="1172" spans="1:1" s="44" customFormat="1" x14ac:dyDescent="0.25">
      <c r="A1172" s="44" t="s">
        <v>2405</v>
      </c>
    </row>
    <row r="1173" spans="1:1" s="44" customFormat="1" x14ac:dyDescent="0.25">
      <c r="A1173" s="44" t="s">
        <v>2406</v>
      </c>
    </row>
    <row r="1174" spans="1:1" s="44" customFormat="1" x14ac:dyDescent="0.25">
      <c r="A1174" s="44" t="s">
        <v>2407</v>
      </c>
    </row>
    <row r="1175" spans="1:1" s="44" customFormat="1" x14ac:dyDescent="0.25">
      <c r="A1175" s="44" t="s">
        <v>2408</v>
      </c>
    </row>
    <row r="1176" spans="1:1" s="44" customFormat="1" x14ac:dyDescent="0.25">
      <c r="A1176" s="44" t="s">
        <v>2409</v>
      </c>
    </row>
    <row r="1177" spans="1:1" s="44" customFormat="1" x14ac:dyDescent="0.25">
      <c r="A1177" s="44" t="s">
        <v>2410</v>
      </c>
    </row>
    <row r="1178" spans="1:1" s="44" customFormat="1" x14ac:dyDescent="0.25">
      <c r="A1178" s="44" t="s">
        <v>2411</v>
      </c>
    </row>
    <row r="1179" spans="1:1" s="44" customFormat="1" x14ac:dyDescent="0.25">
      <c r="A1179" s="44" t="s">
        <v>2412</v>
      </c>
    </row>
    <row r="1180" spans="1:1" s="44" customFormat="1" x14ac:dyDescent="0.25">
      <c r="A1180" s="44" t="s">
        <v>2413</v>
      </c>
    </row>
    <row r="1181" spans="1:1" s="44" customFormat="1" x14ac:dyDescent="0.25">
      <c r="A1181" s="44" t="s">
        <v>2414</v>
      </c>
    </row>
    <row r="1182" spans="1:1" s="44" customFormat="1" x14ac:dyDescent="0.25">
      <c r="A1182" s="44" t="s">
        <v>2415</v>
      </c>
    </row>
    <row r="1183" spans="1:1" s="44" customFormat="1" x14ac:dyDescent="0.25">
      <c r="A1183" s="44" t="s">
        <v>2416</v>
      </c>
    </row>
    <row r="1184" spans="1:1" s="44" customFormat="1" x14ac:dyDescent="0.25">
      <c r="A1184" s="44" t="s">
        <v>2417</v>
      </c>
    </row>
    <row r="1185" spans="1:1" s="44" customFormat="1" x14ac:dyDescent="0.25">
      <c r="A1185" s="44" t="s">
        <v>2418</v>
      </c>
    </row>
    <row r="1186" spans="1:1" s="44" customFormat="1" x14ac:dyDescent="0.25">
      <c r="A1186" s="44" t="s">
        <v>2419</v>
      </c>
    </row>
    <row r="1187" spans="1:1" s="44" customFormat="1" x14ac:dyDescent="0.25">
      <c r="A1187" s="44" t="s">
        <v>2420</v>
      </c>
    </row>
    <row r="1188" spans="1:1" s="44" customFormat="1" x14ac:dyDescent="0.25">
      <c r="A1188" s="44" t="s">
        <v>2421</v>
      </c>
    </row>
    <row r="1189" spans="1:1" s="44" customFormat="1" x14ac:dyDescent="0.25">
      <c r="A1189" s="44" t="s">
        <v>2422</v>
      </c>
    </row>
    <row r="1190" spans="1:1" s="44" customFormat="1" x14ac:dyDescent="0.25">
      <c r="A1190" s="44" t="s">
        <v>2423</v>
      </c>
    </row>
    <row r="1191" spans="1:1" s="44" customFormat="1" x14ac:dyDescent="0.25">
      <c r="A1191" s="44" t="s">
        <v>2424</v>
      </c>
    </row>
    <row r="1192" spans="1:1" s="44" customFormat="1" x14ac:dyDescent="0.25">
      <c r="A1192" s="44" t="s">
        <v>2425</v>
      </c>
    </row>
    <row r="1193" spans="1:1" s="44" customFormat="1" x14ac:dyDescent="0.25">
      <c r="A1193" s="44" t="s">
        <v>2426</v>
      </c>
    </row>
    <row r="1194" spans="1:1" s="44" customFormat="1" x14ac:dyDescent="0.25">
      <c r="A1194" s="44" t="s">
        <v>2427</v>
      </c>
    </row>
    <row r="1195" spans="1:1" s="44" customFormat="1" x14ac:dyDescent="0.25">
      <c r="A1195" s="44" t="s">
        <v>2428</v>
      </c>
    </row>
    <row r="1196" spans="1:1" s="44" customFormat="1" x14ac:dyDescent="0.25">
      <c r="A1196" s="44" t="s">
        <v>2429</v>
      </c>
    </row>
    <row r="1197" spans="1:1" s="44" customFormat="1" x14ac:dyDescent="0.25">
      <c r="A1197" s="44" t="s">
        <v>2430</v>
      </c>
    </row>
    <row r="1198" spans="1:1" s="44" customFormat="1" x14ac:dyDescent="0.25">
      <c r="A1198" s="44" t="s">
        <v>2431</v>
      </c>
    </row>
    <row r="1199" spans="1:1" s="44" customFormat="1" x14ac:dyDescent="0.25">
      <c r="A1199" s="44" t="s">
        <v>2432</v>
      </c>
    </row>
    <row r="1200" spans="1:1" s="44" customFormat="1" x14ac:dyDescent="0.25">
      <c r="A1200" s="44" t="s">
        <v>2433</v>
      </c>
    </row>
    <row r="1201" spans="1:1" s="44" customFormat="1" x14ac:dyDescent="0.25">
      <c r="A1201" s="44" t="s">
        <v>2434</v>
      </c>
    </row>
    <row r="1202" spans="1:1" s="44" customFormat="1" x14ac:dyDescent="0.25">
      <c r="A1202" s="44" t="s">
        <v>2435</v>
      </c>
    </row>
    <row r="1203" spans="1:1" s="44" customFormat="1" x14ac:dyDescent="0.25">
      <c r="A1203" s="44" t="s">
        <v>2436</v>
      </c>
    </row>
    <row r="1204" spans="1:1" s="44" customFormat="1" x14ac:dyDescent="0.25">
      <c r="A1204" s="44" t="s">
        <v>2437</v>
      </c>
    </row>
    <row r="1205" spans="1:1" s="44" customFormat="1" x14ac:dyDescent="0.25">
      <c r="A1205" s="44" t="s">
        <v>2438</v>
      </c>
    </row>
    <row r="1206" spans="1:1" s="44" customFormat="1" x14ac:dyDescent="0.25">
      <c r="A1206" s="44" t="s">
        <v>2439</v>
      </c>
    </row>
    <row r="1207" spans="1:1" s="44" customFormat="1" x14ac:dyDescent="0.25">
      <c r="A1207" s="44" t="s">
        <v>2440</v>
      </c>
    </row>
    <row r="1208" spans="1:1" s="44" customFormat="1" x14ac:dyDescent="0.25">
      <c r="A1208" s="44" t="s">
        <v>2441</v>
      </c>
    </row>
    <row r="1209" spans="1:1" s="44" customFormat="1" x14ac:dyDescent="0.25">
      <c r="A1209" s="44" t="s">
        <v>2442</v>
      </c>
    </row>
    <row r="1210" spans="1:1" s="44" customFormat="1" x14ac:dyDescent="0.25">
      <c r="A1210" s="44" t="s">
        <v>2443</v>
      </c>
    </row>
    <row r="1211" spans="1:1" s="44" customFormat="1" x14ac:dyDescent="0.25">
      <c r="A1211" s="44" t="s">
        <v>2444</v>
      </c>
    </row>
    <row r="1212" spans="1:1" s="44" customFormat="1" x14ac:dyDescent="0.25">
      <c r="A1212" s="44" t="s">
        <v>2445</v>
      </c>
    </row>
    <row r="1213" spans="1:1" s="44" customFormat="1" x14ac:dyDescent="0.25">
      <c r="A1213" s="44" t="s">
        <v>2446</v>
      </c>
    </row>
    <row r="1214" spans="1:1" s="44" customFormat="1" x14ac:dyDescent="0.25">
      <c r="A1214" s="44" t="s">
        <v>2447</v>
      </c>
    </row>
    <row r="1215" spans="1:1" s="44" customFormat="1" x14ac:dyDescent="0.25">
      <c r="A1215" s="44" t="s">
        <v>2448</v>
      </c>
    </row>
    <row r="1216" spans="1:1" s="44" customFormat="1" x14ac:dyDescent="0.25">
      <c r="A1216" s="44" t="s">
        <v>2449</v>
      </c>
    </row>
    <row r="1217" spans="1:1" s="44" customFormat="1" x14ac:dyDescent="0.25">
      <c r="A1217" s="44" t="s">
        <v>2450</v>
      </c>
    </row>
    <row r="1218" spans="1:1" s="44" customFormat="1" x14ac:dyDescent="0.25">
      <c r="A1218" s="44" t="s">
        <v>2451</v>
      </c>
    </row>
    <row r="1219" spans="1:1" s="44" customFormat="1" x14ac:dyDescent="0.25">
      <c r="A1219" s="44" t="s">
        <v>2452</v>
      </c>
    </row>
    <row r="1220" spans="1:1" s="44" customFormat="1" x14ac:dyDescent="0.25">
      <c r="A1220" s="44" t="s">
        <v>2453</v>
      </c>
    </row>
    <row r="1221" spans="1:1" s="44" customFormat="1" x14ac:dyDescent="0.25">
      <c r="A1221" s="44" t="s">
        <v>2454</v>
      </c>
    </row>
    <row r="1222" spans="1:1" s="44" customFormat="1" x14ac:dyDescent="0.25">
      <c r="A1222" s="44" t="s">
        <v>2455</v>
      </c>
    </row>
    <row r="1223" spans="1:1" s="44" customFormat="1" x14ac:dyDescent="0.25">
      <c r="A1223" s="44" t="s">
        <v>2456</v>
      </c>
    </row>
    <row r="1224" spans="1:1" s="44" customFormat="1" x14ac:dyDescent="0.25">
      <c r="A1224" s="44" t="s">
        <v>2457</v>
      </c>
    </row>
    <row r="1225" spans="1:1" s="44" customFormat="1" x14ac:dyDescent="0.25">
      <c r="A1225" s="44" t="s">
        <v>2458</v>
      </c>
    </row>
    <row r="1226" spans="1:1" s="44" customFormat="1" x14ac:dyDescent="0.25">
      <c r="A1226" s="44" t="s">
        <v>2459</v>
      </c>
    </row>
    <row r="1227" spans="1:1" s="44" customFormat="1" x14ac:dyDescent="0.25">
      <c r="A1227" s="44" t="s">
        <v>2460</v>
      </c>
    </row>
    <row r="1228" spans="1:1" s="44" customFormat="1" x14ac:dyDescent="0.25">
      <c r="A1228" s="44" t="s">
        <v>2461</v>
      </c>
    </row>
    <row r="1229" spans="1:1" s="44" customFormat="1" x14ac:dyDescent="0.25">
      <c r="A1229" s="44" t="s">
        <v>2462</v>
      </c>
    </row>
    <row r="1230" spans="1:1" s="44" customFormat="1" x14ac:dyDescent="0.25">
      <c r="A1230" s="44" t="s">
        <v>2463</v>
      </c>
    </row>
    <row r="1231" spans="1:1" s="44" customFormat="1" x14ac:dyDescent="0.25">
      <c r="A1231" s="44" t="s">
        <v>2464</v>
      </c>
    </row>
    <row r="1232" spans="1:1" s="44" customFormat="1" x14ac:dyDescent="0.25">
      <c r="A1232" s="44" t="s">
        <v>2465</v>
      </c>
    </row>
    <row r="1233" spans="1:1" s="44" customFormat="1" x14ac:dyDescent="0.25">
      <c r="A1233" s="44" t="s">
        <v>2466</v>
      </c>
    </row>
    <row r="1234" spans="1:1" s="44" customFormat="1" x14ac:dyDescent="0.25">
      <c r="A1234" s="44" t="s">
        <v>2467</v>
      </c>
    </row>
    <row r="1235" spans="1:1" s="44" customFormat="1" x14ac:dyDescent="0.25">
      <c r="A1235" s="44" t="s">
        <v>2468</v>
      </c>
    </row>
    <row r="1236" spans="1:1" s="44" customFormat="1" x14ac:dyDescent="0.25">
      <c r="A1236" s="44" t="s">
        <v>2469</v>
      </c>
    </row>
    <row r="1237" spans="1:1" s="44" customFormat="1" x14ac:dyDescent="0.25">
      <c r="A1237" s="44" t="s">
        <v>2470</v>
      </c>
    </row>
    <row r="1238" spans="1:1" s="44" customFormat="1" x14ac:dyDescent="0.25">
      <c r="A1238" s="44" t="s">
        <v>2471</v>
      </c>
    </row>
    <row r="1239" spans="1:1" s="44" customFormat="1" x14ac:dyDescent="0.25">
      <c r="A1239" s="44" t="s">
        <v>2472</v>
      </c>
    </row>
    <row r="1240" spans="1:1" s="44" customFormat="1" x14ac:dyDescent="0.25">
      <c r="A1240" s="44" t="s">
        <v>2473</v>
      </c>
    </row>
    <row r="1241" spans="1:1" s="44" customFormat="1" x14ac:dyDescent="0.25">
      <c r="A1241" s="44" t="s">
        <v>2474</v>
      </c>
    </row>
    <row r="1242" spans="1:1" s="44" customFormat="1" x14ac:dyDescent="0.25">
      <c r="A1242" s="44" t="s">
        <v>2475</v>
      </c>
    </row>
    <row r="1243" spans="1:1" s="44" customFormat="1" x14ac:dyDescent="0.25">
      <c r="A1243" s="44" t="s">
        <v>2476</v>
      </c>
    </row>
    <row r="1244" spans="1:1" s="44" customFormat="1" x14ac:dyDescent="0.25">
      <c r="A1244" s="44" t="s">
        <v>2477</v>
      </c>
    </row>
    <row r="1245" spans="1:1" s="44" customFormat="1" x14ac:dyDescent="0.25">
      <c r="A1245" s="44" t="s">
        <v>2478</v>
      </c>
    </row>
    <row r="1246" spans="1:1" s="44" customFormat="1" x14ac:dyDescent="0.25">
      <c r="A1246" s="44" t="s">
        <v>2479</v>
      </c>
    </row>
    <row r="1247" spans="1:1" s="44" customFormat="1" x14ac:dyDescent="0.25">
      <c r="A1247" s="44" t="s">
        <v>2480</v>
      </c>
    </row>
    <row r="1248" spans="1:1" s="44" customFormat="1" x14ac:dyDescent="0.25">
      <c r="A1248" s="44" t="s">
        <v>2481</v>
      </c>
    </row>
    <row r="1249" spans="1:1" s="44" customFormat="1" x14ac:dyDescent="0.25">
      <c r="A1249" s="44" t="s">
        <v>2482</v>
      </c>
    </row>
    <row r="1250" spans="1:1" s="44" customFormat="1" x14ac:dyDescent="0.25">
      <c r="A1250" s="44" t="s">
        <v>2483</v>
      </c>
    </row>
    <row r="1251" spans="1:1" s="44" customFormat="1" x14ac:dyDescent="0.25">
      <c r="A1251" s="44" t="s">
        <v>2484</v>
      </c>
    </row>
    <row r="1252" spans="1:1" s="44" customFormat="1" x14ac:dyDescent="0.25">
      <c r="A1252" s="44" t="s">
        <v>2485</v>
      </c>
    </row>
    <row r="1253" spans="1:1" s="44" customFormat="1" x14ac:dyDescent="0.25">
      <c r="A1253" s="44" t="s">
        <v>2486</v>
      </c>
    </row>
    <row r="1254" spans="1:1" s="44" customFormat="1" x14ac:dyDescent="0.25">
      <c r="A1254" s="44" t="s">
        <v>2487</v>
      </c>
    </row>
    <row r="1255" spans="1:1" s="44" customFormat="1" x14ac:dyDescent="0.25">
      <c r="A1255" s="44" t="s">
        <v>2488</v>
      </c>
    </row>
    <row r="1256" spans="1:1" s="44" customFormat="1" x14ac:dyDescent="0.25">
      <c r="A1256" s="44" t="s">
        <v>2489</v>
      </c>
    </row>
    <row r="1257" spans="1:1" s="44" customFormat="1" x14ac:dyDescent="0.25">
      <c r="A1257" s="44" t="s">
        <v>2490</v>
      </c>
    </row>
    <row r="1258" spans="1:1" s="44" customFormat="1" x14ac:dyDescent="0.25">
      <c r="A1258" s="44" t="s">
        <v>2491</v>
      </c>
    </row>
    <row r="1259" spans="1:1" s="44" customFormat="1" x14ac:dyDescent="0.25">
      <c r="A1259" s="44" t="s">
        <v>2492</v>
      </c>
    </row>
    <row r="1260" spans="1:1" s="44" customFormat="1" x14ac:dyDescent="0.25">
      <c r="A1260" s="44" t="s">
        <v>2493</v>
      </c>
    </row>
    <row r="1261" spans="1:1" s="44" customFormat="1" x14ac:dyDescent="0.25">
      <c r="A1261" s="44" t="s">
        <v>2494</v>
      </c>
    </row>
    <row r="1262" spans="1:1" s="44" customFormat="1" x14ac:dyDescent="0.25">
      <c r="A1262" s="44" t="s">
        <v>2495</v>
      </c>
    </row>
    <row r="1263" spans="1:1" s="44" customFormat="1" x14ac:dyDescent="0.25">
      <c r="A1263" s="44" t="s">
        <v>2496</v>
      </c>
    </row>
    <row r="1264" spans="1:1" s="44" customFormat="1" x14ac:dyDescent="0.25">
      <c r="A1264" s="44" t="s">
        <v>2497</v>
      </c>
    </row>
    <row r="1265" spans="1:1" s="44" customFormat="1" x14ac:dyDescent="0.25">
      <c r="A1265" s="44" t="s">
        <v>2498</v>
      </c>
    </row>
    <row r="1266" spans="1:1" s="44" customFormat="1" x14ac:dyDescent="0.25">
      <c r="A1266" s="44" t="s">
        <v>2499</v>
      </c>
    </row>
    <row r="1267" spans="1:1" s="44" customFormat="1" x14ac:dyDescent="0.25">
      <c r="A1267" s="44" t="s">
        <v>2500</v>
      </c>
    </row>
    <row r="1268" spans="1:1" s="44" customFormat="1" x14ac:dyDescent="0.25">
      <c r="A1268" s="44" t="s">
        <v>2501</v>
      </c>
    </row>
    <row r="1269" spans="1:1" s="44" customFormat="1" x14ac:dyDescent="0.25">
      <c r="A1269" s="44" t="s">
        <v>2502</v>
      </c>
    </row>
    <row r="1270" spans="1:1" s="44" customFormat="1" x14ac:dyDescent="0.25">
      <c r="A1270" s="44" t="s">
        <v>2503</v>
      </c>
    </row>
    <row r="1271" spans="1:1" s="44" customFormat="1" x14ac:dyDescent="0.25">
      <c r="A1271" s="44" t="s">
        <v>2504</v>
      </c>
    </row>
    <row r="1272" spans="1:1" s="44" customFormat="1" x14ac:dyDescent="0.25">
      <c r="A1272" s="44" t="s">
        <v>2505</v>
      </c>
    </row>
    <row r="1273" spans="1:1" s="44" customFormat="1" x14ac:dyDescent="0.25">
      <c r="A1273" s="44" t="s">
        <v>2506</v>
      </c>
    </row>
    <row r="1274" spans="1:1" s="44" customFormat="1" x14ac:dyDescent="0.25">
      <c r="A1274" s="44" t="s">
        <v>2507</v>
      </c>
    </row>
    <row r="1275" spans="1:1" s="44" customFormat="1" x14ac:dyDescent="0.25">
      <c r="A1275" s="44" t="s">
        <v>2508</v>
      </c>
    </row>
    <row r="1276" spans="1:1" s="44" customFormat="1" x14ac:dyDescent="0.25">
      <c r="A1276" s="44" t="s">
        <v>2509</v>
      </c>
    </row>
    <row r="1277" spans="1:1" s="44" customFormat="1" x14ac:dyDescent="0.25">
      <c r="A1277" s="44" t="s">
        <v>2510</v>
      </c>
    </row>
    <row r="1278" spans="1:1" s="44" customFormat="1" x14ac:dyDescent="0.25">
      <c r="A1278" s="44" t="s">
        <v>2511</v>
      </c>
    </row>
    <row r="1279" spans="1:1" s="44" customFormat="1" x14ac:dyDescent="0.25">
      <c r="A1279" s="44" t="s">
        <v>2512</v>
      </c>
    </row>
    <row r="1280" spans="1:1" s="44" customFormat="1" x14ac:dyDescent="0.25">
      <c r="A1280" s="44" t="s">
        <v>2513</v>
      </c>
    </row>
    <row r="1281" spans="1:1" s="44" customFormat="1" x14ac:dyDescent="0.25">
      <c r="A1281" s="44" t="s">
        <v>2514</v>
      </c>
    </row>
    <row r="1282" spans="1:1" s="44" customFormat="1" x14ac:dyDescent="0.25">
      <c r="A1282" s="44" t="s">
        <v>2515</v>
      </c>
    </row>
    <row r="1283" spans="1:1" s="44" customFormat="1" x14ac:dyDescent="0.25">
      <c r="A1283" s="44" t="s">
        <v>2516</v>
      </c>
    </row>
    <row r="1284" spans="1:1" s="44" customFormat="1" x14ac:dyDescent="0.25">
      <c r="A1284" s="44" t="s">
        <v>2517</v>
      </c>
    </row>
    <row r="1285" spans="1:1" s="44" customFormat="1" x14ac:dyDescent="0.25">
      <c r="A1285" s="44" t="s">
        <v>2518</v>
      </c>
    </row>
    <row r="1286" spans="1:1" s="44" customFormat="1" x14ac:dyDescent="0.25">
      <c r="A1286" s="44" t="s">
        <v>2519</v>
      </c>
    </row>
    <row r="1287" spans="1:1" s="44" customFormat="1" x14ac:dyDescent="0.25">
      <c r="A1287" s="44" t="s">
        <v>2520</v>
      </c>
    </row>
    <row r="1288" spans="1:1" s="44" customFormat="1" x14ac:dyDescent="0.25">
      <c r="A1288" s="44" t="s">
        <v>2521</v>
      </c>
    </row>
    <row r="1289" spans="1:1" s="44" customFormat="1" x14ac:dyDescent="0.25">
      <c r="A1289" s="44" t="s">
        <v>2522</v>
      </c>
    </row>
    <row r="1290" spans="1:1" s="44" customFormat="1" x14ac:dyDescent="0.25">
      <c r="A1290" s="44" t="s">
        <v>2523</v>
      </c>
    </row>
    <row r="1291" spans="1:1" s="44" customFormat="1" x14ac:dyDescent="0.25">
      <c r="A1291" s="44" t="s">
        <v>2524</v>
      </c>
    </row>
    <row r="1292" spans="1:1" s="44" customFormat="1" x14ac:dyDescent="0.25">
      <c r="A1292" s="44" t="s">
        <v>2525</v>
      </c>
    </row>
    <row r="1293" spans="1:1" s="44" customFormat="1" x14ac:dyDescent="0.25">
      <c r="A1293" s="44" t="s">
        <v>2526</v>
      </c>
    </row>
    <row r="1294" spans="1:1" s="44" customFormat="1" x14ac:dyDescent="0.25">
      <c r="A1294" s="44" t="s">
        <v>2527</v>
      </c>
    </row>
    <row r="1295" spans="1:1" s="44" customFormat="1" x14ac:dyDescent="0.25">
      <c r="A1295" s="44" t="s">
        <v>2528</v>
      </c>
    </row>
    <row r="1296" spans="1:1" s="44" customFormat="1" x14ac:dyDescent="0.25">
      <c r="A1296" s="44" t="s">
        <v>2529</v>
      </c>
    </row>
    <row r="1297" spans="1:1" s="44" customFormat="1" x14ac:dyDescent="0.25">
      <c r="A1297" s="44" t="s">
        <v>2530</v>
      </c>
    </row>
    <row r="1298" spans="1:1" s="44" customFormat="1" x14ac:dyDescent="0.25">
      <c r="A1298" s="44" t="s">
        <v>2531</v>
      </c>
    </row>
    <row r="1299" spans="1:1" s="44" customFormat="1" x14ac:dyDescent="0.25">
      <c r="A1299" s="44" t="s">
        <v>2532</v>
      </c>
    </row>
    <row r="1300" spans="1:1" s="44" customFormat="1" x14ac:dyDescent="0.25">
      <c r="A1300" s="44" t="s">
        <v>2533</v>
      </c>
    </row>
    <row r="1301" spans="1:1" s="44" customFormat="1" x14ac:dyDescent="0.25">
      <c r="A1301" s="44" t="s">
        <v>2534</v>
      </c>
    </row>
    <row r="1302" spans="1:1" s="44" customFormat="1" x14ac:dyDescent="0.25">
      <c r="A1302" s="44" t="s">
        <v>2535</v>
      </c>
    </row>
    <row r="1303" spans="1:1" s="44" customFormat="1" x14ac:dyDescent="0.25">
      <c r="A1303" s="44" t="s">
        <v>2536</v>
      </c>
    </row>
    <row r="1304" spans="1:1" s="44" customFormat="1" x14ac:dyDescent="0.25">
      <c r="A1304" s="44" t="s">
        <v>2537</v>
      </c>
    </row>
    <row r="1305" spans="1:1" s="44" customFormat="1" x14ac:dyDescent="0.25">
      <c r="A1305" s="44" t="s">
        <v>2538</v>
      </c>
    </row>
    <row r="1306" spans="1:1" s="44" customFormat="1" x14ac:dyDescent="0.25">
      <c r="A1306" s="44" t="s">
        <v>2539</v>
      </c>
    </row>
    <row r="1307" spans="1:1" s="44" customFormat="1" x14ac:dyDescent="0.25">
      <c r="A1307" s="44" t="s">
        <v>2540</v>
      </c>
    </row>
    <row r="1308" spans="1:1" s="44" customFormat="1" x14ac:dyDescent="0.25">
      <c r="A1308" s="44" t="s">
        <v>2541</v>
      </c>
    </row>
    <row r="1309" spans="1:1" s="44" customFormat="1" x14ac:dyDescent="0.25">
      <c r="A1309" s="44" t="s">
        <v>2542</v>
      </c>
    </row>
    <row r="1310" spans="1:1" s="44" customFormat="1" x14ac:dyDescent="0.25">
      <c r="A1310" s="44" t="s">
        <v>2543</v>
      </c>
    </row>
    <row r="1311" spans="1:1" s="44" customFormat="1" x14ac:dyDescent="0.25">
      <c r="A1311" s="44" t="s">
        <v>2544</v>
      </c>
    </row>
    <row r="1312" spans="1:1" s="44" customFormat="1" x14ac:dyDescent="0.25">
      <c r="A1312" s="44" t="s">
        <v>2545</v>
      </c>
    </row>
    <row r="1313" spans="1:1" s="44" customFormat="1" x14ac:dyDescent="0.25">
      <c r="A1313" s="44" t="s">
        <v>2546</v>
      </c>
    </row>
    <row r="1314" spans="1:1" s="44" customFormat="1" x14ac:dyDescent="0.25">
      <c r="A1314" s="44" t="s">
        <v>2547</v>
      </c>
    </row>
    <row r="1315" spans="1:1" s="44" customFormat="1" x14ac:dyDescent="0.25">
      <c r="A1315" s="44" t="s">
        <v>2548</v>
      </c>
    </row>
    <row r="1316" spans="1:1" s="44" customFormat="1" x14ac:dyDescent="0.25">
      <c r="A1316" s="44" t="s">
        <v>2549</v>
      </c>
    </row>
    <row r="1317" spans="1:1" s="44" customFormat="1" x14ac:dyDescent="0.25">
      <c r="A1317" s="44" t="s">
        <v>2550</v>
      </c>
    </row>
    <row r="1318" spans="1:1" s="44" customFormat="1" x14ac:dyDescent="0.25">
      <c r="A1318" s="44" t="s">
        <v>2551</v>
      </c>
    </row>
    <row r="1319" spans="1:1" s="44" customFormat="1" x14ac:dyDescent="0.25">
      <c r="A1319" s="44" t="s">
        <v>2552</v>
      </c>
    </row>
    <row r="1320" spans="1:1" s="44" customFormat="1" x14ac:dyDescent="0.25">
      <c r="A1320" s="44" t="s">
        <v>2553</v>
      </c>
    </row>
    <row r="1321" spans="1:1" s="44" customFormat="1" x14ac:dyDescent="0.25">
      <c r="A1321" s="44" t="s">
        <v>2554</v>
      </c>
    </row>
    <row r="1322" spans="1:1" s="44" customFormat="1" x14ac:dyDescent="0.25">
      <c r="A1322" s="44" t="s">
        <v>2555</v>
      </c>
    </row>
    <row r="1323" spans="1:1" s="44" customFormat="1" x14ac:dyDescent="0.25">
      <c r="A1323" s="44" t="s">
        <v>2556</v>
      </c>
    </row>
    <row r="1324" spans="1:1" s="44" customFormat="1" x14ac:dyDescent="0.25">
      <c r="A1324" s="44" t="s">
        <v>2557</v>
      </c>
    </row>
    <row r="1325" spans="1:1" s="44" customFormat="1" x14ac:dyDescent="0.25">
      <c r="A1325" s="44" t="s">
        <v>2558</v>
      </c>
    </row>
    <row r="1326" spans="1:1" s="44" customFormat="1" x14ac:dyDescent="0.25">
      <c r="A1326" s="44" t="s">
        <v>2559</v>
      </c>
    </row>
    <row r="1327" spans="1:1" s="44" customFormat="1" x14ac:dyDescent="0.25">
      <c r="A1327" s="44" t="s">
        <v>2560</v>
      </c>
    </row>
    <row r="1328" spans="1:1" s="44" customFormat="1" x14ac:dyDescent="0.25">
      <c r="A1328" s="44" t="s">
        <v>2561</v>
      </c>
    </row>
    <row r="1329" spans="1:1" s="44" customFormat="1" x14ac:dyDescent="0.25">
      <c r="A1329" s="44" t="s">
        <v>2562</v>
      </c>
    </row>
    <row r="1330" spans="1:1" s="44" customFormat="1" x14ac:dyDescent="0.25">
      <c r="A1330" s="44" t="s">
        <v>2563</v>
      </c>
    </row>
    <row r="1331" spans="1:1" s="44" customFormat="1" x14ac:dyDescent="0.25">
      <c r="A1331" s="44" t="s">
        <v>2564</v>
      </c>
    </row>
    <row r="1332" spans="1:1" s="44" customFormat="1" x14ac:dyDescent="0.25">
      <c r="A1332" s="44" t="s">
        <v>2565</v>
      </c>
    </row>
    <row r="1333" spans="1:1" s="44" customFormat="1" x14ac:dyDescent="0.25">
      <c r="A1333" s="44" t="s">
        <v>2566</v>
      </c>
    </row>
    <row r="1334" spans="1:1" s="44" customFormat="1" x14ac:dyDescent="0.25">
      <c r="A1334" s="44" t="s">
        <v>2567</v>
      </c>
    </row>
    <row r="1335" spans="1:1" s="44" customFormat="1" x14ac:dyDescent="0.25">
      <c r="A1335" s="44" t="s">
        <v>2568</v>
      </c>
    </row>
    <row r="1336" spans="1:1" s="44" customFormat="1" x14ac:dyDescent="0.25">
      <c r="A1336" s="44" t="s">
        <v>2569</v>
      </c>
    </row>
    <row r="1337" spans="1:1" s="44" customFormat="1" x14ac:dyDescent="0.25">
      <c r="A1337" s="44" t="s">
        <v>2570</v>
      </c>
    </row>
    <row r="1338" spans="1:1" s="44" customFormat="1" x14ac:dyDescent="0.25">
      <c r="A1338" s="44" t="s">
        <v>2571</v>
      </c>
    </row>
    <row r="1339" spans="1:1" s="44" customFormat="1" x14ac:dyDescent="0.25">
      <c r="A1339" s="44" t="s">
        <v>2572</v>
      </c>
    </row>
    <row r="1340" spans="1:1" s="44" customFormat="1" x14ac:dyDescent="0.25">
      <c r="A1340" s="44" t="s">
        <v>2573</v>
      </c>
    </row>
    <row r="1341" spans="1:1" s="44" customFormat="1" x14ac:dyDescent="0.25">
      <c r="A1341" s="44" t="s">
        <v>2574</v>
      </c>
    </row>
    <row r="1342" spans="1:1" s="44" customFormat="1" x14ac:dyDescent="0.25">
      <c r="A1342" s="44" t="s">
        <v>2575</v>
      </c>
    </row>
    <row r="1343" spans="1:1" s="44" customFormat="1" x14ac:dyDescent="0.25">
      <c r="A1343" s="44" t="s">
        <v>2576</v>
      </c>
    </row>
    <row r="1344" spans="1:1" s="44" customFormat="1" x14ac:dyDescent="0.25">
      <c r="A1344" s="44" t="s">
        <v>2577</v>
      </c>
    </row>
    <row r="1345" spans="1:1" s="44" customFormat="1" x14ac:dyDescent="0.25">
      <c r="A1345" s="44" t="s">
        <v>2578</v>
      </c>
    </row>
    <row r="1346" spans="1:1" s="44" customFormat="1" x14ac:dyDescent="0.25">
      <c r="A1346" s="44" t="s">
        <v>2579</v>
      </c>
    </row>
    <row r="1347" spans="1:1" s="44" customFormat="1" x14ac:dyDescent="0.25">
      <c r="A1347" s="44" t="s">
        <v>2580</v>
      </c>
    </row>
    <row r="1348" spans="1:1" s="44" customFormat="1" x14ac:dyDescent="0.25">
      <c r="A1348" s="44" t="s">
        <v>2581</v>
      </c>
    </row>
    <row r="1349" spans="1:1" s="44" customFormat="1" x14ac:dyDescent="0.25">
      <c r="A1349" s="44" t="s">
        <v>2582</v>
      </c>
    </row>
    <row r="1350" spans="1:1" s="44" customFormat="1" x14ac:dyDescent="0.25">
      <c r="A1350" s="44" t="s">
        <v>2583</v>
      </c>
    </row>
    <row r="1351" spans="1:1" s="44" customFormat="1" x14ac:dyDescent="0.25">
      <c r="A1351" s="44" t="s">
        <v>2584</v>
      </c>
    </row>
    <row r="1352" spans="1:1" s="44" customFormat="1" x14ac:dyDescent="0.25">
      <c r="A1352" s="44" t="s">
        <v>2585</v>
      </c>
    </row>
    <row r="1353" spans="1:1" s="44" customFormat="1" x14ac:dyDescent="0.25">
      <c r="A1353" s="44" t="s">
        <v>2586</v>
      </c>
    </row>
    <row r="1354" spans="1:1" s="44" customFormat="1" x14ac:dyDescent="0.25">
      <c r="A1354" s="44" t="s">
        <v>2587</v>
      </c>
    </row>
    <row r="1355" spans="1:1" s="44" customFormat="1" x14ac:dyDescent="0.25">
      <c r="A1355" s="44" t="s">
        <v>2588</v>
      </c>
    </row>
    <row r="1356" spans="1:1" s="44" customFormat="1" x14ac:dyDescent="0.25">
      <c r="A1356" s="44" t="s">
        <v>2589</v>
      </c>
    </row>
    <row r="1357" spans="1:1" s="44" customFormat="1" x14ac:dyDescent="0.25">
      <c r="A1357" s="44" t="s">
        <v>2590</v>
      </c>
    </row>
    <row r="1358" spans="1:1" s="44" customFormat="1" x14ac:dyDescent="0.25">
      <c r="A1358" s="44" t="s">
        <v>2591</v>
      </c>
    </row>
    <row r="1359" spans="1:1" s="44" customFormat="1" x14ac:dyDescent="0.25">
      <c r="A1359" s="44" t="s">
        <v>2592</v>
      </c>
    </row>
    <row r="1360" spans="1:1" s="44" customFormat="1" x14ac:dyDescent="0.25">
      <c r="A1360" s="44" t="s">
        <v>2593</v>
      </c>
    </row>
    <row r="1361" spans="1:1" s="44" customFormat="1" x14ac:dyDescent="0.25">
      <c r="A1361" s="44" t="s">
        <v>2594</v>
      </c>
    </row>
    <row r="1362" spans="1:1" s="44" customFormat="1" x14ac:dyDescent="0.25">
      <c r="A1362" s="44" t="s">
        <v>2595</v>
      </c>
    </row>
    <row r="1363" spans="1:1" s="44" customFormat="1" x14ac:dyDescent="0.25">
      <c r="A1363" s="44" t="s">
        <v>2596</v>
      </c>
    </row>
    <row r="1364" spans="1:1" s="44" customFormat="1" x14ac:dyDescent="0.25">
      <c r="A1364" s="44" t="s">
        <v>2597</v>
      </c>
    </row>
    <row r="1365" spans="1:1" s="44" customFormat="1" x14ac:dyDescent="0.25">
      <c r="A1365" s="44" t="s">
        <v>2598</v>
      </c>
    </row>
    <row r="1366" spans="1:1" s="44" customFormat="1" x14ac:dyDescent="0.25">
      <c r="A1366" s="44" t="s">
        <v>2599</v>
      </c>
    </row>
    <row r="1367" spans="1:1" s="44" customFormat="1" x14ac:dyDescent="0.25">
      <c r="A1367" s="44" t="s">
        <v>2600</v>
      </c>
    </row>
    <row r="1368" spans="1:1" s="44" customFormat="1" x14ac:dyDescent="0.25">
      <c r="A1368" s="44" t="s">
        <v>2601</v>
      </c>
    </row>
    <row r="1369" spans="1:1" s="44" customFormat="1" x14ac:dyDescent="0.25">
      <c r="A1369" s="44" t="s">
        <v>2602</v>
      </c>
    </row>
    <row r="1370" spans="1:1" s="44" customFormat="1" x14ac:dyDescent="0.25">
      <c r="A1370" s="44" t="s">
        <v>2603</v>
      </c>
    </row>
    <row r="1371" spans="1:1" s="44" customFormat="1" x14ac:dyDescent="0.25">
      <c r="A1371" s="44" t="s">
        <v>2604</v>
      </c>
    </row>
    <row r="1372" spans="1:1" s="44" customFormat="1" x14ac:dyDescent="0.25">
      <c r="A1372" s="44" t="s">
        <v>2605</v>
      </c>
    </row>
    <row r="1373" spans="1:1" s="44" customFormat="1" x14ac:dyDescent="0.25">
      <c r="A1373" s="44" t="s">
        <v>2606</v>
      </c>
    </row>
    <row r="1374" spans="1:1" s="44" customFormat="1" x14ac:dyDescent="0.25">
      <c r="A1374" s="44" t="s">
        <v>2607</v>
      </c>
    </row>
    <row r="1375" spans="1:1" s="44" customFormat="1" x14ac:dyDescent="0.25">
      <c r="A1375" s="44" t="s">
        <v>2608</v>
      </c>
    </row>
    <row r="1376" spans="1:1" s="44" customFormat="1" x14ac:dyDescent="0.25">
      <c r="A1376" s="44" t="s">
        <v>2609</v>
      </c>
    </row>
    <row r="1377" spans="1:1" s="44" customFormat="1" x14ac:dyDescent="0.25">
      <c r="A1377" s="44" t="s">
        <v>2610</v>
      </c>
    </row>
    <row r="1378" spans="1:1" s="44" customFormat="1" x14ac:dyDescent="0.25">
      <c r="A1378" s="44" t="s">
        <v>2611</v>
      </c>
    </row>
    <row r="1379" spans="1:1" s="44" customFormat="1" x14ac:dyDescent="0.25">
      <c r="A1379" s="44" t="s">
        <v>2612</v>
      </c>
    </row>
    <row r="1380" spans="1:1" s="44" customFormat="1" x14ac:dyDescent="0.25">
      <c r="A1380" s="44" t="s">
        <v>2613</v>
      </c>
    </row>
    <row r="1381" spans="1:1" s="44" customFormat="1" x14ac:dyDescent="0.25">
      <c r="A1381" s="44" t="s">
        <v>2614</v>
      </c>
    </row>
    <row r="1382" spans="1:1" s="44" customFormat="1" x14ac:dyDescent="0.25">
      <c r="A1382" s="44" t="s">
        <v>2615</v>
      </c>
    </row>
    <row r="1383" spans="1:1" s="44" customFormat="1" x14ac:dyDescent="0.25">
      <c r="A1383" s="44" t="s">
        <v>2616</v>
      </c>
    </row>
    <row r="1384" spans="1:1" s="44" customFormat="1" x14ac:dyDescent="0.25">
      <c r="A1384" s="44" t="s">
        <v>2617</v>
      </c>
    </row>
    <row r="1385" spans="1:1" s="44" customFormat="1" x14ac:dyDescent="0.25">
      <c r="A1385" s="44" t="s">
        <v>2618</v>
      </c>
    </row>
    <row r="1386" spans="1:1" s="44" customFormat="1" x14ac:dyDescent="0.25">
      <c r="A1386" s="44" t="s">
        <v>2619</v>
      </c>
    </row>
    <row r="1387" spans="1:1" s="44" customFormat="1" x14ac:dyDescent="0.25">
      <c r="A1387" s="44" t="s">
        <v>2620</v>
      </c>
    </row>
    <row r="1388" spans="1:1" s="44" customFormat="1" x14ac:dyDescent="0.25">
      <c r="A1388" s="44" t="s">
        <v>2621</v>
      </c>
    </row>
    <row r="1389" spans="1:1" s="44" customFormat="1" x14ac:dyDescent="0.25">
      <c r="A1389" s="44" t="s">
        <v>2622</v>
      </c>
    </row>
    <row r="1390" spans="1:1" s="44" customFormat="1" x14ac:dyDescent="0.25">
      <c r="A1390" s="44" t="s">
        <v>2623</v>
      </c>
    </row>
    <row r="1391" spans="1:1" s="44" customFormat="1" x14ac:dyDescent="0.25">
      <c r="A1391" s="44" t="s">
        <v>2624</v>
      </c>
    </row>
    <row r="1392" spans="1:1" s="44" customFormat="1" x14ac:dyDescent="0.25">
      <c r="A1392" s="44" t="s">
        <v>2625</v>
      </c>
    </row>
    <row r="1393" spans="1:1" s="44" customFormat="1" x14ac:dyDescent="0.25">
      <c r="A1393" s="44" t="s">
        <v>2626</v>
      </c>
    </row>
    <row r="1394" spans="1:1" s="44" customFormat="1" x14ac:dyDescent="0.25">
      <c r="A1394" s="44" t="s">
        <v>2627</v>
      </c>
    </row>
    <row r="1395" spans="1:1" s="44" customFormat="1" x14ac:dyDescent="0.25">
      <c r="A1395" s="44" t="s">
        <v>2628</v>
      </c>
    </row>
    <row r="1396" spans="1:1" s="44" customFormat="1" x14ac:dyDescent="0.25">
      <c r="A1396" s="44" t="s">
        <v>2629</v>
      </c>
    </row>
    <row r="1397" spans="1:1" s="44" customFormat="1" x14ac:dyDescent="0.25">
      <c r="A1397" s="44" t="s">
        <v>2630</v>
      </c>
    </row>
    <row r="1398" spans="1:1" s="44" customFormat="1" x14ac:dyDescent="0.25">
      <c r="A1398" s="44" t="s">
        <v>2631</v>
      </c>
    </row>
    <row r="1399" spans="1:1" s="44" customFormat="1" x14ac:dyDescent="0.25">
      <c r="A1399" s="44" t="s">
        <v>2632</v>
      </c>
    </row>
    <row r="1400" spans="1:1" s="44" customFormat="1" x14ac:dyDescent="0.25">
      <c r="A1400" s="44" t="s">
        <v>2633</v>
      </c>
    </row>
    <row r="1401" spans="1:1" s="44" customFormat="1" x14ac:dyDescent="0.25">
      <c r="A1401" s="44" t="s">
        <v>2634</v>
      </c>
    </row>
    <row r="1402" spans="1:1" s="44" customFormat="1" x14ac:dyDescent="0.25">
      <c r="A1402" s="44" t="s">
        <v>2635</v>
      </c>
    </row>
    <row r="1403" spans="1:1" s="44" customFormat="1" x14ac:dyDescent="0.25">
      <c r="A1403" s="44" t="s">
        <v>2636</v>
      </c>
    </row>
    <row r="1404" spans="1:1" s="44" customFormat="1" x14ac:dyDescent="0.25">
      <c r="A1404" s="44" t="s">
        <v>2637</v>
      </c>
    </row>
    <row r="1405" spans="1:1" s="44" customFormat="1" x14ac:dyDescent="0.25">
      <c r="A1405" s="44" t="s">
        <v>2638</v>
      </c>
    </row>
    <row r="1406" spans="1:1" s="44" customFormat="1" x14ac:dyDescent="0.25">
      <c r="A1406" s="44" t="s">
        <v>2639</v>
      </c>
    </row>
    <row r="1407" spans="1:1" s="44" customFormat="1" x14ac:dyDescent="0.25">
      <c r="A1407" s="44" t="s">
        <v>2640</v>
      </c>
    </row>
    <row r="1408" spans="1:1" s="44" customFormat="1" x14ac:dyDescent="0.25">
      <c r="A1408" s="44" t="s">
        <v>2641</v>
      </c>
    </row>
    <row r="1409" spans="1:1" s="44" customFormat="1" x14ac:dyDescent="0.25">
      <c r="A1409" s="44" t="s">
        <v>2642</v>
      </c>
    </row>
    <row r="1410" spans="1:1" s="44" customFormat="1" x14ac:dyDescent="0.25">
      <c r="A1410" s="44" t="s">
        <v>2643</v>
      </c>
    </row>
    <row r="1411" spans="1:1" s="44" customFormat="1" x14ac:dyDescent="0.25">
      <c r="A1411" s="44" t="s">
        <v>2644</v>
      </c>
    </row>
    <row r="1412" spans="1:1" s="44" customFormat="1" x14ac:dyDescent="0.25">
      <c r="A1412" s="44" t="s">
        <v>2645</v>
      </c>
    </row>
    <row r="1413" spans="1:1" s="44" customFormat="1" x14ac:dyDescent="0.25">
      <c r="A1413" s="44" t="s">
        <v>2646</v>
      </c>
    </row>
    <row r="1414" spans="1:1" s="44" customFormat="1" x14ac:dyDescent="0.25">
      <c r="A1414" s="44" t="s">
        <v>2647</v>
      </c>
    </row>
    <row r="1415" spans="1:1" s="44" customFormat="1" x14ac:dyDescent="0.25">
      <c r="A1415" s="44" t="s">
        <v>2648</v>
      </c>
    </row>
    <row r="1416" spans="1:1" s="44" customFormat="1" x14ac:dyDescent="0.25">
      <c r="A1416" s="44" t="s">
        <v>2649</v>
      </c>
    </row>
    <row r="1417" spans="1:1" s="44" customFormat="1" x14ac:dyDescent="0.25">
      <c r="A1417" s="44" t="s">
        <v>2650</v>
      </c>
    </row>
    <row r="1418" spans="1:1" s="44" customFormat="1" x14ac:dyDescent="0.25">
      <c r="A1418" s="44" t="s">
        <v>2651</v>
      </c>
    </row>
    <row r="1419" spans="1:1" s="44" customFormat="1" x14ac:dyDescent="0.25">
      <c r="A1419" s="44" t="s">
        <v>2652</v>
      </c>
    </row>
    <row r="1420" spans="1:1" s="44" customFormat="1" x14ac:dyDescent="0.25">
      <c r="A1420" s="44" t="s">
        <v>2653</v>
      </c>
    </row>
    <row r="1421" spans="1:1" s="44" customFormat="1" x14ac:dyDescent="0.25">
      <c r="A1421" s="44" t="s">
        <v>2654</v>
      </c>
    </row>
    <row r="1422" spans="1:1" s="44" customFormat="1" x14ac:dyDescent="0.25">
      <c r="A1422" s="44" t="s">
        <v>2655</v>
      </c>
    </row>
    <row r="1423" spans="1:1" s="44" customFormat="1" x14ac:dyDescent="0.25">
      <c r="A1423" s="44" t="s">
        <v>2656</v>
      </c>
    </row>
    <row r="1424" spans="1:1" s="44" customFormat="1" x14ac:dyDescent="0.25">
      <c r="A1424" s="44" t="s">
        <v>2657</v>
      </c>
    </row>
    <row r="1425" spans="1:1" s="44" customFormat="1" x14ac:dyDescent="0.25">
      <c r="A1425" s="44" t="s">
        <v>2658</v>
      </c>
    </row>
    <row r="1426" spans="1:1" s="44" customFormat="1" x14ac:dyDescent="0.25">
      <c r="A1426" s="44" t="s">
        <v>2659</v>
      </c>
    </row>
    <row r="1427" spans="1:1" s="44" customFormat="1" x14ac:dyDescent="0.25">
      <c r="A1427" s="44" t="s">
        <v>2660</v>
      </c>
    </row>
    <row r="1428" spans="1:1" s="44" customFormat="1" x14ac:dyDescent="0.25">
      <c r="A1428" s="44" t="s">
        <v>2661</v>
      </c>
    </row>
    <row r="1429" spans="1:1" s="44" customFormat="1" x14ac:dyDescent="0.25">
      <c r="A1429" s="44" t="s">
        <v>2662</v>
      </c>
    </row>
    <row r="1430" spans="1:1" s="44" customFormat="1" x14ac:dyDescent="0.25">
      <c r="A1430" s="44" t="s">
        <v>2663</v>
      </c>
    </row>
    <row r="1431" spans="1:1" s="44" customFormat="1" x14ac:dyDescent="0.25">
      <c r="A1431" s="44" t="s">
        <v>2664</v>
      </c>
    </row>
    <row r="1432" spans="1:1" s="44" customFormat="1" x14ac:dyDescent="0.25">
      <c r="A1432" s="44" t="s">
        <v>2665</v>
      </c>
    </row>
    <row r="1433" spans="1:1" s="44" customFormat="1" x14ac:dyDescent="0.25">
      <c r="A1433" s="44" t="s">
        <v>2666</v>
      </c>
    </row>
    <row r="1434" spans="1:1" s="44" customFormat="1" x14ac:dyDescent="0.25">
      <c r="A1434" s="44" t="s">
        <v>2667</v>
      </c>
    </row>
    <row r="1435" spans="1:1" s="44" customFormat="1" x14ac:dyDescent="0.25">
      <c r="A1435" s="44" t="s">
        <v>2668</v>
      </c>
    </row>
    <row r="1436" spans="1:1" s="44" customFormat="1" x14ac:dyDescent="0.25">
      <c r="A1436" s="44" t="s">
        <v>2669</v>
      </c>
    </row>
    <row r="1437" spans="1:1" s="44" customFormat="1" x14ac:dyDescent="0.25">
      <c r="A1437" s="44" t="s">
        <v>2670</v>
      </c>
    </row>
    <row r="1438" spans="1:1" s="44" customFormat="1" x14ac:dyDescent="0.25">
      <c r="A1438" s="44" t="s">
        <v>2671</v>
      </c>
    </row>
    <row r="1439" spans="1:1" s="44" customFormat="1" x14ac:dyDescent="0.25">
      <c r="A1439" s="44" t="s">
        <v>2672</v>
      </c>
    </row>
    <row r="1440" spans="1:1" s="44" customFormat="1" x14ac:dyDescent="0.25">
      <c r="A1440" s="44" t="s">
        <v>2673</v>
      </c>
    </row>
    <row r="1441" spans="1:1" s="44" customFormat="1" x14ac:dyDescent="0.25">
      <c r="A1441" s="44" t="s">
        <v>2674</v>
      </c>
    </row>
    <row r="1442" spans="1:1" s="44" customFormat="1" x14ac:dyDescent="0.25">
      <c r="A1442" s="44" t="s">
        <v>2675</v>
      </c>
    </row>
    <row r="1443" spans="1:1" s="44" customFormat="1" x14ac:dyDescent="0.25">
      <c r="A1443" s="44" t="s">
        <v>2676</v>
      </c>
    </row>
    <row r="1444" spans="1:1" s="44" customFormat="1" x14ac:dyDescent="0.25">
      <c r="A1444" s="44" t="s">
        <v>2677</v>
      </c>
    </row>
    <row r="1445" spans="1:1" s="44" customFormat="1" x14ac:dyDescent="0.25">
      <c r="A1445" s="44" t="s">
        <v>2678</v>
      </c>
    </row>
    <row r="1446" spans="1:1" s="44" customFormat="1" x14ac:dyDescent="0.25">
      <c r="A1446" s="44" t="s">
        <v>2679</v>
      </c>
    </row>
    <row r="1447" spans="1:1" s="44" customFormat="1" x14ac:dyDescent="0.25">
      <c r="A1447" s="44" t="s">
        <v>2680</v>
      </c>
    </row>
    <row r="1448" spans="1:1" s="44" customFormat="1" x14ac:dyDescent="0.25">
      <c r="A1448" s="44" t="s">
        <v>2681</v>
      </c>
    </row>
    <row r="1449" spans="1:1" s="44" customFormat="1" x14ac:dyDescent="0.25">
      <c r="A1449" s="44" t="s">
        <v>2682</v>
      </c>
    </row>
    <row r="1450" spans="1:1" s="44" customFormat="1" x14ac:dyDescent="0.25">
      <c r="A1450" s="44" t="s">
        <v>2683</v>
      </c>
    </row>
    <row r="1451" spans="1:1" s="44" customFormat="1" x14ac:dyDescent="0.25">
      <c r="A1451" s="44" t="s">
        <v>2684</v>
      </c>
    </row>
    <row r="1452" spans="1:1" s="44" customFormat="1" x14ac:dyDescent="0.25">
      <c r="A1452" s="44" t="s">
        <v>2685</v>
      </c>
    </row>
    <row r="1453" spans="1:1" s="44" customFormat="1" x14ac:dyDescent="0.25">
      <c r="A1453" s="44" t="s">
        <v>2686</v>
      </c>
    </row>
    <row r="1454" spans="1:1" s="44" customFormat="1" x14ac:dyDescent="0.25">
      <c r="A1454" s="44" t="s">
        <v>2687</v>
      </c>
    </row>
    <row r="1455" spans="1:1" s="44" customFormat="1" x14ac:dyDescent="0.25">
      <c r="A1455" s="44" t="s">
        <v>2688</v>
      </c>
    </row>
    <row r="1456" spans="1:1" s="44" customFormat="1" x14ac:dyDescent="0.25">
      <c r="A1456" s="44" t="s">
        <v>2689</v>
      </c>
    </row>
    <row r="1457" spans="1:1" s="44" customFormat="1" x14ac:dyDescent="0.25">
      <c r="A1457" s="44" t="s">
        <v>2690</v>
      </c>
    </row>
    <row r="1458" spans="1:1" s="44" customFormat="1" x14ac:dyDescent="0.25">
      <c r="A1458" s="44" t="s">
        <v>2691</v>
      </c>
    </row>
    <row r="1459" spans="1:1" s="44" customFormat="1" x14ac:dyDescent="0.25">
      <c r="A1459" s="44" t="s">
        <v>2692</v>
      </c>
    </row>
    <row r="1460" spans="1:1" s="44" customFormat="1" x14ac:dyDescent="0.25">
      <c r="A1460" s="44" t="s">
        <v>2693</v>
      </c>
    </row>
    <row r="1461" spans="1:1" s="44" customFormat="1" x14ac:dyDescent="0.25">
      <c r="A1461" s="44" t="s">
        <v>2694</v>
      </c>
    </row>
    <row r="1462" spans="1:1" s="44" customFormat="1" x14ac:dyDescent="0.25">
      <c r="A1462" s="44" t="s">
        <v>2695</v>
      </c>
    </row>
    <row r="1463" spans="1:1" s="44" customFormat="1" x14ac:dyDescent="0.25">
      <c r="A1463" s="44" t="s">
        <v>2696</v>
      </c>
    </row>
    <row r="1464" spans="1:1" s="44" customFormat="1" x14ac:dyDescent="0.25">
      <c r="A1464" s="44" t="s">
        <v>2697</v>
      </c>
    </row>
    <row r="1465" spans="1:1" s="44" customFormat="1" x14ac:dyDescent="0.25">
      <c r="A1465" s="44" t="s">
        <v>2698</v>
      </c>
    </row>
    <row r="1466" spans="1:1" s="44" customFormat="1" x14ac:dyDescent="0.25">
      <c r="A1466" s="44" t="s">
        <v>2699</v>
      </c>
    </row>
    <row r="1467" spans="1:1" s="44" customFormat="1" x14ac:dyDescent="0.25">
      <c r="A1467" s="44" t="s">
        <v>2700</v>
      </c>
    </row>
    <row r="1468" spans="1:1" s="44" customFormat="1" x14ac:dyDescent="0.25">
      <c r="A1468" s="44" t="s">
        <v>2701</v>
      </c>
    </row>
    <row r="1469" spans="1:1" s="44" customFormat="1" x14ac:dyDescent="0.25">
      <c r="A1469" s="44" t="s">
        <v>2702</v>
      </c>
    </row>
    <row r="1470" spans="1:1" s="44" customFormat="1" x14ac:dyDescent="0.25">
      <c r="A1470" s="44" t="s">
        <v>2703</v>
      </c>
    </row>
    <row r="1471" spans="1:1" s="44" customFormat="1" x14ac:dyDescent="0.25">
      <c r="A1471" s="44" t="s">
        <v>2704</v>
      </c>
    </row>
    <row r="1472" spans="1:1" s="44" customFormat="1" x14ac:dyDescent="0.25">
      <c r="A1472" s="44" t="s">
        <v>2705</v>
      </c>
    </row>
    <row r="1473" spans="1:1" s="44" customFormat="1" x14ac:dyDescent="0.25">
      <c r="A1473" s="44" t="s">
        <v>2706</v>
      </c>
    </row>
    <row r="1474" spans="1:1" s="44" customFormat="1" x14ac:dyDescent="0.25">
      <c r="A1474" s="44" t="s">
        <v>2707</v>
      </c>
    </row>
    <row r="1475" spans="1:1" s="44" customFormat="1" x14ac:dyDescent="0.25">
      <c r="A1475" s="44" t="s">
        <v>2708</v>
      </c>
    </row>
    <row r="1476" spans="1:1" s="44" customFormat="1" x14ac:dyDescent="0.25">
      <c r="A1476" s="44" t="s">
        <v>2709</v>
      </c>
    </row>
    <row r="1477" spans="1:1" s="44" customFormat="1" x14ac:dyDescent="0.25">
      <c r="A1477" s="44" t="s">
        <v>2710</v>
      </c>
    </row>
    <row r="1478" spans="1:1" s="44" customFormat="1" x14ac:dyDescent="0.25">
      <c r="A1478" s="44" t="s">
        <v>2711</v>
      </c>
    </row>
    <row r="1479" spans="1:1" s="44" customFormat="1" x14ac:dyDescent="0.25">
      <c r="A1479" s="44" t="s">
        <v>2712</v>
      </c>
    </row>
    <row r="1480" spans="1:1" s="44" customFormat="1" x14ac:dyDescent="0.25">
      <c r="A1480" s="44" t="s">
        <v>2713</v>
      </c>
    </row>
    <row r="1481" spans="1:1" s="44" customFormat="1" x14ac:dyDescent="0.25">
      <c r="A1481" s="44" t="s">
        <v>2714</v>
      </c>
    </row>
    <row r="1482" spans="1:1" s="44" customFormat="1" x14ac:dyDescent="0.25">
      <c r="A1482" s="44" t="s">
        <v>2715</v>
      </c>
    </row>
    <row r="1483" spans="1:1" s="44" customFormat="1" x14ac:dyDescent="0.25">
      <c r="A1483" s="44" t="s">
        <v>2716</v>
      </c>
    </row>
    <row r="1484" spans="1:1" s="44" customFormat="1" x14ac:dyDescent="0.25">
      <c r="A1484" s="44" t="s">
        <v>2717</v>
      </c>
    </row>
    <row r="1485" spans="1:1" s="44" customFormat="1" x14ac:dyDescent="0.25">
      <c r="A1485" s="44" t="s">
        <v>2718</v>
      </c>
    </row>
    <row r="1486" spans="1:1" s="44" customFormat="1" x14ac:dyDescent="0.25">
      <c r="A1486" s="44" t="s">
        <v>2719</v>
      </c>
    </row>
    <row r="1487" spans="1:1" s="44" customFormat="1" x14ac:dyDescent="0.25">
      <c r="A1487" s="44" t="s">
        <v>2720</v>
      </c>
    </row>
    <row r="1488" spans="1:1" s="44" customFormat="1" x14ac:dyDescent="0.25">
      <c r="A1488" s="44" t="s">
        <v>2721</v>
      </c>
    </row>
    <row r="1489" spans="1:1" s="44" customFormat="1" x14ac:dyDescent="0.25">
      <c r="A1489" s="44" t="s">
        <v>2722</v>
      </c>
    </row>
    <row r="1490" spans="1:1" s="44" customFormat="1" x14ac:dyDescent="0.25">
      <c r="A1490" s="44" t="s">
        <v>2723</v>
      </c>
    </row>
    <row r="1491" spans="1:1" s="44" customFormat="1" x14ac:dyDescent="0.25">
      <c r="A1491" s="44" t="s">
        <v>2724</v>
      </c>
    </row>
    <row r="1492" spans="1:1" s="44" customFormat="1" x14ac:dyDescent="0.25">
      <c r="A1492" s="44" t="s">
        <v>2725</v>
      </c>
    </row>
    <row r="1493" spans="1:1" s="44" customFormat="1" x14ac:dyDescent="0.25">
      <c r="A1493" s="44" t="s">
        <v>2726</v>
      </c>
    </row>
    <row r="1494" spans="1:1" s="44" customFormat="1" x14ac:dyDescent="0.25">
      <c r="A1494" s="44" t="s">
        <v>2727</v>
      </c>
    </row>
    <row r="1495" spans="1:1" s="44" customFormat="1" x14ac:dyDescent="0.25">
      <c r="A1495" s="44" t="s">
        <v>2728</v>
      </c>
    </row>
    <row r="1496" spans="1:1" s="44" customFormat="1" x14ac:dyDescent="0.25">
      <c r="A1496" s="44" t="s">
        <v>2729</v>
      </c>
    </row>
    <row r="1497" spans="1:1" s="44" customFormat="1" x14ac:dyDescent="0.25">
      <c r="A1497" s="44" t="s">
        <v>2730</v>
      </c>
    </row>
    <row r="1498" spans="1:1" s="44" customFormat="1" x14ac:dyDescent="0.25">
      <c r="A1498" s="44" t="s">
        <v>2731</v>
      </c>
    </row>
    <row r="1499" spans="1:1" s="44" customFormat="1" x14ac:dyDescent="0.25">
      <c r="A1499" s="44" t="s">
        <v>2732</v>
      </c>
    </row>
    <row r="1500" spans="1:1" s="44" customFormat="1" x14ac:dyDescent="0.25">
      <c r="A1500" s="44" t="s">
        <v>2733</v>
      </c>
    </row>
    <row r="1501" spans="1:1" s="44" customFormat="1" x14ac:dyDescent="0.25">
      <c r="A1501" s="44" t="s">
        <v>2734</v>
      </c>
    </row>
    <row r="1502" spans="1:1" s="44" customFormat="1" x14ac:dyDescent="0.25">
      <c r="A1502" s="44" t="s">
        <v>2735</v>
      </c>
    </row>
    <row r="1503" spans="1:1" s="44" customFormat="1" x14ac:dyDescent="0.25">
      <c r="A1503" s="44" t="s">
        <v>2736</v>
      </c>
    </row>
    <row r="1504" spans="1:1" s="44" customFormat="1" x14ac:dyDescent="0.25">
      <c r="A1504" s="44" t="s">
        <v>2737</v>
      </c>
    </row>
    <row r="1505" spans="1:1" s="44" customFormat="1" x14ac:dyDescent="0.25">
      <c r="A1505" s="44" t="s">
        <v>2738</v>
      </c>
    </row>
    <row r="1506" spans="1:1" s="44" customFormat="1" x14ac:dyDescent="0.25">
      <c r="A1506" s="44" t="s">
        <v>2739</v>
      </c>
    </row>
    <row r="1507" spans="1:1" s="44" customFormat="1" x14ac:dyDescent="0.25">
      <c r="A1507" s="44" t="s">
        <v>2740</v>
      </c>
    </row>
    <row r="1508" spans="1:1" s="44" customFormat="1" x14ac:dyDescent="0.25">
      <c r="A1508" s="44" t="s">
        <v>2741</v>
      </c>
    </row>
    <row r="1509" spans="1:1" s="44" customFormat="1" x14ac:dyDescent="0.25">
      <c r="A1509" s="44" t="s">
        <v>2742</v>
      </c>
    </row>
    <row r="1510" spans="1:1" s="44" customFormat="1" x14ac:dyDescent="0.25">
      <c r="A1510" s="44" t="s">
        <v>2743</v>
      </c>
    </row>
    <row r="1511" spans="1:1" s="44" customFormat="1" x14ac:dyDescent="0.25">
      <c r="A1511" s="44" t="s">
        <v>2744</v>
      </c>
    </row>
    <row r="1512" spans="1:1" s="44" customFormat="1" x14ac:dyDescent="0.25">
      <c r="A1512" s="44" t="s">
        <v>2745</v>
      </c>
    </row>
    <row r="1513" spans="1:1" s="44" customFormat="1" x14ac:dyDescent="0.25">
      <c r="A1513" s="44" t="s">
        <v>2746</v>
      </c>
    </row>
    <row r="1514" spans="1:1" s="44" customFormat="1" x14ac:dyDescent="0.25">
      <c r="A1514" s="44" t="s">
        <v>2747</v>
      </c>
    </row>
    <row r="1515" spans="1:1" s="44" customFormat="1" x14ac:dyDescent="0.25">
      <c r="A1515" s="44" t="s">
        <v>2748</v>
      </c>
    </row>
    <row r="1516" spans="1:1" s="44" customFormat="1" x14ac:dyDescent="0.25">
      <c r="A1516" s="44" t="s">
        <v>2749</v>
      </c>
    </row>
    <row r="1517" spans="1:1" s="44" customFormat="1" x14ac:dyDescent="0.25">
      <c r="A1517" s="44" t="s">
        <v>2750</v>
      </c>
    </row>
    <row r="1518" spans="1:1" s="44" customFormat="1" x14ac:dyDescent="0.25">
      <c r="A1518" s="44" t="s">
        <v>2751</v>
      </c>
    </row>
    <row r="1519" spans="1:1" s="44" customFormat="1" x14ac:dyDescent="0.25">
      <c r="A1519" s="44" t="s">
        <v>2752</v>
      </c>
    </row>
    <row r="1520" spans="1:1" s="44" customFormat="1" x14ac:dyDescent="0.25">
      <c r="A1520" s="44" t="s">
        <v>2753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7203-11E7-43A5-9CAB-9F431B4C33A5}">
  <dimension ref="A1:A1520"/>
  <sheetViews>
    <sheetView tabSelected="1" zoomScale="90" zoomScaleNormal="90" workbookViewId="0"/>
  </sheetViews>
  <sheetFormatPr baseColWidth="10" defaultRowHeight="15" x14ac:dyDescent="0.25"/>
  <cols>
    <col min="1" max="1" width="70.5703125" style="43" bestFit="1" customWidth="1"/>
    <col min="2" max="16384" width="11.42578125" style="43"/>
  </cols>
  <sheetData>
    <row r="1" spans="1:1" x14ac:dyDescent="0.25">
      <c r="A1" s="43" t="s">
        <v>2985</v>
      </c>
    </row>
    <row r="2" spans="1:1" x14ac:dyDescent="0.25">
      <c r="A2" s="43" t="s">
        <v>2986</v>
      </c>
    </row>
    <row r="3" spans="1:1" x14ac:dyDescent="0.25">
      <c r="A3" s="43" t="s">
        <v>2987</v>
      </c>
    </row>
    <row r="4" spans="1:1" x14ac:dyDescent="0.25">
      <c r="A4" s="43" t="s">
        <v>2988</v>
      </c>
    </row>
    <row r="5" spans="1:1" x14ac:dyDescent="0.25">
      <c r="A5" s="43" t="s">
        <v>2989</v>
      </c>
    </row>
    <row r="6" spans="1:1" x14ac:dyDescent="0.25">
      <c r="A6" s="43" t="s">
        <v>2990</v>
      </c>
    </row>
    <row r="7" spans="1:1" x14ac:dyDescent="0.25">
      <c r="A7" s="43" t="s">
        <v>2991</v>
      </c>
    </row>
    <row r="8" spans="1:1" x14ac:dyDescent="0.25">
      <c r="A8" s="43" t="s">
        <v>2992</v>
      </c>
    </row>
    <row r="9" spans="1:1" x14ac:dyDescent="0.25">
      <c r="A9" s="43" t="s">
        <v>2993</v>
      </c>
    </row>
    <row r="10" spans="1:1" x14ac:dyDescent="0.25">
      <c r="A10" s="43" t="s">
        <v>2994</v>
      </c>
    </row>
    <row r="11" spans="1:1" x14ac:dyDescent="0.25">
      <c r="A11" s="43" t="s">
        <v>2995</v>
      </c>
    </row>
    <row r="12" spans="1:1" x14ac:dyDescent="0.25">
      <c r="A12" s="43" t="s">
        <v>2996</v>
      </c>
    </row>
    <row r="13" spans="1:1" x14ac:dyDescent="0.25">
      <c r="A13" s="43" t="s">
        <v>2997</v>
      </c>
    </row>
    <row r="14" spans="1:1" x14ac:dyDescent="0.25">
      <c r="A14" s="43" t="s">
        <v>2998</v>
      </c>
    </row>
    <row r="15" spans="1:1" x14ac:dyDescent="0.25">
      <c r="A15" s="43" t="s">
        <v>2999</v>
      </c>
    </row>
    <row r="16" spans="1:1" x14ac:dyDescent="0.25">
      <c r="A16" s="43" t="s">
        <v>3000</v>
      </c>
    </row>
    <row r="17" spans="1:1" x14ac:dyDescent="0.25">
      <c r="A17" s="43" t="s">
        <v>3001</v>
      </c>
    </row>
    <row r="18" spans="1:1" x14ac:dyDescent="0.25">
      <c r="A18" s="43" t="s">
        <v>3002</v>
      </c>
    </row>
    <row r="19" spans="1:1" x14ac:dyDescent="0.25">
      <c r="A19" s="43" t="s">
        <v>3003</v>
      </c>
    </row>
    <row r="20" spans="1:1" x14ac:dyDescent="0.25">
      <c r="A20" s="43" t="s">
        <v>3004</v>
      </c>
    </row>
    <row r="21" spans="1:1" x14ac:dyDescent="0.25">
      <c r="A21" s="43" t="s">
        <v>3005</v>
      </c>
    </row>
    <row r="22" spans="1:1" x14ac:dyDescent="0.25">
      <c r="A22" s="43" t="s">
        <v>3006</v>
      </c>
    </row>
    <row r="23" spans="1:1" x14ac:dyDescent="0.25">
      <c r="A23" s="43" t="s">
        <v>3007</v>
      </c>
    </row>
    <row r="24" spans="1:1" x14ac:dyDescent="0.25">
      <c r="A24" s="43" t="s">
        <v>3008</v>
      </c>
    </row>
    <row r="25" spans="1:1" x14ac:dyDescent="0.25">
      <c r="A25" s="43" t="s">
        <v>3009</v>
      </c>
    </row>
    <row r="26" spans="1:1" x14ac:dyDescent="0.25">
      <c r="A26" s="43" t="s">
        <v>3010</v>
      </c>
    </row>
    <row r="27" spans="1:1" x14ac:dyDescent="0.25">
      <c r="A27" s="43" t="s">
        <v>3011</v>
      </c>
    </row>
    <row r="28" spans="1:1" x14ac:dyDescent="0.25">
      <c r="A28" s="43" t="s">
        <v>3012</v>
      </c>
    </row>
    <row r="29" spans="1:1" x14ac:dyDescent="0.25">
      <c r="A29" s="43" t="s">
        <v>3013</v>
      </c>
    </row>
    <row r="30" spans="1:1" x14ac:dyDescent="0.25">
      <c r="A30" s="43" t="s">
        <v>3014</v>
      </c>
    </row>
    <row r="31" spans="1:1" x14ac:dyDescent="0.25">
      <c r="A31" s="43" t="s">
        <v>3015</v>
      </c>
    </row>
    <row r="32" spans="1:1" x14ac:dyDescent="0.25">
      <c r="A32" s="43" t="s">
        <v>3016</v>
      </c>
    </row>
    <row r="33" spans="1:1" x14ac:dyDescent="0.25">
      <c r="A33" s="43" t="s">
        <v>3017</v>
      </c>
    </row>
    <row r="34" spans="1:1" x14ac:dyDescent="0.25">
      <c r="A34" s="43" t="s">
        <v>3018</v>
      </c>
    </row>
    <row r="35" spans="1:1" x14ac:dyDescent="0.25">
      <c r="A35" s="43" t="s">
        <v>3019</v>
      </c>
    </row>
    <row r="36" spans="1:1" x14ac:dyDescent="0.25">
      <c r="A36" s="43" t="s">
        <v>3020</v>
      </c>
    </row>
    <row r="37" spans="1:1" x14ac:dyDescent="0.25">
      <c r="A37" s="43" t="s">
        <v>3021</v>
      </c>
    </row>
    <row r="38" spans="1:1" x14ac:dyDescent="0.25">
      <c r="A38" s="43" t="s">
        <v>3022</v>
      </c>
    </row>
    <row r="39" spans="1:1" x14ac:dyDescent="0.25">
      <c r="A39" s="43" t="s">
        <v>3023</v>
      </c>
    </row>
    <row r="40" spans="1:1" x14ac:dyDescent="0.25">
      <c r="A40" s="43" t="s">
        <v>3024</v>
      </c>
    </row>
    <row r="41" spans="1:1" x14ac:dyDescent="0.25">
      <c r="A41" s="43" t="s">
        <v>3025</v>
      </c>
    </row>
    <row r="42" spans="1:1" x14ac:dyDescent="0.25">
      <c r="A42" s="43" t="s">
        <v>3026</v>
      </c>
    </row>
    <row r="43" spans="1:1" x14ac:dyDescent="0.25">
      <c r="A43" s="43" t="s">
        <v>3027</v>
      </c>
    </row>
    <row r="44" spans="1:1" x14ac:dyDescent="0.25">
      <c r="A44" s="43" t="s">
        <v>3028</v>
      </c>
    </row>
    <row r="45" spans="1:1" x14ac:dyDescent="0.25">
      <c r="A45" s="43" t="s">
        <v>3029</v>
      </c>
    </row>
    <row r="46" spans="1:1" x14ac:dyDescent="0.25">
      <c r="A46" s="43" t="s">
        <v>3030</v>
      </c>
    </row>
    <row r="47" spans="1:1" x14ac:dyDescent="0.25">
      <c r="A47" s="43" t="s">
        <v>3031</v>
      </c>
    </row>
    <row r="48" spans="1:1" x14ac:dyDescent="0.25">
      <c r="A48" s="43" t="s">
        <v>3032</v>
      </c>
    </row>
    <row r="49" spans="1:1" x14ac:dyDescent="0.25">
      <c r="A49" s="43" t="s">
        <v>3033</v>
      </c>
    </row>
    <row r="50" spans="1:1" x14ac:dyDescent="0.25">
      <c r="A50" s="43" t="s">
        <v>3034</v>
      </c>
    </row>
    <row r="51" spans="1:1" x14ac:dyDescent="0.25">
      <c r="A51" s="43" t="s">
        <v>3035</v>
      </c>
    </row>
    <row r="52" spans="1:1" x14ac:dyDescent="0.25">
      <c r="A52" s="43" t="s">
        <v>3036</v>
      </c>
    </row>
    <row r="53" spans="1:1" x14ac:dyDescent="0.25">
      <c r="A53" s="43" t="s">
        <v>3037</v>
      </c>
    </row>
    <row r="54" spans="1:1" x14ac:dyDescent="0.25">
      <c r="A54" s="43" t="s">
        <v>3038</v>
      </c>
    </row>
    <row r="55" spans="1:1" x14ac:dyDescent="0.25">
      <c r="A55" s="43" t="s">
        <v>3039</v>
      </c>
    </row>
    <row r="56" spans="1:1" x14ac:dyDescent="0.25">
      <c r="A56" s="43" t="s">
        <v>3040</v>
      </c>
    </row>
    <row r="57" spans="1:1" x14ac:dyDescent="0.25">
      <c r="A57" s="43" t="s">
        <v>3041</v>
      </c>
    </row>
    <row r="58" spans="1:1" x14ac:dyDescent="0.25">
      <c r="A58" s="43" t="s">
        <v>3042</v>
      </c>
    </row>
    <row r="59" spans="1:1" x14ac:dyDescent="0.25">
      <c r="A59" s="43" t="s">
        <v>3043</v>
      </c>
    </row>
    <row r="60" spans="1:1" x14ac:dyDescent="0.25">
      <c r="A60" s="43" t="s">
        <v>3044</v>
      </c>
    </row>
    <row r="61" spans="1:1" x14ac:dyDescent="0.25">
      <c r="A61" s="43" t="s">
        <v>3045</v>
      </c>
    </row>
    <row r="62" spans="1:1" x14ac:dyDescent="0.25">
      <c r="A62" s="43" t="s">
        <v>3046</v>
      </c>
    </row>
    <row r="63" spans="1:1" x14ac:dyDescent="0.25">
      <c r="A63" s="43" t="s">
        <v>3047</v>
      </c>
    </row>
    <row r="64" spans="1:1" x14ac:dyDescent="0.25">
      <c r="A64" s="43" t="s">
        <v>3048</v>
      </c>
    </row>
    <row r="65" spans="1:1" x14ac:dyDescent="0.25">
      <c r="A65" s="43" t="s">
        <v>3049</v>
      </c>
    </row>
    <row r="66" spans="1:1" x14ac:dyDescent="0.25">
      <c r="A66" s="43" t="s">
        <v>3050</v>
      </c>
    </row>
    <row r="67" spans="1:1" x14ac:dyDescent="0.25">
      <c r="A67" s="43" t="s">
        <v>3051</v>
      </c>
    </row>
    <row r="68" spans="1:1" x14ac:dyDescent="0.25">
      <c r="A68" s="43" t="s">
        <v>3052</v>
      </c>
    </row>
    <row r="69" spans="1:1" x14ac:dyDescent="0.25">
      <c r="A69" s="43" t="s">
        <v>3053</v>
      </c>
    </row>
    <row r="70" spans="1:1" x14ac:dyDescent="0.25">
      <c r="A70" s="43" t="s">
        <v>3054</v>
      </c>
    </row>
    <row r="71" spans="1:1" x14ac:dyDescent="0.25">
      <c r="A71" s="43" t="s">
        <v>3055</v>
      </c>
    </row>
    <row r="72" spans="1:1" x14ac:dyDescent="0.25">
      <c r="A72" s="43" t="s">
        <v>3056</v>
      </c>
    </row>
    <row r="73" spans="1:1" x14ac:dyDescent="0.25">
      <c r="A73" s="43" t="s">
        <v>3057</v>
      </c>
    </row>
    <row r="74" spans="1:1" x14ac:dyDescent="0.25">
      <c r="A74" s="43" t="s">
        <v>3058</v>
      </c>
    </row>
    <row r="75" spans="1:1" x14ac:dyDescent="0.25">
      <c r="A75" s="43" t="s">
        <v>3059</v>
      </c>
    </row>
    <row r="76" spans="1:1" x14ac:dyDescent="0.25">
      <c r="A76" s="43" t="s">
        <v>3060</v>
      </c>
    </row>
    <row r="77" spans="1:1" x14ac:dyDescent="0.25">
      <c r="A77" s="43" t="s">
        <v>3061</v>
      </c>
    </row>
    <row r="78" spans="1:1" x14ac:dyDescent="0.25">
      <c r="A78" s="43" t="s">
        <v>3062</v>
      </c>
    </row>
    <row r="79" spans="1:1" x14ac:dyDescent="0.25">
      <c r="A79" s="43" t="s">
        <v>3063</v>
      </c>
    </row>
    <row r="80" spans="1:1" x14ac:dyDescent="0.25">
      <c r="A80" s="43" t="s">
        <v>3064</v>
      </c>
    </row>
    <row r="81" spans="1:1" x14ac:dyDescent="0.25">
      <c r="A81" s="43" t="s">
        <v>3065</v>
      </c>
    </row>
    <row r="82" spans="1:1" x14ac:dyDescent="0.25">
      <c r="A82" s="43" t="s">
        <v>3066</v>
      </c>
    </row>
    <row r="83" spans="1:1" x14ac:dyDescent="0.25">
      <c r="A83" s="43" t="s">
        <v>3067</v>
      </c>
    </row>
    <row r="84" spans="1:1" x14ac:dyDescent="0.25">
      <c r="A84" s="43" t="s">
        <v>3068</v>
      </c>
    </row>
    <row r="85" spans="1:1" x14ac:dyDescent="0.25">
      <c r="A85" s="43" t="s">
        <v>3069</v>
      </c>
    </row>
    <row r="86" spans="1:1" x14ac:dyDescent="0.25">
      <c r="A86" s="43" t="s">
        <v>3070</v>
      </c>
    </row>
    <row r="87" spans="1:1" x14ac:dyDescent="0.25">
      <c r="A87" s="43" t="s">
        <v>3071</v>
      </c>
    </row>
    <row r="88" spans="1:1" x14ac:dyDescent="0.25">
      <c r="A88" s="43" t="s">
        <v>3072</v>
      </c>
    </row>
    <row r="89" spans="1:1" x14ac:dyDescent="0.25">
      <c r="A89" s="43" t="s">
        <v>3073</v>
      </c>
    </row>
    <row r="90" spans="1:1" x14ac:dyDescent="0.25">
      <c r="A90" s="43" t="s">
        <v>3074</v>
      </c>
    </row>
    <row r="91" spans="1:1" x14ac:dyDescent="0.25">
      <c r="A91" s="43" t="s">
        <v>3075</v>
      </c>
    </row>
    <row r="92" spans="1:1" x14ac:dyDescent="0.25">
      <c r="A92" s="43" t="s">
        <v>3076</v>
      </c>
    </row>
    <row r="93" spans="1:1" x14ac:dyDescent="0.25">
      <c r="A93" s="43" t="s">
        <v>3077</v>
      </c>
    </row>
    <row r="94" spans="1:1" x14ac:dyDescent="0.25">
      <c r="A94" s="43" t="s">
        <v>3078</v>
      </c>
    </row>
    <row r="95" spans="1:1" x14ac:dyDescent="0.25">
      <c r="A95" s="43" t="s">
        <v>3079</v>
      </c>
    </row>
    <row r="96" spans="1:1" x14ac:dyDescent="0.25">
      <c r="A96" s="43" t="s">
        <v>3080</v>
      </c>
    </row>
    <row r="97" spans="1:1" x14ac:dyDescent="0.25">
      <c r="A97" s="43" t="s">
        <v>3081</v>
      </c>
    </row>
    <row r="98" spans="1:1" x14ac:dyDescent="0.25">
      <c r="A98" s="43" t="s">
        <v>3082</v>
      </c>
    </row>
    <row r="99" spans="1:1" x14ac:dyDescent="0.25">
      <c r="A99" s="43" t="s">
        <v>3083</v>
      </c>
    </row>
    <row r="100" spans="1:1" x14ac:dyDescent="0.25">
      <c r="A100" s="43" t="s">
        <v>3084</v>
      </c>
    </row>
    <row r="101" spans="1:1" x14ac:dyDescent="0.25">
      <c r="A101" s="43" t="s">
        <v>3085</v>
      </c>
    </row>
    <row r="102" spans="1:1" x14ac:dyDescent="0.25">
      <c r="A102" s="43" t="s">
        <v>3086</v>
      </c>
    </row>
    <row r="103" spans="1:1" x14ac:dyDescent="0.25">
      <c r="A103" s="43" t="s">
        <v>3087</v>
      </c>
    </row>
    <row r="104" spans="1:1" x14ac:dyDescent="0.25">
      <c r="A104" s="43" t="s">
        <v>3088</v>
      </c>
    </row>
    <row r="105" spans="1:1" x14ac:dyDescent="0.25">
      <c r="A105" s="43" t="s">
        <v>3089</v>
      </c>
    </row>
    <row r="106" spans="1:1" x14ac:dyDescent="0.25">
      <c r="A106" s="43" t="s">
        <v>3090</v>
      </c>
    </row>
    <row r="107" spans="1:1" x14ac:dyDescent="0.25">
      <c r="A107" s="43" t="s">
        <v>3091</v>
      </c>
    </row>
    <row r="108" spans="1:1" x14ac:dyDescent="0.25">
      <c r="A108" s="43" t="s">
        <v>3092</v>
      </c>
    </row>
    <row r="109" spans="1:1" x14ac:dyDescent="0.25">
      <c r="A109" s="43" t="s">
        <v>3093</v>
      </c>
    </row>
    <row r="110" spans="1:1" x14ac:dyDescent="0.25">
      <c r="A110" s="43" t="s">
        <v>3094</v>
      </c>
    </row>
    <row r="111" spans="1:1" x14ac:dyDescent="0.25">
      <c r="A111" s="43" t="s">
        <v>3095</v>
      </c>
    </row>
    <row r="112" spans="1:1" x14ac:dyDescent="0.25">
      <c r="A112" s="43" t="s">
        <v>3096</v>
      </c>
    </row>
    <row r="113" spans="1:1" x14ac:dyDescent="0.25">
      <c r="A113" s="43" t="s">
        <v>3097</v>
      </c>
    </row>
    <row r="114" spans="1:1" x14ac:dyDescent="0.25">
      <c r="A114" s="43" t="s">
        <v>3098</v>
      </c>
    </row>
    <row r="115" spans="1:1" x14ac:dyDescent="0.25">
      <c r="A115" s="43" t="s">
        <v>3099</v>
      </c>
    </row>
    <row r="116" spans="1:1" x14ac:dyDescent="0.25">
      <c r="A116" s="43" t="s">
        <v>3100</v>
      </c>
    </row>
    <row r="117" spans="1:1" x14ac:dyDescent="0.25">
      <c r="A117" s="43" t="s">
        <v>3101</v>
      </c>
    </row>
    <row r="118" spans="1:1" x14ac:dyDescent="0.25">
      <c r="A118" s="43" t="s">
        <v>3102</v>
      </c>
    </row>
    <row r="119" spans="1:1" x14ac:dyDescent="0.25">
      <c r="A119" s="43" t="s">
        <v>3103</v>
      </c>
    </row>
    <row r="120" spans="1:1" x14ac:dyDescent="0.25">
      <c r="A120" s="43" t="s">
        <v>3104</v>
      </c>
    </row>
    <row r="121" spans="1:1" x14ac:dyDescent="0.25">
      <c r="A121" s="43" t="s">
        <v>3105</v>
      </c>
    </row>
    <row r="122" spans="1:1" x14ac:dyDescent="0.25">
      <c r="A122" s="43" t="s">
        <v>3106</v>
      </c>
    </row>
    <row r="123" spans="1:1" x14ac:dyDescent="0.25">
      <c r="A123" s="43" t="s">
        <v>3107</v>
      </c>
    </row>
    <row r="124" spans="1:1" x14ac:dyDescent="0.25">
      <c r="A124" s="43" t="s">
        <v>3108</v>
      </c>
    </row>
    <row r="125" spans="1:1" x14ac:dyDescent="0.25">
      <c r="A125" s="43" t="s">
        <v>3109</v>
      </c>
    </row>
    <row r="126" spans="1:1" x14ac:dyDescent="0.25">
      <c r="A126" s="43" t="s">
        <v>3110</v>
      </c>
    </row>
    <row r="127" spans="1:1" x14ac:dyDescent="0.25">
      <c r="A127" s="43" t="s">
        <v>3111</v>
      </c>
    </row>
    <row r="128" spans="1:1" x14ac:dyDescent="0.25">
      <c r="A128" s="43" t="s">
        <v>3112</v>
      </c>
    </row>
    <row r="129" spans="1:1" x14ac:dyDescent="0.25">
      <c r="A129" s="43" t="s">
        <v>3113</v>
      </c>
    </row>
    <row r="130" spans="1:1" x14ac:dyDescent="0.25">
      <c r="A130" s="43" t="s">
        <v>3114</v>
      </c>
    </row>
    <row r="131" spans="1:1" x14ac:dyDescent="0.25">
      <c r="A131" s="43" t="s">
        <v>3115</v>
      </c>
    </row>
    <row r="132" spans="1:1" x14ac:dyDescent="0.25">
      <c r="A132" s="43" t="s">
        <v>3116</v>
      </c>
    </row>
    <row r="133" spans="1:1" x14ac:dyDescent="0.25">
      <c r="A133" s="43" t="s">
        <v>3117</v>
      </c>
    </row>
    <row r="134" spans="1:1" x14ac:dyDescent="0.25">
      <c r="A134" s="43" t="s">
        <v>3118</v>
      </c>
    </row>
    <row r="135" spans="1:1" x14ac:dyDescent="0.25">
      <c r="A135" s="43" t="s">
        <v>3119</v>
      </c>
    </row>
    <row r="136" spans="1:1" x14ac:dyDescent="0.25">
      <c r="A136" s="43" t="s">
        <v>3120</v>
      </c>
    </row>
    <row r="137" spans="1:1" x14ac:dyDescent="0.25">
      <c r="A137" s="43" t="s">
        <v>3121</v>
      </c>
    </row>
    <row r="138" spans="1:1" x14ac:dyDescent="0.25">
      <c r="A138" s="43" t="s">
        <v>3122</v>
      </c>
    </row>
    <row r="139" spans="1:1" x14ac:dyDescent="0.25">
      <c r="A139" s="43" t="s">
        <v>3123</v>
      </c>
    </row>
    <row r="140" spans="1:1" x14ac:dyDescent="0.25">
      <c r="A140" s="43" t="s">
        <v>3124</v>
      </c>
    </row>
    <row r="141" spans="1:1" x14ac:dyDescent="0.25">
      <c r="A141" s="43" t="s">
        <v>3125</v>
      </c>
    </row>
    <row r="142" spans="1:1" x14ac:dyDescent="0.25">
      <c r="A142" s="43" t="s">
        <v>3126</v>
      </c>
    </row>
    <row r="143" spans="1:1" x14ac:dyDescent="0.25">
      <c r="A143" s="43" t="s">
        <v>3127</v>
      </c>
    </row>
    <row r="144" spans="1:1" x14ac:dyDescent="0.25">
      <c r="A144" s="43" t="s">
        <v>3128</v>
      </c>
    </row>
    <row r="145" spans="1:1" x14ac:dyDescent="0.25">
      <c r="A145" s="43" t="s">
        <v>3129</v>
      </c>
    </row>
    <row r="146" spans="1:1" x14ac:dyDescent="0.25">
      <c r="A146" s="43" t="s">
        <v>3130</v>
      </c>
    </row>
    <row r="147" spans="1:1" x14ac:dyDescent="0.25">
      <c r="A147" s="43" t="s">
        <v>3131</v>
      </c>
    </row>
    <row r="148" spans="1:1" x14ac:dyDescent="0.25">
      <c r="A148" s="43" t="s">
        <v>3132</v>
      </c>
    </row>
    <row r="149" spans="1:1" x14ac:dyDescent="0.25">
      <c r="A149" s="43" t="s">
        <v>3133</v>
      </c>
    </row>
    <row r="150" spans="1:1" x14ac:dyDescent="0.25">
      <c r="A150" s="43" t="s">
        <v>3134</v>
      </c>
    </row>
    <row r="151" spans="1:1" x14ac:dyDescent="0.25">
      <c r="A151" s="43" t="s">
        <v>3135</v>
      </c>
    </row>
    <row r="152" spans="1:1" x14ac:dyDescent="0.25">
      <c r="A152" s="43" t="s">
        <v>3136</v>
      </c>
    </row>
    <row r="153" spans="1:1" x14ac:dyDescent="0.25">
      <c r="A153" s="43" t="s">
        <v>3137</v>
      </c>
    </row>
    <row r="154" spans="1:1" x14ac:dyDescent="0.25">
      <c r="A154" s="43" t="s">
        <v>3138</v>
      </c>
    </row>
    <row r="155" spans="1:1" x14ac:dyDescent="0.25">
      <c r="A155" s="43" t="s">
        <v>3139</v>
      </c>
    </row>
    <row r="156" spans="1:1" x14ac:dyDescent="0.25">
      <c r="A156" s="43" t="s">
        <v>3140</v>
      </c>
    </row>
    <row r="157" spans="1:1" x14ac:dyDescent="0.25">
      <c r="A157" s="43" t="s">
        <v>3141</v>
      </c>
    </row>
    <row r="158" spans="1:1" x14ac:dyDescent="0.25">
      <c r="A158" s="43" t="s">
        <v>3142</v>
      </c>
    </row>
    <row r="159" spans="1:1" x14ac:dyDescent="0.25">
      <c r="A159" s="43" t="s">
        <v>3143</v>
      </c>
    </row>
    <row r="160" spans="1:1" x14ac:dyDescent="0.25">
      <c r="A160" s="43" t="s">
        <v>3144</v>
      </c>
    </row>
    <row r="161" spans="1:1" x14ac:dyDescent="0.25">
      <c r="A161" s="43" t="s">
        <v>3145</v>
      </c>
    </row>
    <row r="162" spans="1:1" x14ac:dyDescent="0.25">
      <c r="A162" s="43" t="s">
        <v>3146</v>
      </c>
    </row>
    <row r="163" spans="1:1" x14ac:dyDescent="0.25">
      <c r="A163" s="43" t="s">
        <v>3147</v>
      </c>
    </row>
    <row r="164" spans="1:1" x14ac:dyDescent="0.25">
      <c r="A164" s="43" t="s">
        <v>3148</v>
      </c>
    </row>
    <row r="165" spans="1:1" x14ac:dyDescent="0.25">
      <c r="A165" s="43" t="s">
        <v>3149</v>
      </c>
    </row>
    <row r="166" spans="1:1" x14ac:dyDescent="0.25">
      <c r="A166" s="43" t="s">
        <v>3150</v>
      </c>
    </row>
    <row r="167" spans="1:1" x14ac:dyDescent="0.25">
      <c r="A167" s="43" t="s">
        <v>3151</v>
      </c>
    </row>
    <row r="168" spans="1:1" x14ac:dyDescent="0.25">
      <c r="A168" s="43" t="s">
        <v>3152</v>
      </c>
    </row>
    <row r="169" spans="1:1" x14ac:dyDescent="0.25">
      <c r="A169" s="43" t="s">
        <v>3153</v>
      </c>
    </row>
    <row r="170" spans="1:1" x14ac:dyDescent="0.25">
      <c r="A170" s="43" t="s">
        <v>3154</v>
      </c>
    </row>
    <row r="171" spans="1:1" x14ac:dyDescent="0.25">
      <c r="A171" s="43" t="s">
        <v>3155</v>
      </c>
    </row>
    <row r="172" spans="1:1" x14ac:dyDescent="0.25">
      <c r="A172" s="43" t="s">
        <v>3156</v>
      </c>
    </row>
    <row r="173" spans="1:1" x14ac:dyDescent="0.25">
      <c r="A173" s="43" t="s">
        <v>3157</v>
      </c>
    </row>
    <row r="174" spans="1:1" x14ac:dyDescent="0.25">
      <c r="A174" s="43" t="s">
        <v>3158</v>
      </c>
    </row>
    <row r="175" spans="1:1" x14ac:dyDescent="0.25">
      <c r="A175" s="43" t="s">
        <v>3159</v>
      </c>
    </row>
    <row r="176" spans="1:1" x14ac:dyDescent="0.25">
      <c r="A176" s="43" t="s">
        <v>3160</v>
      </c>
    </row>
    <row r="177" spans="1:1" x14ac:dyDescent="0.25">
      <c r="A177" s="43" t="s">
        <v>3161</v>
      </c>
    </row>
    <row r="178" spans="1:1" x14ac:dyDescent="0.25">
      <c r="A178" s="43" t="s">
        <v>3162</v>
      </c>
    </row>
    <row r="179" spans="1:1" x14ac:dyDescent="0.25">
      <c r="A179" s="43" t="s">
        <v>3163</v>
      </c>
    </row>
    <row r="180" spans="1:1" x14ac:dyDescent="0.25">
      <c r="A180" s="43" t="s">
        <v>3164</v>
      </c>
    </row>
    <row r="181" spans="1:1" x14ac:dyDescent="0.25">
      <c r="A181" s="43" t="s">
        <v>3165</v>
      </c>
    </row>
    <row r="182" spans="1:1" x14ac:dyDescent="0.25">
      <c r="A182" s="43" t="s">
        <v>3166</v>
      </c>
    </row>
    <row r="183" spans="1:1" x14ac:dyDescent="0.25">
      <c r="A183" s="43" t="s">
        <v>3167</v>
      </c>
    </row>
    <row r="184" spans="1:1" x14ac:dyDescent="0.25">
      <c r="A184" s="43" t="s">
        <v>3168</v>
      </c>
    </row>
    <row r="185" spans="1:1" x14ac:dyDescent="0.25">
      <c r="A185" s="43" t="s">
        <v>3169</v>
      </c>
    </row>
    <row r="186" spans="1:1" x14ac:dyDescent="0.25">
      <c r="A186" s="43" t="s">
        <v>3170</v>
      </c>
    </row>
    <row r="187" spans="1:1" x14ac:dyDescent="0.25">
      <c r="A187" s="43" t="s">
        <v>3171</v>
      </c>
    </row>
    <row r="188" spans="1:1" x14ac:dyDescent="0.25">
      <c r="A188" s="43" t="s">
        <v>3172</v>
      </c>
    </row>
    <row r="189" spans="1:1" x14ac:dyDescent="0.25">
      <c r="A189" s="43" t="s">
        <v>3173</v>
      </c>
    </row>
    <row r="190" spans="1:1" x14ac:dyDescent="0.25">
      <c r="A190" s="43" t="s">
        <v>3174</v>
      </c>
    </row>
    <row r="191" spans="1:1" x14ac:dyDescent="0.25">
      <c r="A191" s="43" t="s">
        <v>3175</v>
      </c>
    </row>
    <row r="192" spans="1:1" x14ac:dyDescent="0.25">
      <c r="A192" s="43" t="s">
        <v>3176</v>
      </c>
    </row>
    <row r="193" spans="1:1" x14ac:dyDescent="0.25">
      <c r="A193" s="43" t="s">
        <v>3177</v>
      </c>
    </row>
    <row r="194" spans="1:1" x14ac:dyDescent="0.25">
      <c r="A194" s="43" t="s">
        <v>3178</v>
      </c>
    </row>
    <row r="195" spans="1:1" x14ac:dyDescent="0.25">
      <c r="A195" s="43" t="s">
        <v>3179</v>
      </c>
    </row>
    <row r="196" spans="1:1" x14ac:dyDescent="0.25">
      <c r="A196" s="43" t="s">
        <v>3180</v>
      </c>
    </row>
    <row r="197" spans="1:1" x14ac:dyDescent="0.25">
      <c r="A197" s="43" t="s">
        <v>3181</v>
      </c>
    </row>
    <row r="198" spans="1:1" x14ac:dyDescent="0.25">
      <c r="A198" s="43" t="s">
        <v>3182</v>
      </c>
    </row>
    <row r="199" spans="1:1" x14ac:dyDescent="0.25">
      <c r="A199" s="43" t="s">
        <v>3183</v>
      </c>
    </row>
    <row r="200" spans="1:1" x14ac:dyDescent="0.25">
      <c r="A200" s="43" t="s">
        <v>3184</v>
      </c>
    </row>
    <row r="201" spans="1:1" x14ac:dyDescent="0.25">
      <c r="A201" s="43" t="s">
        <v>3185</v>
      </c>
    </row>
    <row r="202" spans="1:1" x14ac:dyDescent="0.25">
      <c r="A202" s="43" t="s">
        <v>3186</v>
      </c>
    </row>
    <row r="203" spans="1:1" x14ac:dyDescent="0.25">
      <c r="A203" s="43" t="s">
        <v>3187</v>
      </c>
    </row>
    <row r="204" spans="1:1" x14ac:dyDescent="0.25">
      <c r="A204" s="43" t="s">
        <v>3188</v>
      </c>
    </row>
    <row r="205" spans="1:1" x14ac:dyDescent="0.25">
      <c r="A205" s="43" t="s">
        <v>3189</v>
      </c>
    </row>
    <row r="206" spans="1:1" x14ac:dyDescent="0.25">
      <c r="A206" s="43" t="s">
        <v>3190</v>
      </c>
    </row>
    <row r="207" spans="1:1" x14ac:dyDescent="0.25">
      <c r="A207" s="43" t="s">
        <v>3191</v>
      </c>
    </row>
    <row r="208" spans="1:1" x14ac:dyDescent="0.25">
      <c r="A208" s="43" t="s">
        <v>3192</v>
      </c>
    </row>
    <row r="209" spans="1:1" x14ac:dyDescent="0.25">
      <c r="A209" s="43" t="s">
        <v>3193</v>
      </c>
    </row>
    <row r="210" spans="1:1" x14ac:dyDescent="0.25">
      <c r="A210" s="43" t="s">
        <v>3194</v>
      </c>
    </row>
    <row r="211" spans="1:1" x14ac:dyDescent="0.25">
      <c r="A211" s="43" t="s">
        <v>3195</v>
      </c>
    </row>
    <row r="212" spans="1:1" x14ac:dyDescent="0.25">
      <c r="A212" s="43" t="s">
        <v>3196</v>
      </c>
    </row>
    <row r="213" spans="1:1" x14ac:dyDescent="0.25">
      <c r="A213" s="43" t="s">
        <v>3197</v>
      </c>
    </row>
    <row r="214" spans="1:1" x14ac:dyDescent="0.25">
      <c r="A214" s="43" t="s">
        <v>3198</v>
      </c>
    </row>
    <row r="215" spans="1:1" x14ac:dyDescent="0.25">
      <c r="A215" s="43" t="s">
        <v>3199</v>
      </c>
    </row>
    <row r="216" spans="1:1" x14ac:dyDescent="0.25">
      <c r="A216" s="43" t="s">
        <v>3200</v>
      </c>
    </row>
    <row r="217" spans="1:1" x14ac:dyDescent="0.25">
      <c r="A217" s="43" t="s">
        <v>3201</v>
      </c>
    </row>
    <row r="218" spans="1:1" x14ac:dyDescent="0.25">
      <c r="A218" s="43" t="s">
        <v>3202</v>
      </c>
    </row>
    <row r="219" spans="1:1" x14ac:dyDescent="0.25">
      <c r="A219" s="43" t="s">
        <v>3203</v>
      </c>
    </row>
    <row r="220" spans="1:1" x14ac:dyDescent="0.25">
      <c r="A220" s="43" t="s">
        <v>3204</v>
      </c>
    </row>
    <row r="221" spans="1:1" x14ac:dyDescent="0.25">
      <c r="A221" s="43" t="s">
        <v>3205</v>
      </c>
    </row>
    <row r="222" spans="1:1" x14ac:dyDescent="0.25">
      <c r="A222" s="43" t="s">
        <v>3206</v>
      </c>
    </row>
    <row r="223" spans="1:1" x14ac:dyDescent="0.25">
      <c r="A223" s="43" t="s">
        <v>3207</v>
      </c>
    </row>
    <row r="224" spans="1:1" x14ac:dyDescent="0.25">
      <c r="A224" s="43" t="s">
        <v>3208</v>
      </c>
    </row>
    <row r="225" spans="1:1" x14ac:dyDescent="0.25">
      <c r="A225" s="43" t="s">
        <v>3209</v>
      </c>
    </row>
    <row r="226" spans="1:1" x14ac:dyDescent="0.25">
      <c r="A226" s="43" t="s">
        <v>3210</v>
      </c>
    </row>
    <row r="227" spans="1:1" x14ac:dyDescent="0.25">
      <c r="A227" s="43" t="s">
        <v>3211</v>
      </c>
    </row>
    <row r="228" spans="1:1" x14ac:dyDescent="0.25">
      <c r="A228" s="43" t="s">
        <v>3212</v>
      </c>
    </row>
    <row r="229" spans="1:1" x14ac:dyDescent="0.25">
      <c r="A229" s="43" t="s">
        <v>3213</v>
      </c>
    </row>
    <row r="230" spans="1:1" x14ac:dyDescent="0.25">
      <c r="A230" s="43" t="s">
        <v>3214</v>
      </c>
    </row>
    <row r="231" spans="1:1" x14ac:dyDescent="0.25">
      <c r="A231" s="43" t="s">
        <v>3215</v>
      </c>
    </row>
    <row r="232" spans="1:1" x14ac:dyDescent="0.25">
      <c r="A232" s="43" t="s">
        <v>3216</v>
      </c>
    </row>
    <row r="233" spans="1:1" x14ac:dyDescent="0.25">
      <c r="A233" s="43" t="s">
        <v>3217</v>
      </c>
    </row>
    <row r="234" spans="1:1" x14ac:dyDescent="0.25">
      <c r="A234" s="43" t="s">
        <v>3218</v>
      </c>
    </row>
    <row r="235" spans="1:1" x14ac:dyDescent="0.25">
      <c r="A235" s="43" t="s">
        <v>3219</v>
      </c>
    </row>
    <row r="236" spans="1:1" x14ac:dyDescent="0.25">
      <c r="A236" s="43" t="s">
        <v>3220</v>
      </c>
    </row>
    <row r="237" spans="1:1" x14ac:dyDescent="0.25">
      <c r="A237" s="43" t="s">
        <v>3221</v>
      </c>
    </row>
    <row r="238" spans="1:1" x14ac:dyDescent="0.25">
      <c r="A238" s="43" t="s">
        <v>3222</v>
      </c>
    </row>
    <row r="239" spans="1:1" x14ac:dyDescent="0.25">
      <c r="A239" s="43" t="s">
        <v>3223</v>
      </c>
    </row>
    <row r="240" spans="1:1" x14ac:dyDescent="0.25">
      <c r="A240" s="43" t="s">
        <v>3224</v>
      </c>
    </row>
    <row r="241" spans="1:1" x14ac:dyDescent="0.25">
      <c r="A241" s="43" t="s">
        <v>3225</v>
      </c>
    </row>
    <row r="242" spans="1:1" x14ac:dyDescent="0.25">
      <c r="A242" s="43" t="s">
        <v>3226</v>
      </c>
    </row>
    <row r="243" spans="1:1" x14ac:dyDescent="0.25">
      <c r="A243" s="43" t="s">
        <v>3227</v>
      </c>
    </row>
    <row r="244" spans="1:1" x14ac:dyDescent="0.25">
      <c r="A244" s="43" t="s">
        <v>3228</v>
      </c>
    </row>
    <row r="245" spans="1:1" x14ac:dyDescent="0.25">
      <c r="A245" s="43" t="s">
        <v>3229</v>
      </c>
    </row>
    <row r="246" spans="1:1" x14ac:dyDescent="0.25">
      <c r="A246" s="43" t="s">
        <v>3230</v>
      </c>
    </row>
    <row r="247" spans="1:1" x14ac:dyDescent="0.25">
      <c r="A247" s="43" t="s">
        <v>3231</v>
      </c>
    </row>
    <row r="248" spans="1:1" x14ac:dyDescent="0.25">
      <c r="A248" s="43" t="s">
        <v>3232</v>
      </c>
    </row>
    <row r="249" spans="1:1" x14ac:dyDescent="0.25">
      <c r="A249" s="43" t="s">
        <v>3233</v>
      </c>
    </row>
    <row r="250" spans="1:1" x14ac:dyDescent="0.25">
      <c r="A250" s="43" t="s">
        <v>3234</v>
      </c>
    </row>
    <row r="251" spans="1:1" x14ac:dyDescent="0.25">
      <c r="A251" s="43" t="s">
        <v>3235</v>
      </c>
    </row>
    <row r="252" spans="1:1" x14ac:dyDescent="0.25">
      <c r="A252" s="43" t="s">
        <v>3236</v>
      </c>
    </row>
    <row r="253" spans="1:1" x14ac:dyDescent="0.25">
      <c r="A253" s="43" t="s">
        <v>3237</v>
      </c>
    </row>
    <row r="254" spans="1:1" x14ac:dyDescent="0.25">
      <c r="A254" s="43" t="s">
        <v>3238</v>
      </c>
    </row>
    <row r="255" spans="1:1" x14ac:dyDescent="0.25">
      <c r="A255" s="43" t="s">
        <v>3239</v>
      </c>
    </row>
    <row r="256" spans="1:1" x14ac:dyDescent="0.25">
      <c r="A256" s="43" t="s">
        <v>3240</v>
      </c>
    </row>
    <row r="257" spans="1:1" x14ac:dyDescent="0.25">
      <c r="A257" s="43" t="s">
        <v>3241</v>
      </c>
    </row>
    <row r="258" spans="1:1" x14ac:dyDescent="0.25">
      <c r="A258" s="43" t="s">
        <v>3242</v>
      </c>
    </row>
    <row r="259" spans="1:1" x14ac:dyDescent="0.25">
      <c r="A259" s="43" t="s">
        <v>3243</v>
      </c>
    </row>
    <row r="260" spans="1:1" x14ac:dyDescent="0.25">
      <c r="A260" s="43" t="s">
        <v>3244</v>
      </c>
    </row>
    <row r="261" spans="1:1" x14ac:dyDescent="0.25">
      <c r="A261" s="43" t="s">
        <v>3245</v>
      </c>
    </row>
    <row r="262" spans="1:1" x14ac:dyDescent="0.25">
      <c r="A262" s="43" t="s">
        <v>3246</v>
      </c>
    </row>
    <row r="263" spans="1:1" x14ac:dyDescent="0.25">
      <c r="A263" s="43" t="s">
        <v>3247</v>
      </c>
    </row>
    <row r="264" spans="1:1" x14ac:dyDescent="0.25">
      <c r="A264" s="43" t="s">
        <v>3248</v>
      </c>
    </row>
    <row r="265" spans="1:1" x14ac:dyDescent="0.25">
      <c r="A265" s="43" t="s">
        <v>3249</v>
      </c>
    </row>
    <row r="266" spans="1:1" x14ac:dyDescent="0.25">
      <c r="A266" s="43" t="s">
        <v>3250</v>
      </c>
    </row>
    <row r="267" spans="1:1" x14ac:dyDescent="0.25">
      <c r="A267" s="43" t="s">
        <v>3251</v>
      </c>
    </row>
    <row r="268" spans="1:1" x14ac:dyDescent="0.25">
      <c r="A268" s="43" t="s">
        <v>3252</v>
      </c>
    </row>
    <row r="269" spans="1:1" x14ac:dyDescent="0.25">
      <c r="A269" s="43" t="s">
        <v>3253</v>
      </c>
    </row>
    <row r="270" spans="1:1" x14ac:dyDescent="0.25">
      <c r="A270" s="43" t="s">
        <v>3254</v>
      </c>
    </row>
    <row r="271" spans="1:1" x14ac:dyDescent="0.25">
      <c r="A271" s="43" t="s">
        <v>3255</v>
      </c>
    </row>
    <row r="272" spans="1:1" x14ac:dyDescent="0.25">
      <c r="A272" s="43" t="s">
        <v>3256</v>
      </c>
    </row>
    <row r="273" spans="1:1" x14ac:dyDescent="0.25">
      <c r="A273" s="43" t="s">
        <v>3257</v>
      </c>
    </row>
    <row r="274" spans="1:1" x14ac:dyDescent="0.25">
      <c r="A274" s="43" t="s">
        <v>3258</v>
      </c>
    </row>
    <row r="275" spans="1:1" x14ac:dyDescent="0.25">
      <c r="A275" s="43" t="s">
        <v>3259</v>
      </c>
    </row>
    <row r="276" spans="1:1" x14ac:dyDescent="0.25">
      <c r="A276" s="43" t="s">
        <v>3260</v>
      </c>
    </row>
    <row r="277" spans="1:1" x14ac:dyDescent="0.25">
      <c r="A277" s="43" t="s">
        <v>3261</v>
      </c>
    </row>
    <row r="278" spans="1:1" x14ac:dyDescent="0.25">
      <c r="A278" s="43" t="s">
        <v>3262</v>
      </c>
    </row>
    <row r="279" spans="1:1" x14ac:dyDescent="0.25">
      <c r="A279" s="43" t="s">
        <v>3263</v>
      </c>
    </row>
    <row r="280" spans="1:1" x14ac:dyDescent="0.25">
      <c r="A280" s="43" t="s">
        <v>3264</v>
      </c>
    </row>
    <row r="281" spans="1:1" x14ac:dyDescent="0.25">
      <c r="A281" s="43" t="s">
        <v>3265</v>
      </c>
    </row>
    <row r="282" spans="1:1" x14ac:dyDescent="0.25">
      <c r="A282" s="43" t="s">
        <v>3266</v>
      </c>
    </row>
    <row r="283" spans="1:1" x14ac:dyDescent="0.25">
      <c r="A283" s="43" t="s">
        <v>3267</v>
      </c>
    </row>
    <row r="284" spans="1:1" x14ac:dyDescent="0.25">
      <c r="A284" s="43" t="s">
        <v>3268</v>
      </c>
    </row>
    <row r="285" spans="1:1" x14ac:dyDescent="0.25">
      <c r="A285" s="43" t="s">
        <v>3269</v>
      </c>
    </row>
    <row r="286" spans="1:1" x14ac:dyDescent="0.25">
      <c r="A286" s="43" t="s">
        <v>3270</v>
      </c>
    </row>
    <row r="287" spans="1:1" x14ac:dyDescent="0.25">
      <c r="A287" s="43" t="s">
        <v>3271</v>
      </c>
    </row>
    <row r="288" spans="1:1" x14ac:dyDescent="0.25">
      <c r="A288" s="43" t="s">
        <v>3272</v>
      </c>
    </row>
    <row r="289" spans="1:1" x14ac:dyDescent="0.25">
      <c r="A289" s="43" t="s">
        <v>3273</v>
      </c>
    </row>
    <row r="290" spans="1:1" x14ac:dyDescent="0.25">
      <c r="A290" s="43" t="s">
        <v>3274</v>
      </c>
    </row>
    <row r="291" spans="1:1" x14ac:dyDescent="0.25">
      <c r="A291" s="43" t="s">
        <v>3275</v>
      </c>
    </row>
    <row r="292" spans="1:1" x14ac:dyDescent="0.25">
      <c r="A292" s="43" t="s">
        <v>3276</v>
      </c>
    </row>
    <row r="293" spans="1:1" x14ac:dyDescent="0.25">
      <c r="A293" s="43" t="s">
        <v>3277</v>
      </c>
    </row>
    <row r="294" spans="1:1" x14ac:dyDescent="0.25">
      <c r="A294" s="43" t="s">
        <v>3278</v>
      </c>
    </row>
    <row r="295" spans="1:1" x14ac:dyDescent="0.25">
      <c r="A295" s="43" t="s">
        <v>3279</v>
      </c>
    </row>
    <row r="296" spans="1:1" x14ac:dyDescent="0.25">
      <c r="A296" s="43" t="s">
        <v>3280</v>
      </c>
    </row>
    <row r="297" spans="1:1" x14ac:dyDescent="0.25">
      <c r="A297" s="43" t="s">
        <v>3281</v>
      </c>
    </row>
    <row r="298" spans="1:1" x14ac:dyDescent="0.25">
      <c r="A298" s="43" t="s">
        <v>3282</v>
      </c>
    </row>
    <row r="299" spans="1:1" x14ac:dyDescent="0.25">
      <c r="A299" s="43" t="s">
        <v>3283</v>
      </c>
    </row>
    <row r="300" spans="1:1" x14ac:dyDescent="0.25">
      <c r="A300" s="43" t="s">
        <v>3284</v>
      </c>
    </row>
    <row r="301" spans="1:1" x14ac:dyDescent="0.25">
      <c r="A301" s="43" t="s">
        <v>3285</v>
      </c>
    </row>
    <row r="302" spans="1:1" x14ac:dyDescent="0.25">
      <c r="A302" s="43" t="s">
        <v>3286</v>
      </c>
    </row>
    <row r="303" spans="1:1" x14ac:dyDescent="0.25">
      <c r="A303" s="43" t="s">
        <v>3287</v>
      </c>
    </row>
    <row r="304" spans="1:1" x14ac:dyDescent="0.25">
      <c r="A304" s="43" t="s">
        <v>3288</v>
      </c>
    </row>
    <row r="305" spans="1:1" x14ac:dyDescent="0.25">
      <c r="A305" s="43" t="s">
        <v>3289</v>
      </c>
    </row>
    <row r="306" spans="1:1" x14ac:dyDescent="0.25">
      <c r="A306" s="43" t="s">
        <v>3290</v>
      </c>
    </row>
    <row r="307" spans="1:1" x14ac:dyDescent="0.25">
      <c r="A307" s="43" t="s">
        <v>3291</v>
      </c>
    </row>
    <row r="308" spans="1:1" x14ac:dyDescent="0.25">
      <c r="A308" s="43" t="s">
        <v>3292</v>
      </c>
    </row>
    <row r="309" spans="1:1" x14ac:dyDescent="0.25">
      <c r="A309" s="43" t="s">
        <v>3293</v>
      </c>
    </row>
    <row r="310" spans="1:1" x14ac:dyDescent="0.25">
      <c r="A310" s="43" t="s">
        <v>3294</v>
      </c>
    </row>
    <row r="311" spans="1:1" x14ac:dyDescent="0.25">
      <c r="A311" s="43" t="s">
        <v>3295</v>
      </c>
    </row>
    <row r="312" spans="1:1" x14ac:dyDescent="0.25">
      <c r="A312" s="43" t="s">
        <v>3296</v>
      </c>
    </row>
    <row r="313" spans="1:1" x14ac:dyDescent="0.25">
      <c r="A313" s="43" t="s">
        <v>3297</v>
      </c>
    </row>
    <row r="314" spans="1:1" x14ac:dyDescent="0.25">
      <c r="A314" s="43" t="s">
        <v>3298</v>
      </c>
    </row>
    <row r="315" spans="1:1" x14ac:dyDescent="0.25">
      <c r="A315" s="43" t="s">
        <v>3299</v>
      </c>
    </row>
    <row r="316" spans="1:1" x14ac:dyDescent="0.25">
      <c r="A316" s="43" t="s">
        <v>3300</v>
      </c>
    </row>
    <row r="317" spans="1:1" x14ac:dyDescent="0.25">
      <c r="A317" s="43" t="s">
        <v>3301</v>
      </c>
    </row>
    <row r="318" spans="1:1" x14ac:dyDescent="0.25">
      <c r="A318" s="43" t="s">
        <v>3302</v>
      </c>
    </row>
    <row r="319" spans="1:1" x14ac:dyDescent="0.25">
      <c r="A319" s="43" t="s">
        <v>3303</v>
      </c>
    </row>
    <row r="320" spans="1:1" x14ac:dyDescent="0.25">
      <c r="A320" s="43" t="s">
        <v>3304</v>
      </c>
    </row>
    <row r="321" spans="1:1" x14ac:dyDescent="0.25">
      <c r="A321" s="43" t="s">
        <v>3305</v>
      </c>
    </row>
    <row r="322" spans="1:1" x14ac:dyDescent="0.25">
      <c r="A322" s="43" t="s">
        <v>3306</v>
      </c>
    </row>
    <row r="323" spans="1:1" x14ac:dyDescent="0.25">
      <c r="A323" s="43" t="s">
        <v>3307</v>
      </c>
    </row>
    <row r="324" spans="1:1" x14ac:dyDescent="0.25">
      <c r="A324" s="43" t="s">
        <v>3308</v>
      </c>
    </row>
    <row r="325" spans="1:1" x14ac:dyDescent="0.25">
      <c r="A325" s="43" t="s">
        <v>3309</v>
      </c>
    </row>
    <row r="326" spans="1:1" x14ac:dyDescent="0.25">
      <c r="A326" s="43" t="s">
        <v>3310</v>
      </c>
    </row>
    <row r="327" spans="1:1" x14ac:dyDescent="0.25">
      <c r="A327" s="43" t="s">
        <v>3311</v>
      </c>
    </row>
    <row r="328" spans="1:1" x14ac:dyDescent="0.25">
      <c r="A328" s="43" t="s">
        <v>3312</v>
      </c>
    </row>
    <row r="329" spans="1:1" x14ac:dyDescent="0.25">
      <c r="A329" s="43" t="s">
        <v>3313</v>
      </c>
    </row>
    <row r="330" spans="1:1" x14ac:dyDescent="0.25">
      <c r="A330" s="43" t="s">
        <v>3314</v>
      </c>
    </row>
    <row r="331" spans="1:1" x14ac:dyDescent="0.25">
      <c r="A331" s="43" t="s">
        <v>3315</v>
      </c>
    </row>
    <row r="332" spans="1:1" x14ac:dyDescent="0.25">
      <c r="A332" s="43" t="s">
        <v>3316</v>
      </c>
    </row>
    <row r="333" spans="1:1" x14ac:dyDescent="0.25">
      <c r="A333" s="43" t="s">
        <v>3317</v>
      </c>
    </row>
    <row r="334" spans="1:1" x14ac:dyDescent="0.25">
      <c r="A334" s="43" t="s">
        <v>3318</v>
      </c>
    </row>
    <row r="335" spans="1:1" x14ac:dyDescent="0.25">
      <c r="A335" s="43" t="s">
        <v>3319</v>
      </c>
    </row>
    <row r="336" spans="1:1" x14ac:dyDescent="0.25">
      <c r="A336" s="43" t="s">
        <v>3320</v>
      </c>
    </row>
    <row r="337" spans="1:1" x14ac:dyDescent="0.25">
      <c r="A337" s="43" t="s">
        <v>3321</v>
      </c>
    </row>
    <row r="338" spans="1:1" x14ac:dyDescent="0.25">
      <c r="A338" s="43" t="s">
        <v>3322</v>
      </c>
    </row>
    <row r="339" spans="1:1" x14ac:dyDescent="0.25">
      <c r="A339" s="43" t="s">
        <v>3323</v>
      </c>
    </row>
    <row r="340" spans="1:1" x14ac:dyDescent="0.25">
      <c r="A340" s="43" t="s">
        <v>3324</v>
      </c>
    </row>
    <row r="341" spans="1:1" x14ac:dyDescent="0.25">
      <c r="A341" s="43" t="s">
        <v>3325</v>
      </c>
    </row>
    <row r="342" spans="1:1" x14ac:dyDescent="0.25">
      <c r="A342" s="43" t="s">
        <v>3326</v>
      </c>
    </row>
    <row r="343" spans="1:1" x14ac:dyDescent="0.25">
      <c r="A343" s="43" t="s">
        <v>3327</v>
      </c>
    </row>
    <row r="344" spans="1:1" x14ac:dyDescent="0.25">
      <c r="A344" s="43" t="s">
        <v>3328</v>
      </c>
    </row>
    <row r="345" spans="1:1" x14ac:dyDescent="0.25">
      <c r="A345" s="43" t="s">
        <v>3329</v>
      </c>
    </row>
    <row r="346" spans="1:1" x14ac:dyDescent="0.25">
      <c r="A346" s="43" t="s">
        <v>3330</v>
      </c>
    </row>
    <row r="347" spans="1:1" x14ac:dyDescent="0.25">
      <c r="A347" s="43" t="s">
        <v>3331</v>
      </c>
    </row>
    <row r="348" spans="1:1" x14ac:dyDescent="0.25">
      <c r="A348" s="43" t="s">
        <v>3332</v>
      </c>
    </row>
    <row r="349" spans="1:1" x14ac:dyDescent="0.25">
      <c r="A349" s="43" t="s">
        <v>3333</v>
      </c>
    </row>
    <row r="350" spans="1:1" x14ac:dyDescent="0.25">
      <c r="A350" s="43" t="s">
        <v>3334</v>
      </c>
    </row>
    <row r="351" spans="1:1" x14ac:dyDescent="0.25">
      <c r="A351" s="43" t="s">
        <v>3335</v>
      </c>
    </row>
    <row r="352" spans="1:1" x14ac:dyDescent="0.25">
      <c r="A352" s="43" t="s">
        <v>3336</v>
      </c>
    </row>
    <row r="353" spans="1:1" x14ac:dyDescent="0.25">
      <c r="A353" s="43" t="s">
        <v>3337</v>
      </c>
    </row>
    <row r="354" spans="1:1" x14ac:dyDescent="0.25">
      <c r="A354" s="43" t="s">
        <v>3338</v>
      </c>
    </row>
    <row r="355" spans="1:1" x14ac:dyDescent="0.25">
      <c r="A355" s="43" t="s">
        <v>3339</v>
      </c>
    </row>
    <row r="356" spans="1:1" x14ac:dyDescent="0.25">
      <c r="A356" s="43" t="s">
        <v>3340</v>
      </c>
    </row>
    <row r="357" spans="1:1" x14ac:dyDescent="0.25">
      <c r="A357" s="43" t="s">
        <v>3341</v>
      </c>
    </row>
    <row r="358" spans="1:1" x14ac:dyDescent="0.25">
      <c r="A358" s="43" t="s">
        <v>3342</v>
      </c>
    </row>
    <row r="359" spans="1:1" x14ac:dyDescent="0.25">
      <c r="A359" s="43" t="s">
        <v>3343</v>
      </c>
    </row>
    <row r="360" spans="1:1" x14ac:dyDescent="0.25">
      <c r="A360" s="43" t="s">
        <v>3344</v>
      </c>
    </row>
    <row r="361" spans="1:1" x14ac:dyDescent="0.25">
      <c r="A361" s="43" t="s">
        <v>3345</v>
      </c>
    </row>
    <row r="362" spans="1:1" x14ac:dyDescent="0.25">
      <c r="A362" s="43" t="s">
        <v>3346</v>
      </c>
    </row>
    <row r="363" spans="1:1" x14ac:dyDescent="0.25">
      <c r="A363" s="43" t="s">
        <v>3347</v>
      </c>
    </row>
    <row r="364" spans="1:1" x14ac:dyDescent="0.25">
      <c r="A364" s="43" t="s">
        <v>3348</v>
      </c>
    </row>
    <row r="365" spans="1:1" x14ac:dyDescent="0.25">
      <c r="A365" s="43" t="s">
        <v>3349</v>
      </c>
    </row>
    <row r="366" spans="1:1" x14ac:dyDescent="0.25">
      <c r="A366" s="43" t="s">
        <v>3350</v>
      </c>
    </row>
    <row r="367" spans="1:1" x14ac:dyDescent="0.25">
      <c r="A367" s="43" t="s">
        <v>3351</v>
      </c>
    </row>
    <row r="368" spans="1:1" x14ac:dyDescent="0.25">
      <c r="A368" s="43" t="s">
        <v>3352</v>
      </c>
    </row>
    <row r="369" spans="1:1" x14ac:dyDescent="0.25">
      <c r="A369" s="43" t="s">
        <v>3353</v>
      </c>
    </row>
    <row r="370" spans="1:1" x14ac:dyDescent="0.25">
      <c r="A370" s="43" t="s">
        <v>3354</v>
      </c>
    </row>
    <row r="371" spans="1:1" x14ac:dyDescent="0.25">
      <c r="A371" s="43" t="s">
        <v>3355</v>
      </c>
    </row>
    <row r="372" spans="1:1" x14ac:dyDescent="0.25">
      <c r="A372" s="43" t="s">
        <v>3356</v>
      </c>
    </row>
    <row r="373" spans="1:1" x14ac:dyDescent="0.25">
      <c r="A373" s="43" t="s">
        <v>3357</v>
      </c>
    </row>
    <row r="374" spans="1:1" x14ac:dyDescent="0.25">
      <c r="A374" s="43" t="s">
        <v>3358</v>
      </c>
    </row>
    <row r="375" spans="1:1" x14ac:dyDescent="0.25">
      <c r="A375" s="43" t="s">
        <v>3359</v>
      </c>
    </row>
    <row r="376" spans="1:1" x14ac:dyDescent="0.25">
      <c r="A376" s="43" t="s">
        <v>3360</v>
      </c>
    </row>
    <row r="377" spans="1:1" x14ac:dyDescent="0.25">
      <c r="A377" s="43" t="s">
        <v>3361</v>
      </c>
    </row>
    <row r="378" spans="1:1" x14ac:dyDescent="0.25">
      <c r="A378" s="43" t="s">
        <v>3362</v>
      </c>
    </row>
    <row r="379" spans="1:1" x14ac:dyDescent="0.25">
      <c r="A379" s="43" t="s">
        <v>3363</v>
      </c>
    </row>
    <row r="380" spans="1:1" x14ac:dyDescent="0.25">
      <c r="A380" s="43" t="s">
        <v>3364</v>
      </c>
    </row>
    <row r="381" spans="1:1" x14ac:dyDescent="0.25">
      <c r="A381" s="43" t="s">
        <v>3365</v>
      </c>
    </row>
    <row r="382" spans="1:1" x14ac:dyDescent="0.25">
      <c r="A382" s="43" t="s">
        <v>3366</v>
      </c>
    </row>
    <row r="383" spans="1:1" x14ac:dyDescent="0.25">
      <c r="A383" s="43" t="s">
        <v>3367</v>
      </c>
    </row>
    <row r="384" spans="1:1" x14ac:dyDescent="0.25">
      <c r="A384" s="43" t="s">
        <v>3368</v>
      </c>
    </row>
    <row r="385" spans="1:1" x14ac:dyDescent="0.25">
      <c r="A385" s="43" t="s">
        <v>3369</v>
      </c>
    </row>
    <row r="386" spans="1:1" x14ac:dyDescent="0.25">
      <c r="A386" s="43" t="s">
        <v>3370</v>
      </c>
    </row>
    <row r="387" spans="1:1" x14ac:dyDescent="0.25">
      <c r="A387" s="43" t="s">
        <v>3371</v>
      </c>
    </row>
    <row r="388" spans="1:1" x14ac:dyDescent="0.25">
      <c r="A388" s="43" t="s">
        <v>3372</v>
      </c>
    </row>
    <row r="389" spans="1:1" x14ac:dyDescent="0.25">
      <c r="A389" s="43" t="s">
        <v>3373</v>
      </c>
    </row>
    <row r="390" spans="1:1" x14ac:dyDescent="0.25">
      <c r="A390" s="43" t="s">
        <v>3374</v>
      </c>
    </row>
    <row r="391" spans="1:1" x14ac:dyDescent="0.25">
      <c r="A391" s="43" t="s">
        <v>3375</v>
      </c>
    </row>
    <row r="392" spans="1:1" x14ac:dyDescent="0.25">
      <c r="A392" s="43" t="s">
        <v>3376</v>
      </c>
    </row>
    <row r="393" spans="1:1" x14ac:dyDescent="0.25">
      <c r="A393" s="43" t="s">
        <v>3377</v>
      </c>
    </row>
    <row r="394" spans="1:1" x14ac:dyDescent="0.25">
      <c r="A394" s="43" t="s">
        <v>3378</v>
      </c>
    </row>
    <row r="395" spans="1:1" x14ac:dyDescent="0.25">
      <c r="A395" s="43" t="s">
        <v>3379</v>
      </c>
    </row>
    <row r="396" spans="1:1" x14ac:dyDescent="0.25">
      <c r="A396" s="43" t="s">
        <v>3380</v>
      </c>
    </row>
    <row r="397" spans="1:1" x14ac:dyDescent="0.25">
      <c r="A397" s="43" t="s">
        <v>3381</v>
      </c>
    </row>
    <row r="398" spans="1:1" x14ac:dyDescent="0.25">
      <c r="A398" s="43" t="s">
        <v>3382</v>
      </c>
    </row>
    <row r="399" spans="1:1" x14ac:dyDescent="0.25">
      <c r="A399" s="43" t="s">
        <v>3383</v>
      </c>
    </row>
    <row r="400" spans="1:1" x14ac:dyDescent="0.25">
      <c r="A400" s="43" t="s">
        <v>3384</v>
      </c>
    </row>
    <row r="401" spans="1:1" x14ac:dyDescent="0.25">
      <c r="A401" s="43" t="s">
        <v>3385</v>
      </c>
    </row>
    <row r="402" spans="1:1" x14ac:dyDescent="0.25">
      <c r="A402" s="43" t="s">
        <v>3386</v>
      </c>
    </row>
    <row r="403" spans="1:1" x14ac:dyDescent="0.25">
      <c r="A403" s="43" t="s">
        <v>3387</v>
      </c>
    </row>
    <row r="404" spans="1:1" x14ac:dyDescent="0.25">
      <c r="A404" s="43" t="s">
        <v>3388</v>
      </c>
    </row>
    <row r="405" spans="1:1" x14ac:dyDescent="0.25">
      <c r="A405" s="43" t="s">
        <v>3389</v>
      </c>
    </row>
    <row r="406" spans="1:1" x14ac:dyDescent="0.25">
      <c r="A406" s="43" t="s">
        <v>3390</v>
      </c>
    </row>
    <row r="407" spans="1:1" x14ac:dyDescent="0.25">
      <c r="A407" s="43" t="s">
        <v>3391</v>
      </c>
    </row>
    <row r="408" spans="1:1" x14ac:dyDescent="0.25">
      <c r="A408" s="43" t="s">
        <v>3392</v>
      </c>
    </row>
    <row r="409" spans="1:1" x14ac:dyDescent="0.25">
      <c r="A409" s="43" t="s">
        <v>3393</v>
      </c>
    </row>
    <row r="410" spans="1:1" x14ac:dyDescent="0.25">
      <c r="A410" s="43" t="s">
        <v>3394</v>
      </c>
    </row>
    <row r="411" spans="1:1" x14ac:dyDescent="0.25">
      <c r="A411" s="43" t="s">
        <v>3395</v>
      </c>
    </row>
    <row r="412" spans="1:1" x14ac:dyDescent="0.25">
      <c r="A412" s="43" t="s">
        <v>3396</v>
      </c>
    </row>
    <row r="413" spans="1:1" x14ac:dyDescent="0.25">
      <c r="A413" s="43" t="s">
        <v>3397</v>
      </c>
    </row>
    <row r="414" spans="1:1" x14ac:dyDescent="0.25">
      <c r="A414" s="43" t="s">
        <v>3398</v>
      </c>
    </row>
    <row r="415" spans="1:1" x14ac:dyDescent="0.25">
      <c r="A415" s="43" t="s">
        <v>3399</v>
      </c>
    </row>
    <row r="416" spans="1:1" x14ac:dyDescent="0.25">
      <c r="A416" s="43" t="s">
        <v>3400</v>
      </c>
    </row>
    <row r="417" spans="1:1" x14ac:dyDescent="0.25">
      <c r="A417" s="43" t="s">
        <v>3401</v>
      </c>
    </row>
    <row r="418" spans="1:1" x14ac:dyDescent="0.25">
      <c r="A418" s="43" t="s">
        <v>3402</v>
      </c>
    </row>
    <row r="419" spans="1:1" x14ac:dyDescent="0.25">
      <c r="A419" s="43" t="s">
        <v>3403</v>
      </c>
    </row>
    <row r="420" spans="1:1" x14ac:dyDescent="0.25">
      <c r="A420" s="43" t="s">
        <v>3404</v>
      </c>
    </row>
    <row r="421" spans="1:1" x14ac:dyDescent="0.25">
      <c r="A421" s="43" t="s">
        <v>3405</v>
      </c>
    </row>
    <row r="422" spans="1:1" x14ac:dyDescent="0.25">
      <c r="A422" s="43" t="s">
        <v>3406</v>
      </c>
    </row>
    <row r="423" spans="1:1" x14ac:dyDescent="0.25">
      <c r="A423" s="43" t="s">
        <v>3407</v>
      </c>
    </row>
    <row r="424" spans="1:1" x14ac:dyDescent="0.25">
      <c r="A424" s="43" t="s">
        <v>3408</v>
      </c>
    </row>
    <row r="425" spans="1:1" x14ac:dyDescent="0.25">
      <c r="A425" s="43" t="s">
        <v>3409</v>
      </c>
    </row>
    <row r="426" spans="1:1" x14ac:dyDescent="0.25">
      <c r="A426" s="43" t="s">
        <v>3410</v>
      </c>
    </row>
    <row r="427" spans="1:1" x14ac:dyDescent="0.25">
      <c r="A427" s="43" t="s">
        <v>3411</v>
      </c>
    </row>
    <row r="428" spans="1:1" x14ac:dyDescent="0.25">
      <c r="A428" s="43" t="s">
        <v>3412</v>
      </c>
    </row>
    <row r="429" spans="1:1" x14ac:dyDescent="0.25">
      <c r="A429" s="43" t="s">
        <v>3413</v>
      </c>
    </row>
    <row r="430" spans="1:1" x14ac:dyDescent="0.25">
      <c r="A430" s="43" t="s">
        <v>3414</v>
      </c>
    </row>
    <row r="431" spans="1:1" x14ac:dyDescent="0.25">
      <c r="A431" s="43" t="s">
        <v>3415</v>
      </c>
    </row>
    <row r="432" spans="1:1" x14ac:dyDescent="0.25">
      <c r="A432" s="43" t="s">
        <v>3416</v>
      </c>
    </row>
    <row r="433" spans="1:1" x14ac:dyDescent="0.25">
      <c r="A433" s="43" t="s">
        <v>3417</v>
      </c>
    </row>
    <row r="434" spans="1:1" x14ac:dyDescent="0.25">
      <c r="A434" s="43" t="s">
        <v>3418</v>
      </c>
    </row>
    <row r="435" spans="1:1" x14ac:dyDescent="0.25">
      <c r="A435" s="43" t="s">
        <v>3419</v>
      </c>
    </row>
    <row r="436" spans="1:1" x14ac:dyDescent="0.25">
      <c r="A436" s="43" t="s">
        <v>3420</v>
      </c>
    </row>
    <row r="437" spans="1:1" x14ac:dyDescent="0.25">
      <c r="A437" s="43" t="s">
        <v>3421</v>
      </c>
    </row>
    <row r="438" spans="1:1" x14ac:dyDescent="0.25">
      <c r="A438" s="43" t="s">
        <v>3422</v>
      </c>
    </row>
    <row r="439" spans="1:1" x14ac:dyDescent="0.25">
      <c r="A439" s="43" t="s">
        <v>3423</v>
      </c>
    </row>
    <row r="440" spans="1:1" x14ac:dyDescent="0.25">
      <c r="A440" s="43" t="s">
        <v>3424</v>
      </c>
    </row>
    <row r="441" spans="1:1" x14ac:dyDescent="0.25">
      <c r="A441" s="43" t="s">
        <v>3425</v>
      </c>
    </row>
    <row r="442" spans="1:1" x14ac:dyDescent="0.25">
      <c r="A442" s="43" t="s">
        <v>3426</v>
      </c>
    </row>
    <row r="443" spans="1:1" x14ac:dyDescent="0.25">
      <c r="A443" s="43" t="s">
        <v>3427</v>
      </c>
    </row>
    <row r="444" spans="1:1" x14ac:dyDescent="0.25">
      <c r="A444" s="43" t="s">
        <v>3428</v>
      </c>
    </row>
    <row r="445" spans="1:1" x14ac:dyDescent="0.25">
      <c r="A445" s="43" t="s">
        <v>3429</v>
      </c>
    </row>
    <row r="446" spans="1:1" x14ac:dyDescent="0.25">
      <c r="A446" s="43" t="s">
        <v>3430</v>
      </c>
    </row>
    <row r="447" spans="1:1" x14ac:dyDescent="0.25">
      <c r="A447" s="43" t="s">
        <v>3431</v>
      </c>
    </row>
    <row r="448" spans="1:1" x14ac:dyDescent="0.25">
      <c r="A448" s="43" t="s">
        <v>3432</v>
      </c>
    </row>
    <row r="449" spans="1:1" x14ac:dyDescent="0.25">
      <c r="A449" s="43" t="s">
        <v>3433</v>
      </c>
    </row>
    <row r="450" spans="1:1" x14ac:dyDescent="0.25">
      <c r="A450" s="43" t="s">
        <v>3434</v>
      </c>
    </row>
    <row r="451" spans="1:1" x14ac:dyDescent="0.25">
      <c r="A451" s="43" t="s">
        <v>3435</v>
      </c>
    </row>
    <row r="452" spans="1:1" x14ac:dyDescent="0.25">
      <c r="A452" s="43" t="s">
        <v>3436</v>
      </c>
    </row>
    <row r="453" spans="1:1" x14ac:dyDescent="0.25">
      <c r="A453" s="43" t="s">
        <v>3437</v>
      </c>
    </row>
    <row r="454" spans="1:1" x14ac:dyDescent="0.25">
      <c r="A454" s="43" t="s">
        <v>3438</v>
      </c>
    </row>
    <row r="455" spans="1:1" x14ac:dyDescent="0.25">
      <c r="A455" s="43" t="s">
        <v>3439</v>
      </c>
    </row>
    <row r="456" spans="1:1" x14ac:dyDescent="0.25">
      <c r="A456" s="43" t="s">
        <v>3440</v>
      </c>
    </row>
    <row r="457" spans="1:1" x14ac:dyDescent="0.25">
      <c r="A457" s="43" t="s">
        <v>3441</v>
      </c>
    </row>
    <row r="458" spans="1:1" x14ac:dyDescent="0.25">
      <c r="A458" s="43" t="s">
        <v>3442</v>
      </c>
    </row>
    <row r="459" spans="1:1" x14ac:dyDescent="0.25">
      <c r="A459" s="43" t="s">
        <v>3443</v>
      </c>
    </row>
    <row r="460" spans="1:1" x14ac:dyDescent="0.25">
      <c r="A460" s="43" t="s">
        <v>3444</v>
      </c>
    </row>
    <row r="461" spans="1:1" x14ac:dyDescent="0.25">
      <c r="A461" s="43" t="s">
        <v>3445</v>
      </c>
    </row>
    <row r="462" spans="1:1" x14ac:dyDescent="0.25">
      <c r="A462" s="43" t="s">
        <v>3446</v>
      </c>
    </row>
    <row r="463" spans="1:1" x14ac:dyDescent="0.25">
      <c r="A463" s="43" t="s">
        <v>3447</v>
      </c>
    </row>
    <row r="464" spans="1:1" x14ac:dyDescent="0.25">
      <c r="A464" s="43" t="s">
        <v>3448</v>
      </c>
    </row>
    <row r="465" spans="1:1" x14ac:dyDescent="0.25">
      <c r="A465" s="43" t="s">
        <v>3449</v>
      </c>
    </row>
    <row r="466" spans="1:1" x14ac:dyDescent="0.25">
      <c r="A466" s="43" t="s">
        <v>3450</v>
      </c>
    </row>
    <row r="467" spans="1:1" x14ac:dyDescent="0.25">
      <c r="A467" s="43" t="s">
        <v>3451</v>
      </c>
    </row>
    <row r="468" spans="1:1" x14ac:dyDescent="0.25">
      <c r="A468" s="43" t="s">
        <v>3452</v>
      </c>
    </row>
    <row r="469" spans="1:1" x14ac:dyDescent="0.25">
      <c r="A469" s="43" t="s">
        <v>3453</v>
      </c>
    </row>
    <row r="470" spans="1:1" x14ac:dyDescent="0.25">
      <c r="A470" s="43" t="s">
        <v>3454</v>
      </c>
    </row>
    <row r="471" spans="1:1" x14ac:dyDescent="0.25">
      <c r="A471" s="43" t="s">
        <v>3455</v>
      </c>
    </row>
    <row r="472" spans="1:1" x14ac:dyDescent="0.25">
      <c r="A472" s="43" t="s">
        <v>3456</v>
      </c>
    </row>
    <row r="473" spans="1:1" x14ac:dyDescent="0.25">
      <c r="A473" s="43" t="s">
        <v>3457</v>
      </c>
    </row>
    <row r="474" spans="1:1" x14ac:dyDescent="0.25">
      <c r="A474" s="43" t="s">
        <v>3458</v>
      </c>
    </row>
    <row r="475" spans="1:1" x14ac:dyDescent="0.25">
      <c r="A475" s="43" t="s">
        <v>3459</v>
      </c>
    </row>
    <row r="476" spans="1:1" x14ac:dyDescent="0.25">
      <c r="A476" s="43" t="s">
        <v>3460</v>
      </c>
    </row>
    <row r="477" spans="1:1" x14ac:dyDescent="0.25">
      <c r="A477" s="43" t="s">
        <v>3461</v>
      </c>
    </row>
    <row r="478" spans="1:1" x14ac:dyDescent="0.25">
      <c r="A478" s="43" t="s">
        <v>3462</v>
      </c>
    </row>
    <row r="479" spans="1:1" x14ac:dyDescent="0.25">
      <c r="A479" s="43" t="s">
        <v>3463</v>
      </c>
    </row>
    <row r="480" spans="1:1" x14ac:dyDescent="0.25">
      <c r="A480" s="43" t="s">
        <v>3464</v>
      </c>
    </row>
    <row r="481" spans="1:1" x14ac:dyDescent="0.25">
      <c r="A481" s="43" t="s">
        <v>3465</v>
      </c>
    </row>
    <row r="482" spans="1:1" x14ac:dyDescent="0.25">
      <c r="A482" s="43" t="s">
        <v>3466</v>
      </c>
    </row>
    <row r="483" spans="1:1" x14ac:dyDescent="0.25">
      <c r="A483" s="43" t="s">
        <v>3467</v>
      </c>
    </row>
    <row r="484" spans="1:1" x14ac:dyDescent="0.25">
      <c r="A484" s="43" t="s">
        <v>3468</v>
      </c>
    </row>
    <row r="485" spans="1:1" x14ac:dyDescent="0.25">
      <c r="A485" s="43" t="s">
        <v>3469</v>
      </c>
    </row>
    <row r="486" spans="1:1" x14ac:dyDescent="0.25">
      <c r="A486" s="43" t="s">
        <v>3470</v>
      </c>
    </row>
    <row r="487" spans="1:1" x14ac:dyDescent="0.25">
      <c r="A487" s="43" t="s">
        <v>3471</v>
      </c>
    </row>
    <row r="488" spans="1:1" x14ac:dyDescent="0.25">
      <c r="A488" s="43" t="s">
        <v>3472</v>
      </c>
    </row>
    <row r="489" spans="1:1" x14ac:dyDescent="0.25">
      <c r="A489" s="43" t="s">
        <v>3473</v>
      </c>
    </row>
    <row r="490" spans="1:1" x14ac:dyDescent="0.25">
      <c r="A490" s="43" t="s">
        <v>3474</v>
      </c>
    </row>
    <row r="491" spans="1:1" x14ac:dyDescent="0.25">
      <c r="A491" s="43" t="s">
        <v>3475</v>
      </c>
    </row>
    <row r="492" spans="1:1" x14ac:dyDescent="0.25">
      <c r="A492" s="43" t="s">
        <v>3476</v>
      </c>
    </row>
    <row r="493" spans="1:1" x14ac:dyDescent="0.25">
      <c r="A493" s="43" t="s">
        <v>3477</v>
      </c>
    </row>
    <row r="494" spans="1:1" x14ac:dyDescent="0.25">
      <c r="A494" s="43" t="s">
        <v>3478</v>
      </c>
    </row>
    <row r="495" spans="1:1" x14ac:dyDescent="0.25">
      <c r="A495" s="43" t="s">
        <v>3479</v>
      </c>
    </row>
    <row r="496" spans="1:1" x14ac:dyDescent="0.25">
      <c r="A496" s="43" t="s">
        <v>3480</v>
      </c>
    </row>
    <row r="497" spans="1:1" x14ac:dyDescent="0.25">
      <c r="A497" s="43" t="s">
        <v>3481</v>
      </c>
    </row>
    <row r="498" spans="1:1" x14ac:dyDescent="0.25">
      <c r="A498" s="43" t="s">
        <v>3482</v>
      </c>
    </row>
    <row r="499" spans="1:1" x14ac:dyDescent="0.25">
      <c r="A499" s="43" t="s">
        <v>3483</v>
      </c>
    </row>
    <row r="500" spans="1:1" x14ac:dyDescent="0.25">
      <c r="A500" s="43" t="s">
        <v>3484</v>
      </c>
    </row>
    <row r="501" spans="1:1" x14ac:dyDescent="0.25">
      <c r="A501" s="43" t="s">
        <v>3485</v>
      </c>
    </row>
    <row r="502" spans="1:1" x14ac:dyDescent="0.25">
      <c r="A502" s="43" t="s">
        <v>3486</v>
      </c>
    </row>
    <row r="503" spans="1:1" x14ac:dyDescent="0.25">
      <c r="A503" s="43" t="s">
        <v>3487</v>
      </c>
    </row>
    <row r="504" spans="1:1" x14ac:dyDescent="0.25">
      <c r="A504" s="43" t="s">
        <v>3488</v>
      </c>
    </row>
    <row r="505" spans="1:1" x14ac:dyDescent="0.25">
      <c r="A505" s="43" t="s">
        <v>3489</v>
      </c>
    </row>
    <row r="506" spans="1:1" x14ac:dyDescent="0.25">
      <c r="A506" s="43" t="s">
        <v>3490</v>
      </c>
    </row>
    <row r="507" spans="1:1" x14ac:dyDescent="0.25">
      <c r="A507" s="43" t="s">
        <v>3491</v>
      </c>
    </row>
    <row r="508" spans="1:1" x14ac:dyDescent="0.25">
      <c r="A508" s="43" t="s">
        <v>3492</v>
      </c>
    </row>
    <row r="509" spans="1:1" x14ac:dyDescent="0.25">
      <c r="A509" s="43" t="s">
        <v>3493</v>
      </c>
    </row>
    <row r="510" spans="1:1" x14ac:dyDescent="0.25">
      <c r="A510" s="43" t="s">
        <v>3494</v>
      </c>
    </row>
    <row r="511" spans="1:1" x14ac:dyDescent="0.25">
      <c r="A511" s="43" t="s">
        <v>3495</v>
      </c>
    </row>
    <row r="512" spans="1:1" x14ac:dyDescent="0.25">
      <c r="A512" s="43" t="s">
        <v>3496</v>
      </c>
    </row>
    <row r="513" spans="1:1" x14ac:dyDescent="0.25">
      <c r="A513" s="43" t="s">
        <v>3497</v>
      </c>
    </row>
    <row r="514" spans="1:1" x14ac:dyDescent="0.25">
      <c r="A514" s="43" t="s">
        <v>3498</v>
      </c>
    </row>
    <row r="515" spans="1:1" x14ac:dyDescent="0.25">
      <c r="A515" s="43" t="s">
        <v>3499</v>
      </c>
    </row>
    <row r="516" spans="1:1" x14ac:dyDescent="0.25">
      <c r="A516" s="43" t="s">
        <v>3500</v>
      </c>
    </row>
    <row r="517" spans="1:1" x14ac:dyDescent="0.25">
      <c r="A517" s="43" t="s">
        <v>3501</v>
      </c>
    </row>
    <row r="518" spans="1:1" x14ac:dyDescent="0.25">
      <c r="A518" s="43" t="s">
        <v>3502</v>
      </c>
    </row>
    <row r="519" spans="1:1" x14ac:dyDescent="0.25">
      <c r="A519" s="43" t="s">
        <v>3503</v>
      </c>
    </row>
    <row r="520" spans="1:1" x14ac:dyDescent="0.25">
      <c r="A520" s="43" t="s">
        <v>3504</v>
      </c>
    </row>
    <row r="521" spans="1:1" x14ac:dyDescent="0.25">
      <c r="A521" s="43" t="s">
        <v>3505</v>
      </c>
    </row>
    <row r="522" spans="1:1" x14ac:dyDescent="0.25">
      <c r="A522" s="43" t="s">
        <v>3506</v>
      </c>
    </row>
    <row r="523" spans="1:1" x14ac:dyDescent="0.25">
      <c r="A523" s="43" t="s">
        <v>3507</v>
      </c>
    </row>
    <row r="524" spans="1:1" x14ac:dyDescent="0.25">
      <c r="A524" s="43" t="s">
        <v>3508</v>
      </c>
    </row>
    <row r="525" spans="1:1" x14ac:dyDescent="0.25">
      <c r="A525" s="43" t="s">
        <v>3509</v>
      </c>
    </row>
    <row r="526" spans="1:1" x14ac:dyDescent="0.25">
      <c r="A526" s="43" t="s">
        <v>3510</v>
      </c>
    </row>
    <row r="527" spans="1:1" x14ac:dyDescent="0.25">
      <c r="A527" s="43" t="s">
        <v>3511</v>
      </c>
    </row>
    <row r="528" spans="1:1" x14ac:dyDescent="0.25">
      <c r="A528" s="43" t="s">
        <v>3512</v>
      </c>
    </row>
    <row r="529" spans="1:1" x14ac:dyDescent="0.25">
      <c r="A529" s="43" t="s">
        <v>3513</v>
      </c>
    </row>
    <row r="530" spans="1:1" x14ac:dyDescent="0.25">
      <c r="A530" s="43" t="s">
        <v>3514</v>
      </c>
    </row>
    <row r="531" spans="1:1" x14ac:dyDescent="0.25">
      <c r="A531" s="43" t="s">
        <v>3515</v>
      </c>
    </row>
    <row r="532" spans="1:1" x14ac:dyDescent="0.25">
      <c r="A532" s="43" t="s">
        <v>3516</v>
      </c>
    </row>
    <row r="533" spans="1:1" x14ac:dyDescent="0.25">
      <c r="A533" s="43" t="s">
        <v>3517</v>
      </c>
    </row>
    <row r="534" spans="1:1" x14ac:dyDescent="0.25">
      <c r="A534" s="43" t="s">
        <v>3518</v>
      </c>
    </row>
    <row r="535" spans="1:1" x14ac:dyDescent="0.25">
      <c r="A535" s="43" t="s">
        <v>3519</v>
      </c>
    </row>
    <row r="536" spans="1:1" x14ac:dyDescent="0.25">
      <c r="A536" s="43" t="s">
        <v>3520</v>
      </c>
    </row>
    <row r="537" spans="1:1" x14ac:dyDescent="0.25">
      <c r="A537" s="43" t="s">
        <v>3521</v>
      </c>
    </row>
    <row r="538" spans="1:1" x14ac:dyDescent="0.25">
      <c r="A538" s="43" t="s">
        <v>3522</v>
      </c>
    </row>
    <row r="539" spans="1:1" x14ac:dyDescent="0.25">
      <c r="A539" s="43" t="s">
        <v>3523</v>
      </c>
    </row>
    <row r="540" spans="1:1" x14ac:dyDescent="0.25">
      <c r="A540" s="43" t="s">
        <v>3524</v>
      </c>
    </row>
    <row r="541" spans="1:1" x14ac:dyDescent="0.25">
      <c r="A541" s="43" t="s">
        <v>3525</v>
      </c>
    </row>
    <row r="542" spans="1:1" x14ac:dyDescent="0.25">
      <c r="A542" s="43" t="s">
        <v>3526</v>
      </c>
    </row>
    <row r="543" spans="1:1" x14ac:dyDescent="0.25">
      <c r="A543" s="43" t="s">
        <v>3527</v>
      </c>
    </row>
    <row r="544" spans="1:1" x14ac:dyDescent="0.25">
      <c r="A544" s="43" t="s">
        <v>3528</v>
      </c>
    </row>
    <row r="545" spans="1:1" x14ac:dyDescent="0.25">
      <c r="A545" s="43" t="s">
        <v>3529</v>
      </c>
    </row>
    <row r="546" spans="1:1" x14ac:dyDescent="0.25">
      <c r="A546" s="43" t="s">
        <v>3530</v>
      </c>
    </row>
    <row r="547" spans="1:1" x14ac:dyDescent="0.25">
      <c r="A547" s="43" t="s">
        <v>3531</v>
      </c>
    </row>
    <row r="548" spans="1:1" x14ac:dyDescent="0.25">
      <c r="A548" s="43" t="s">
        <v>3532</v>
      </c>
    </row>
    <row r="549" spans="1:1" x14ac:dyDescent="0.25">
      <c r="A549" s="43" t="s">
        <v>3533</v>
      </c>
    </row>
    <row r="550" spans="1:1" x14ac:dyDescent="0.25">
      <c r="A550" s="43" t="s">
        <v>3534</v>
      </c>
    </row>
    <row r="551" spans="1:1" x14ac:dyDescent="0.25">
      <c r="A551" s="43" t="s">
        <v>3535</v>
      </c>
    </row>
    <row r="552" spans="1:1" x14ac:dyDescent="0.25">
      <c r="A552" s="43" t="s">
        <v>3536</v>
      </c>
    </row>
    <row r="553" spans="1:1" x14ac:dyDescent="0.25">
      <c r="A553" s="43" t="s">
        <v>3537</v>
      </c>
    </row>
    <row r="554" spans="1:1" x14ac:dyDescent="0.25">
      <c r="A554" s="43" t="s">
        <v>3538</v>
      </c>
    </row>
    <row r="555" spans="1:1" x14ac:dyDescent="0.25">
      <c r="A555" s="43" t="s">
        <v>3539</v>
      </c>
    </row>
    <row r="556" spans="1:1" x14ac:dyDescent="0.25">
      <c r="A556" s="43" t="s">
        <v>3540</v>
      </c>
    </row>
    <row r="557" spans="1:1" x14ac:dyDescent="0.25">
      <c r="A557" s="43" t="s">
        <v>3541</v>
      </c>
    </row>
    <row r="558" spans="1:1" x14ac:dyDescent="0.25">
      <c r="A558" s="43" t="s">
        <v>3542</v>
      </c>
    </row>
    <row r="559" spans="1:1" x14ac:dyDescent="0.25">
      <c r="A559" s="43" t="s">
        <v>3543</v>
      </c>
    </row>
    <row r="560" spans="1:1" x14ac:dyDescent="0.25">
      <c r="A560" s="43" t="s">
        <v>3544</v>
      </c>
    </row>
    <row r="561" spans="1:1" x14ac:dyDescent="0.25">
      <c r="A561" s="43" t="s">
        <v>3545</v>
      </c>
    </row>
    <row r="562" spans="1:1" x14ac:dyDescent="0.25">
      <c r="A562" s="43" t="s">
        <v>3546</v>
      </c>
    </row>
    <row r="563" spans="1:1" x14ac:dyDescent="0.25">
      <c r="A563" s="43" t="s">
        <v>3547</v>
      </c>
    </row>
    <row r="564" spans="1:1" x14ac:dyDescent="0.25">
      <c r="A564" s="43" t="s">
        <v>3548</v>
      </c>
    </row>
    <row r="565" spans="1:1" x14ac:dyDescent="0.25">
      <c r="A565" s="43" t="s">
        <v>3549</v>
      </c>
    </row>
    <row r="566" spans="1:1" x14ac:dyDescent="0.25">
      <c r="A566" s="43" t="s">
        <v>3550</v>
      </c>
    </row>
    <row r="567" spans="1:1" x14ac:dyDescent="0.25">
      <c r="A567" s="43" t="s">
        <v>3551</v>
      </c>
    </row>
    <row r="568" spans="1:1" x14ac:dyDescent="0.25">
      <c r="A568" s="43" t="s">
        <v>3552</v>
      </c>
    </row>
    <row r="569" spans="1:1" x14ac:dyDescent="0.25">
      <c r="A569" s="43" t="s">
        <v>3553</v>
      </c>
    </row>
    <row r="570" spans="1:1" x14ac:dyDescent="0.25">
      <c r="A570" s="43" t="s">
        <v>3554</v>
      </c>
    </row>
    <row r="571" spans="1:1" x14ac:dyDescent="0.25">
      <c r="A571" s="43" t="s">
        <v>3555</v>
      </c>
    </row>
    <row r="572" spans="1:1" x14ac:dyDescent="0.25">
      <c r="A572" s="43" t="s">
        <v>3556</v>
      </c>
    </row>
    <row r="573" spans="1:1" x14ac:dyDescent="0.25">
      <c r="A573" s="43" t="s">
        <v>3557</v>
      </c>
    </row>
    <row r="574" spans="1:1" x14ac:dyDescent="0.25">
      <c r="A574" s="43" t="s">
        <v>3558</v>
      </c>
    </row>
    <row r="575" spans="1:1" x14ac:dyDescent="0.25">
      <c r="A575" s="43" t="s">
        <v>3559</v>
      </c>
    </row>
    <row r="576" spans="1:1" x14ac:dyDescent="0.25">
      <c r="A576" s="43" t="s">
        <v>3560</v>
      </c>
    </row>
    <row r="577" spans="1:1" x14ac:dyDescent="0.25">
      <c r="A577" s="43" t="s">
        <v>3561</v>
      </c>
    </row>
    <row r="578" spans="1:1" x14ac:dyDescent="0.25">
      <c r="A578" s="43" t="s">
        <v>3562</v>
      </c>
    </row>
    <row r="579" spans="1:1" x14ac:dyDescent="0.25">
      <c r="A579" s="43" t="s">
        <v>3563</v>
      </c>
    </row>
    <row r="580" spans="1:1" x14ac:dyDescent="0.25">
      <c r="A580" s="43" t="s">
        <v>3564</v>
      </c>
    </row>
    <row r="581" spans="1:1" x14ac:dyDescent="0.25">
      <c r="A581" s="43" t="s">
        <v>3565</v>
      </c>
    </row>
    <row r="582" spans="1:1" x14ac:dyDescent="0.25">
      <c r="A582" s="43" t="s">
        <v>3566</v>
      </c>
    </row>
    <row r="583" spans="1:1" x14ac:dyDescent="0.25">
      <c r="A583" s="43" t="s">
        <v>3567</v>
      </c>
    </row>
    <row r="584" spans="1:1" x14ac:dyDescent="0.25">
      <c r="A584" s="43" t="s">
        <v>3568</v>
      </c>
    </row>
    <row r="585" spans="1:1" x14ac:dyDescent="0.25">
      <c r="A585" s="43" t="s">
        <v>3569</v>
      </c>
    </row>
    <row r="586" spans="1:1" x14ac:dyDescent="0.25">
      <c r="A586" s="43" t="s">
        <v>3570</v>
      </c>
    </row>
    <row r="587" spans="1:1" x14ac:dyDescent="0.25">
      <c r="A587" s="43" t="s">
        <v>3571</v>
      </c>
    </row>
    <row r="588" spans="1:1" x14ac:dyDescent="0.25">
      <c r="A588" s="43" t="s">
        <v>3572</v>
      </c>
    </row>
    <row r="589" spans="1:1" x14ac:dyDescent="0.25">
      <c r="A589" s="43" t="s">
        <v>3573</v>
      </c>
    </row>
    <row r="590" spans="1:1" x14ac:dyDescent="0.25">
      <c r="A590" s="43" t="s">
        <v>3574</v>
      </c>
    </row>
    <row r="591" spans="1:1" x14ac:dyDescent="0.25">
      <c r="A591" s="43" t="s">
        <v>3575</v>
      </c>
    </row>
    <row r="592" spans="1:1" x14ac:dyDescent="0.25">
      <c r="A592" s="43" t="s">
        <v>3576</v>
      </c>
    </row>
    <row r="593" spans="1:1" x14ac:dyDescent="0.25">
      <c r="A593" s="43" t="s">
        <v>3577</v>
      </c>
    </row>
    <row r="594" spans="1:1" x14ac:dyDescent="0.25">
      <c r="A594" s="43" t="s">
        <v>3578</v>
      </c>
    </row>
    <row r="595" spans="1:1" x14ac:dyDescent="0.25">
      <c r="A595" s="43" t="s">
        <v>3579</v>
      </c>
    </row>
    <row r="596" spans="1:1" x14ac:dyDescent="0.25">
      <c r="A596" s="43" t="s">
        <v>3580</v>
      </c>
    </row>
    <row r="597" spans="1:1" x14ac:dyDescent="0.25">
      <c r="A597" s="43" t="s">
        <v>3581</v>
      </c>
    </row>
    <row r="598" spans="1:1" x14ac:dyDescent="0.25">
      <c r="A598" s="43" t="s">
        <v>3582</v>
      </c>
    </row>
    <row r="599" spans="1:1" x14ac:dyDescent="0.25">
      <c r="A599" s="43" t="s">
        <v>3583</v>
      </c>
    </row>
    <row r="600" spans="1:1" x14ac:dyDescent="0.25">
      <c r="A600" s="43" t="s">
        <v>3584</v>
      </c>
    </row>
    <row r="601" spans="1:1" x14ac:dyDescent="0.25">
      <c r="A601" s="43" t="s">
        <v>3585</v>
      </c>
    </row>
    <row r="602" spans="1:1" x14ac:dyDescent="0.25">
      <c r="A602" s="43" t="s">
        <v>3586</v>
      </c>
    </row>
    <row r="603" spans="1:1" x14ac:dyDescent="0.25">
      <c r="A603" s="43" t="s">
        <v>3587</v>
      </c>
    </row>
    <row r="604" spans="1:1" x14ac:dyDescent="0.25">
      <c r="A604" s="43" t="s">
        <v>3588</v>
      </c>
    </row>
    <row r="605" spans="1:1" x14ac:dyDescent="0.25">
      <c r="A605" s="43" t="s">
        <v>3589</v>
      </c>
    </row>
    <row r="606" spans="1:1" x14ac:dyDescent="0.25">
      <c r="A606" s="43" t="s">
        <v>3590</v>
      </c>
    </row>
    <row r="607" spans="1:1" x14ac:dyDescent="0.25">
      <c r="A607" s="43" t="s">
        <v>3591</v>
      </c>
    </row>
    <row r="608" spans="1:1" x14ac:dyDescent="0.25">
      <c r="A608" s="43" t="s">
        <v>3592</v>
      </c>
    </row>
    <row r="609" spans="1:1" x14ac:dyDescent="0.25">
      <c r="A609" s="43" t="s">
        <v>3593</v>
      </c>
    </row>
    <row r="610" spans="1:1" x14ac:dyDescent="0.25">
      <c r="A610" s="43" t="s">
        <v>3594</v>
      </c>
    </row>
    <row r="611" spans="1:1" x14ac:dyDescent="0.25">
      <c r="A611" s="43" t="s">
        <v>3595</v>
      </c>
    </row>
    <row r="612" spans="1:1" x14ac:dyDescent="0.25">
      <c r="A612" s="43" t="s">
        <v>3596</v>
      </c>
    </row>
    <row r="613" spans="1:1" x14ac:dyDescent="0.25">
      <c r="A613" s="43" t="s">
        <v>3597</v>
      </c>
    </row>
    <row r="614" spans="1:1" x14ac:dyDescent="0.25">
      <c r="A614" s="43" t="s">
        <v>3598</v>
      </c>
    </row>
    <row r="615" spans="1:1" x14ac:dyDescent="0.25">
      <c r="A615" s="43" t="s">
        <v>3599</v>
      </c>
    </row>
    <row r="616" spans="1:1" x14ac:dyDescent="0.25">
      <c r="A616" s="43" t="s">
        <v>3600</v>
      </c>
    </row>
    <row r="617" spans="1:1" x14ac:dyDescent="0.25">
      <c r="A617" s="43" t="s">
        <v>3601</v>
      </c>
    </row>
    <row r="618" spans="1:1" x14ac:dyDescent="0.25">
      <c r="A618" s="43" t="s">
        <v>3602</v>
      </c>
    </row>
    <row r="619" spans="1:1" x14ac:dyDescent="0.25">
      <c r="A619" s="43" t="s">
        <v>3603</v>
      </c>
    </row>
    <row r="620" spans="1:1" x14ac:dyDescent="0.25">
      <c r="A620" s="43" t="s">
        <v>3604</v>
      </c>
    </row>
    <row r="621" spans="1:1" x14ac:dyDescent="0.25">
      <c r="A621" s="43" t="s">
        <v>3605</v>
      </c>
    </row>
    <row r="622" spans="1:1" x14ac:dyDescent="0.25">
      <c r="A622" s="43" t="s">
        <v>3606</v>
      </c>
    </row>
    <row r="623" spans="1:1" x14ac:dyDescent="0.25">
      <c r="A623" s="43" t="s">
        <v>3607</v>
      </c>
    </row>
    <row r="624" spans="1:1" x14ac:dyDescent="0.25">
      <c r="A624" s="43" t="s">
        <v>3608</v>
      </c>
    </row>
    <row r="625" spans="1:1" x14ac:dyDescent="0.25">
      <c r="A625" s="43" t="s">
        <v>3609</v>
      </c>
    </row>
    <row r="626" spans="1:1" x14ac:dyDescent="0.25">
      <c r="A626" s="43" t="s">
        <v>3610</v>
      </c>
    </row>
    <row r="627" spans="1:1" x14ac:dyDescent="0.25">
      <c r="A627" s="43" t="s">
        <v>3611</v>
      </c>
    </row>
    <row r="628" spans="1:1" x14ac:dyDescent="0.25">
      <c r="A628" s="43" t="s">
        <v>3612</v>
      </c>
    </row>
    <row r="629" spans="1:1" x14ac:dyDescent="0.25">
      <c r="A629" s="43" t="s">
        <v>3613</v>
      </c>
    </row>
    <row r="630" spans="1:1" x14ac:dyDescent="0.25">
      <c r="A630" s="43" t="s">
        <v>3614</v>
      </c>
    </row>
    <row r="631" spans="1:1" x14ac:dyDescent="0.25">
      <c r="A631" s="43" t="s">
        <v>3615</v>
      </c>
    </row>
    <row r="632" spans="1:1" x14ac:dyDescent="0.25">
      <c r="A632" s="43" t="s">
        <v>3616</v>
      </c>
    </row>
    <row r="633" spans="1:1" x14ac:dyDescent="0.25">
      <c r="A633" s="43" t="s">
        <v>3617</v>
      </c>
    </row>
    <row r="634" spans="1:1" x14ac:dyDescent="0.25">
      <c r="A634" s="43" t="s">
        <v>3618</v>
      </c>
    </row>
    <row r="635" spans="1:1" x14ac:dyDescent="0.25">
      <c r="A635" s="43" t="s">
        <v>3619</v>
      </c>
    </row>
    <row r="636" spans="1:1" x14ac:dyDescent="0.25">
      <c r="A636" s="43" t="s">
        <v>3620</v>
      </c>
    </row>
    <row r="637" spans="1:1" x14ac:dyDescent="0.25">
      <c r="A637" s="43" t="s">
        <v>3621</v>
      </c>
    </row>
    <row r="638" spans="1:1" x14ac:dyDescent="0.25">
      <c r="A638" s="43" t="s">
        <v>3622</v>
      </c>
    </row>
    <row r="639" spans="1:1" x14ac:dyDescent="0.25">
      <c r="A639" s="43" t="s">
        <v>3623</v>
      </c>
    </row>
    <row r="640" spans="1:1" x14ac:dyDescent="0.25">
      <c r="A640" s="43" t="s">
        <v>3624</v>
      </c>
    </row>
    <row r="641" spans="1:1" x14ac:dyDescent="0.25">
      <c r="A641" s="43" t="s">
        <v>3625</v>
      </c>
    </row>
    <row r="642" spans="1:1" x14ac:dyDescent="0.25">
      <c r="A642" s="43" t="s">
        <v>3626</v>
      </c>
    </row>
    <row r="643" spans="1:1" x14ac:dyDescent="0.25">
      <c r="A643" s="43" t="s">
        <v>3627</v>
      </c>
    </row>
    <row r="644" spans="1:1" x14ac:dyDescent="0.25">
      <c r="A644" s="43" t="s">
        <v>3628</v>
      </c>
    </row>
    <row r="645" spans="1:1" x14ac:dyDescent="0.25">
      <c r="A645" s="43" t="s">
        <v>3629</v>
      </c>
    </row>
    <row r="646" spans="1:1" x14ac:dyDescent="0.25">
      <c r="A646" s="43" t="s">
        <v>3630</v>
      </c>
    </row>
    <row r="647" spans="1:1" x14ac:dyDescent="0.25">
      <c r="A647" s="43" t="s">
        <v>3631</v>
      </c>
    </row>
    <row r="648" spans="1:1" x14ac:dyDescent="0.25">
      <c r="A648" s="43" t="s">
        <v>3632</v>
      </c>
    </row>
    <row r="649" spans="1:1" x14ac:dyDescent="0.25">
      <c r="A649" s="43" t="s">
        <v>3633</v>
      </c>
    </row>
    <row r="650" spans="1:1" x14ac:dyDescent="0.25">
      <c r="A650" s="43" t="s">
        <v>3634</v>
      </c>
    </row>
    <row r="651" spans="1:1" x14ac:dyDescent="0.25">
      <c r="A651" s="43" t="s">
        <v>3635</v>
      </c>
    </row>
    <row r="652" spans="1:1" x14ac:dyDescent="0.25">
      <c r="A652" s="43" t="s">
        <v>3636</v>
      </c>
    </row>
    <row r="653" spans="1:1" x14ac:dyDescent="0.25">
      <c r="A653" s="43" t="s">
        <v>3637</v>
      </c>
    </row>
    <row r="654" spans="1:1" x14ac:dyDescent="0.25">
      <c r="A654" s="43" t="s">
        <v>3638</v>
      </c>
    </row>
    <row r="655" spans="1:1" x14ac:dyDescent="0.25">
      <c r="A655" s="43" t="s">
        <v>3639</v>
      </c>
    </row>
    <row r="656" spans="1:1" x14ac:dyDescent="0.25">
      <c r="A656" s="43" t="s">
        <v>3640</v>
      </c>
    </row>
    <row r="657" spans="1:1" x14ac:dyDescent="0.25">
      <c r="A657" s="43" t="s">
        <v>3641</v>
      </c>
    </row>
    <row r="658" spans="1:1" x14ac:dyDescent="0.25">
      <c r="A658" s="43" t="s">
        <v>3642</v>
      </c>
    </row>
    <row r="659" spans="1:1" x14ac:dyDescent="0.25">
      <c r="A659" s="43" t="s">
        <v>3643</v>
      </c>
    </row>
    <row r="660" spans="1:1" x14ac:dyDescent="0.25">
      <c r="A660" s="43" t="s">
        <v>3644</v>
      </c>
    </row>
    <row r="661" spans="1:1" x14ac:dyDescent="0.25">
      <c r="A661" s="43" t="s">
        <v>3645</v>
      </c>
    </row>
    <row r="662" spans="1:1" x14ac:dyDescent="0.25">
      <c r="A662" s="43" t="s">
        <v>3646</v>
      </c>
    </row>
    <row r="663" spans="1:1" x14ac:dyDescent="0.25">
      <c r="A663" s="43" t="s">
        <v>3647</v>
      </c>
    </row>
    <row r="664" spans="1:1" x14ac:dyDescent="0.25">
      <c r="A664" s="43" t="s">
        <v>3648</v>
      </c>
    </row>
    <row r="665" spans="1:1" x14ac:dyDescent="0.25">
      <c r="A665" s="43" t="s">
        <v>3649</v>
      </c>
    </row>
    <row r="666" spans="1:1" x14ac:dyDescent="0.25">
      <c r="A666" s="43" t="s">
        <v>3650</v>
      </c>
    </row>
    <row r="667" spans="1:1" x14ac:dyDescent="0.25">
      <c r="A667" s="43" t="s">
        <v>3651</v>
      </c>
    </row>
    <row r="668" spans="1:1" x14ac:dyDescent="0.25">
      <c r="A668" s="43" t="s">
        <v>3652</v>
      </c>
    </row>
    <row r="669" spans="1:1" x14ac:dyDescent="0.25">
      <c r="A669" s="43" t="s">
        <v>3653</v>
      </c>
    </row>
    <row r="670" spans="1:1" x14ac:dyDescent="0.25">
      <c r="A670" s="43" t="s">
        <v>3654</v>
      </c>
    </row>
    <row r="671" spans="1:1" x14ac:dyDescent="0.25">
      <c r="A671" s="43" t="s">
        <v>3655</v>
      </c>
    </row>
    <row r="672" spans="1:1" x14ac:dyDescent="0.25">
      <c r="A672" s="43" t="s">
        <v>3656</v>
      </c>
    </row>
    <row r="673" spans="1:1" x14ac:dyDescent="0.25">
      <c r="A673" s="43" t="s">
        <v>3657</v>
      </c>
    </row>
    <row r="674" spans="1:1" x14ac:dyDescent="0.25">
      <c r="A674" s="43" t="s">
        <v>3658</v>
      </c>
    </row>
    <row r="675" spans="1:1" x14ac:dyDescent="0.25">
      <c r="A675" s="43" t="s">
        <v>3659</v>
      </c>
    </row>
    <row r="676" spans="1:1" x14ac:dyDescent="0.25">
      <c r="A676" s="43" t="s">
        <v>3660</v>
      </c>
    </row>
    <row r="677" spans="1:1" x14ac:dyDescent="0.25">
      <c r="A677" s="43" t="s">
        <v>3661</v>
      </c>
    </row>
    <row r="678" spans="1:1" x14ac:dyDescent="0.25">
      <c r="A678" s="43" t="s">
        <v>3662</v>
      </c>
    </row>
    <row r="679" spans="1:1" x14ac:dyDescent="0.25">
      <c r="A679" s="43" t="s">
        <v>3663</v>
      </c>
    </row>
    <row r="680" spans="1:1" x14ac:dyDescent="0.25">
      <c r="A680" s="43" t="s">
        <v>3664</v>
      </c>
    </row>
    <row r="681" spans="1:1" x14ac:dyDescent="0.25">
      <c r="A681" s="43" t="s">
        <v>3665</v>
      </c>
    </row>
    <row r="682" spans="1:1" x14ac:dyDescent="0.25">
      <c r="A682" s="43" t="s">
        <v>3666</v>
      </c>
    </row>
    <row r="683" spans="1:1" x14ac:dyDescent="0.25">
      <c r="A683" s="43" t="s">
        <v>3667</v>
      </c>
    </row>
    <row r="684" spans="1:1" x14ac:dyDescent="0.25">
      <c r="A684" s="43" t="s">
        <v>3668</v>
      </c>
    </row>
    <row r="685" spans="1:1" x14ac:dyDescent="0.25">
      <c r="A685" s="43" t="s">
        <v>3669</v>
      </c>
    </row>
    <row r="686" spans="1:1" x14ac:dyDescent="0.25">
      <c r="A686" s="43" t="s">
        <v>3670</v>
      </c>
    </row>
    <row r="687" spans="1:1" x14ac:dyDescent="0.25">
      <c r="A687" s="43" t="s">
        <v>3671</v>
      </c>
    </row>
    <row r="688" spans="1:1" x14ac:dyDescent="0.25">
      <c r="A688" s="43" t="s">
        <v>3672</v>
      </c>
    </row>
    <row r="689" spans="1:1" x14ac:dyDescent="0.25">
      <c r="A689" s="43" t="s">
        <v>3673</v>
      </c>
    </row>
    <row r="690" spans="1:1" x14ac:dyDescent="0.25">
      <c r="A690" s="43" t="s">
        <v>3674</v>
      </c>
    </row>
    <row r="691" spans="1:1" x14ac:dyDescent="0.25">
      <c r="A691" s="43" t="s">
        <v>3675</v>
      </c>
    </row>
    <row r="692" spans="1:1" x14ac:dyDescent="0.25">
      <c r="A692" s="43" t="s">
        <v>3676</v>
      </c>
    </row>
    <row r="693" spans="1:1" x14ac:dyDescent="0.25">
      <c r="A693" s="43" t="s">
        <v>3677</v>
      </c>
    </row>
    <row r="694" spans="1:1" x14ac:dyDescent="0.25">
      <c r="A694" s="43" t="s">
        <v>3678</v>
      </c>
    </row>
    <row r="695" spans="1:1" x14ac:dyDescent="0.25">
      <c r="A695" s="43" t="s">
        <v>3679</v>
      </c>
    </row>
    <row r="696" spans="1:1" x14ac:dyDescent="0.25">
      <c r="A696" s="43" t="s">
        <v>3680</v>
      </c>
    </row>
    <row r="697" spans="1:1" x14ac:dyDescent="0.25">
      <c r="A697" s="43" t="s">
        <v>3681</v>
      </c>
    </row>
    <row r="698" spans="1:1" x14ac:dyDescent="0.25">
      <c r="A698" s="43" t="s">
        <v>3682</v>
      </c>
    </row>
    <row r="699" spans="1:1" x14ac:dyDescent="0.25">
      <c r="A699" s="43" t="s">
        <v>3683</v>
      </c>
    </row>
    <row r="700" spans="1:1" x14ac:dyDescent="0.25">
      <c r="A700" s="43" t="s">
        <v>3684</v>
      </c>
    </row>
    <row r="701" spans="1:1" x14ac:dyDescent="0.25">
      <c r="A701" s="43" t="s">
        <v>3685</v>
      </c>
    </row>
    <row r="702" spans="1:1" x14ac:dyDescent="0.25">
      <c r="A702" s="43" t="s">
        <v>3686</v>
      </c>
    </row>
    <row r="703" spans="1:1" x14ac:dyDescent="0.25">
      <c r="A703" s="43" t="s">
        <v>3687</v>
      </c>
    </row>
    <row r="704" spans="1:1" x14ac:dyDescent="0.25">
      <c r="A704" s="43" t="s">
        <v>3688</v>
      </c>
    </row>
    <row r="705" spans="1:1" x14ac:dyDescent="0.25">
      <c r="A705" s="43" t="s">
        <v>3689</v>
      </c>
    </row>
    <row r="706" spans="1:1" x14ac:dyDescent="0.25">
      <c r="A706" s="43" t="s">
        <v>3690</v>
      </c>
    </row>
    <row r="707" spans="1:1" x14ac:dyDescent="0.25">
      <c r="A707" s="43" t="s">
        <v>3691</v>
      </c>
    </row>
    <row r="708" spans="1:1" x14ac:dyDescent="0.25">
      <c r="A708" s="43" t="s">
        <v>3692</v>
      </c>
    </row>
    <row r="709" spans="1:1" x14ac:dyDescent="0.25">
      <c r="A709" s="43" t="s">
        <v>3693</v>
      </c>
    </row>
    <row r="710" spans="1:1" x14ac:dyDescent="0.25">
      <c r="A710" s="43" t="s">
        <v>3694</v>
      </c>
    </row>
    <row r="711" spans="1:1" x14ac:dyDescent="0.25">
      <c r="A711" s="43" t="s">
        <v>3695</v>
      </c>
    </row>
    <row r="712" spans="1:1" x14ac:dyDescent="0.25">
      <c r="A712" s="43" t="s">
        <v>3696</v>
      </c>
    </row>
    <row r="713" spans="1:1" x14ac:dyDescent="0.25">
      <c r="A713" s="43" t="s">
        <v>3697</v>
      </c>
    </row>
    <row r="714" spans="1:1" x14ac:dyDescent="0.25">
      <c r="A714" s="43" t="s">
        <v>3698</v>
      </c>
    </row>
    <row r="715" spans="1:1" x14ac:dyDescent="0.25">
      <c r="A715" s="43" t="s">
        <v>3699</v>
      </c>
    </row>
    <row r="716" spans="1:1" x14ac:dyDescent="0.25">
      <c r="A716" s="43" t="s">
        <v>3700</v>
      </c>
    </row>
    <row r="717" spans="1:1" x14ac:dyDescent="0.25">
      <c r="A717" s="43" t="s">
        <v>3701</v>
      </c>
    </row>
    <row r="718" spans="1:1" x14ac:dyDescent="0.25">
      <c r="A718" s="43" t="s">
        <v>3702</v>
      </c>
    </row>
    <row r="719" spans="1:1" x14ac:dyDescent="0.25">
      <c r="A719" s="43" t="s">
        <v>3703</v>
      </c>
    </row>
    <row r="720" spans="1:1" x14ac:dyDescent="0.25">
      <c r="A720" s="43" t="s">
        <v>3704</v>
      </c>
    </row>
    <row r="721" spans="1:1" x14ac:dyDescent="0.25">
      <c r="A721" s="43" t="s">
        <v>3705</v>
      </c>
    </row>
    <row r="722" spans="1:1" x14ac:dyDescent="0.25">
      <c r="A722" s="43" t="s">
        <v>3706</v>
      </c>
    </row>
    <row r="723" spans="1:1" x14ac:dyDescent="0.25">
      <c r="A723" s="43" t="s">
        <v>3707</v>
      </c>
    </row>
    <row r="724" spans="1:1" x14ac:dyDescent="0.25">
      <c r="A724" s="43" t="s">
        <v>3708</v>
      </c>
    </row>
    <row r="725" spans="1:1" x14ac:dyDescent="0.25">
      <c r="A725" s="43" t="s">
        <v>3709</v>
      </c>
    </row>
    <row r="726" spans="1:1" x14ac:dyDescent="0.25">
      <c r="A726" s="43" t="s">
        <v>3710</v>
      </c>
    </row>
    <row r="727" spans="1:1" x14ac:dyDescent="0.25">
      <c r="A727" s="43" t="s">
        <v>3711</v>
      </c>
    </row>
    <row r="728" spans="1:1" x14ac:dyDescent="0.25">
      <c r="A728" s="43" t="s">
        <v>3712</v>
      </c>
    </row>
    <row r="729" spans="1:1" x14ac:dyDescent="0.25">
      <c r="A729" s="43" t="s">
        <v>3713</v>
      </c>
    </row>
    <row r="730" spans="1:1" x14ac:dyDescent="0.25">
      <c r="A730" s="43" t="s">
        <v>3714</v>
      </c>
    </row>
    <row r="731" spans="1:1" x14ac:dyDescent="0.25">
      <c r="A731" s="43" t="s">
        <v>3715</v>
      </c>
    </row>
    <row r="732" spans="1:1" x14ac:dyDescent="0.25">
      <c r="A732" s="43" t="s">
        <v>3716</v>
      </c>
    </row>
    <row r="733" spans="1:1" x14ac:dyDescent="0.25">
      <c r="A733" s="43" t="s">
        <v>3717</v>
      </c>
    </row>
    <row r="734" spans="1:1" x14ac:dyDescent="0.25">
      <c r="A734" s="43" t="s">
        <v>3718</v>
      </c>
    </row>
    <row r="735" spans="1:1" x14ac:dyDescent="0.25">
      <c r="A735" s="43" t="s">
        <v>3719</v>
      </c>
    </row>
    <row r="736" spans="1:1" x14ac:dyDescent="0.25">
      <c r="A736" s="43" t="s">
        <v>3720</v>
      </c>
    </row>
    <row r="737" spans="1:1" x14ac:dyDescent="0.25">
      <c r="A737" s="43" t="s">
        <v>3721</v>
      </c>
    </row>
    <row r="738" spans="1:1" x14ac:dyDescent="0.25">
      <c r="A738" s="43" t="s">
        <v>3722</v>
      </c>
    </row>
    <row r="739" spans="1:1" x14ac:dyDescent="0.25">
      <c r="A739" s="43" t="s">
        <v>3723</v>
      </c>
    </row>
    <row r="740" spans="1:1" x14ac:dyDescent="0.25">
      <c r="A740" s="43" t="s">
        <v>3724</v>
      </c>
    </row>
    <row r="741" spans="1:1" x14ac:dyDescent="0.25">
      <c r="A741" s="43" t="s">
        <v>3725</v>
      </c>
    </row>
    <row r="742" spans="1:1" x14ac:dyDescent="0.25">
      <c r="A742" s="43" t="s">
        <v>3726</v>
      </c>
    </row>
    <row r="743" spans="1:1" x14ac:dyDescent="0.25">
      <c r="A743" s="43" t="s">
        <v>3727</v>
      </c>
    </row>
    <row r="744" spans="1:1" x14ac:dyDescent="0.25">
      <c r="A744" s="43" t="s">
        <v>3728</v>
      </c>
    </row>
    <row r="745" spans="1:1" x14ac:dyDescent="0.25">
      <c r="A745" s="43" t="s">
        <v>3729</v>
      </c>
    </row>
    <row r="746" spans="1:1" x14ac:dyDescent="0.25">
      <c r="A746" s="43" t="s">
        <v>3730</v>
      </c>
    </row>
    <row r="747" spans="1:1" x14ac:dyDescent="0.25">
      <c r="A747" s="43" t="s">
        <v>3731</v>
      </c>
    </row>
    <row r="748" spans="1:1" x14ac:dyDescent="0.25">
      <c r="A748" s="43" t="s">
        <v>3732</v>
      </c>
    </row>
    <row r="749" spans="1:1" x14ac:dyDescent="0.25">
      <c r="A749" s="43" t="s">
        <v>3733</v>
      </c>
    </row>
    <row r="750" spans="1:1" x14ac:dyDescent="0.25">
      <c r="A750" s="43" t="s">
        <v>3734</v>
      </c>
    </row>
    <row r="751" spans="1:1" x14ac:dyDescent="0.25">
      <c r="A751" s="43" t="s">
        <v>3735</v>
      </c>
    </row>
    <row r="752" spans="1:1" x14ac:dyDescent="0.25">
      <c r="A752" s="43" t="s">
        <v>3736</v>
      </c>
    </row>
    <row r="753" spans="1:1" x14ac:dyDescent="0.25">
      <c r="A753" s="43" t="s">
        <v>3737</v>
      </c>
    </row>
    <row r="754" spans="1:1" x14ac:dyDescent="0.25">
      <c r="A754" s="43" t="s">
        <v>3738</v>
      </c>
    </row>
    <row r="755" spans="1:1" x14ac:dyDescent="0.25">
      <c r="A755" s="43" t="s">
        <v>3739</v>
      </c>
    </row>
    <row r="756" spans="1:1" x14ac:dyDescent="0.25">
      <c r="A756" s="43" t="s">
        <v>3740</v>
      </c>
    </row>
    <row r="757" spans="1:1" x14ac:dyDescent="0.25">
      <c r="A757" s="43" t="s">
        <v>3741</v>
      </c>
    </row>
    <row r="758" spans="1:1" x14ac:dyDescent="0.25">
      <c r="A758" s="43" t="s">
        <v>3742</v>
      </c>
    </row>
    <row r="759" spans="1:1" x14ac:dyDescent="0.25">
      <c r="A759" s="43" t="s">
        <v>3743</v>
      </c>
    </row>
    <row r="760" spans="1:1" x14ac:dyDescent="0.25">
      <c r="A760" s="43" t="s">
        <v>3744</v>
      </c>
    </row>
    <row r="761" spans="1:1" x14ac:dyDescent="0.25">
      <c r="A761" s="43" t="s">
        <v>3745</v>
      </c>
    </row>
    <row r="762" spans="1:1" x14ac:dyDescent="0.25">
      <c r="A762" s="43" t="s">
        <v>3746</v>
      </c>
    </row>
    <row r="763" spans="1:1" x14ac:dyDescent="0.25">
      <c r="A763" s="43" t="s">
        <v>3747</v>
      </c>
    </row>
    <row r="764" spans="1:1" x14ac:dyDescent="0.25">
      <c r="A764" s="43" t="s">
        <v>3748</v>
      </c>
    </row>
    <row r="765" spans="1:1" x14ac:dyDescent="0.25">
      <c r="A765" s="43" t="s">
        <v>3749</v>
      </c>
    </row>
    <row r="766" spans="1:1" x14ac:dyDescent="0.25">
      <c r="A766" s="43" t="s">
        <v>3750</v>
      </c>
    </row>
    <row r="767" spans="1:1" x14ac:dyDescent="0.25">
      <c r="A767" s="43" t="s">
        <v>3751</v>
      </c>
    </row>
    <row r="768" spans="1:1" x14ac:dyDescent="0.25">
      <c r="A768" s="43" t="s">
        <v>3752</v>
      </c>
    </row>
    <row r="769" spans="1:1" x14ac:dyDescent="0.25">
      <c r="A769" s="43" t="s">
        <v>3753</v>
      </c>
    </row>
    <row r="770" spans="1:1" x14ac:dyDescent="0.25">
      <c r="A770" s="43" t="s">
        <v>3754</v>
      </c>
    </row>
    <row r="771" spans="1:1" x14ac:dyDescent="0.25">
      <c r="A771" s="43" t="s">
        <v>3755</v>
      </c>
    </row>
    <row r="772" spans="1:1" x14ac:dyDescent="0.25">
      <c r="A772" s="43" t="s">
        <v>3756</v>
      </c>
    </row>
    <row r="773" spans="1:1" x14ac:dyDescent="0.25">
      <c r="A773" s="43" t="s">
        <v>3757</v>
      </c>
    </row>
    <row r="774" spans="1:1" x14ac:dyDescent="0.25">
      <c r="A774" s="43" t="s">
        <v>3758</v>
      </c>
    </row>
    <row r="775" spans="1:1" x14ac:dyDescent="0.25">
      <c r="A775" s="43" t="s">
        <v>3759</v>
      </c>
    </row>
    <row r="776" spans="1:1" x14ac:dyDescent="0.25">
      <c r="A776" s="43" t="s">
        <v>3760</v>
      </c>
    </row>
    <row r="777" spans="1:1" x14ac:dyDescent="0.25">
      <c r="A777" s="43" t="s">
        <v>3761</v>
      </c>
    </row>
    <row r="778" spans="1:1" x14ac:dyDescent="0.25">
      <c r="A778" s="43" t="s">
        <v>3762</v>
      </c>
    </row>
    <row r="779" spans="1:1" x14ac:dyDescent="0.25">
      <c r="A779" s="43" t="s">
        <v>3763</v>
      </c>
    </row>
    <row r="780" spans="1:1" x14ac:dyDescent="0.25">
      <c r="A780" s="43" t="s">
        <v>3764</v>
      </c>
    </row>
    <row r="781" spans="1:1" x14ac:dyDescent="0.25">
      <c r="A781" s="43" t="s">
        <v>3765</v>
      </c>
    </row>
    <row r="782" spans="1:1" x14ac:dyDescent="0.25">
      <c r="A782" s="43" t="s">
        <v>3766</v>
      </c>
    </row>
    <row r="783" spans="1:1" x14ac:dyDescent="0.25">
      <c r="A783" s="43" t="s">
        <v>3767</v>
      </c>
    </row>
    <row r="784" spans="1:1" x14ac:dyDescent="0.25">
      <c r="A784" s="43" t="s">
        <v>3768</v>
      </c>
    </row>
    <row r="785" spans="1:1" x14ac:dyDescent="0.25">
      <c r="A785" s="43" t="s">
        <v>3769</v>
      </c>
    </row>
    <row r="786" spans="1:1" x14ac:dyDescent="0.25">
      <c r="A786" s="43" t="s">
        <v>3770</v>
      </c>
    </row>
    <row r="787" spans="1:1" x14ac:dyDescent="0.25">
      <c r="A787" s="43" t="s">
        <v>3771</v>
      </c>
    </row>
    <row r="788" spans="1:1" x14ac:dyDescent="0.25">
      <c r="A788" s="43" t="s">
        <v>3772</v>
      </c>
    </row>
    <row r="789" spans="1:1" x14ac:dyDescent="0.25">
      <c r="A789" s="43" t="s">
        <v>3773</v>
      </c>
    </row>
    <row r="790" spans="1:1" x14ac:dyDescent="0.25">
      <c r="A790" s="43" t="s">
        <v>3774</v>
      </c>
    </row>
    <row r="791" spans="1:1" x14ac:dyDescent="0.25">
      <c r="A791" s="43" t="s">
        <v>3775</v>
      </c>
    </row>
    <row r="792" spans="1:1" x14ac:dyDescent="0.25">
      <c r="A792" s="43" t="s">
        <v>3776</v>
      </c>
    </row>
    <row r="793" spans="1:1" x14ac:dyDescent="0.25">
      <c r="A793" s="43" t="s">
        <v>3777</v>
      </c>
    </row>
    <row r="794" spans="1:1" x14ac:dyDescent="0.25">
      <c r="A794" s="43" t="s">
        <v>3778</v>
      </c>
    </row>
    <row r="795" spans="1:1" x14ac:dyDescent="0.25">
      <c r="A795" s="43" t="s">
        <v>3779</v>
      </c>
    </row>
    <row r="796" spans="1:1" x14ac:dyDescent="0.25">
      <c r="A796" s="43" t="s">
        <v>3780</v>
      </c>
    </row>
    <row r="797" spans="1:1" x14ac:dyDescent="0.25">
      <c r="A797" s="43" t="s">
        <v>3781</v>
      </c>
    </row>
    <row r="798" spans="1:1" x14ac:dyDescent="0.25">
      <c r="A798" s="43" t="s">
        <v>3782</v>
      </c>
    </row>
    <row r="799" spans="1:1" x14ac:dyDescent="0.25">
      <c r="A799" s="43" t="s">
        <v>3783</v>
      </c>
    </row>
    <row r="800" spans="1:1" x14ac:dyDescent="0.25">
      <c r="A800" s="43" t="s">
        <v>3784</v>
      </c>
    </row>
    <row r="801" spans="1:1" x14ac:dyDescent="0.25">
      <c r="A801" s="43" t="s">
        <v>3785</v>
      </c>
    </row>
    <row r="802" spans="1:1" x14ac:dyDescent="0.25">
      <c r="A802" s="43" t="s">
        <v>3786</v>
      </c>
    </row>
    <row r="803" spans="1:1" x14ac:dyDescent="0.25">
      <c r="A803" s="43" t="s">
        <v>3787</v>
      </c>
    </row>
    <row r="804" spans="1:1" x14ac:dyDescent="0.25">
      <c r="A804" s="43" t="s">
        <v>3788</v>
      </c>
    </row>
    <row r="805" spans="1:1" x14ac:dyDescent="0.25">
      <c r="A805" s="43" t="s">
        <v>3789</v>
      </c>
    </row>
    <row r="806" spans="1:1" x14ac:dyDescent="0.25">
      <c r="A806" s="43" t="s">
        <v>3790</v>
      </c>
    </row>
    <row r="807" spans="1:1" x14ac:dyDescent="0.25">
      <c r="A807" s="43" t="s">
        <v>3791</v>
      </c>
    </row>
    <row r="808" spans="1:1" x14ac:dyDescent="0.25">
      <c r="A808" s="43" t="s">
        <v>3792</v>
      </c>
    </row>
    <row r="809" spans="1:1" x14ac:dyDescent="0.25">
      <c r="A809" s="43" t="s">
        <v>3793</v>
      </c>
    </row>
    <row r="810" spans="1:1" x14ac:dyDescent="0.25">
      <c r="A810" s="43" t="s">
        <v>3794</v>
      </c>
    </row>
    <row r="811" spans="1:1" x14ac:dyDescent="0.25">
      <c r="A811" s="43" t="s">
        <v>3795</v>
      </c>
    </row>
    <row r="812" spans="1:1" x14ac:dyDescent="0.25">
      <c r="A812" s="43" t="s">
        <v>3796</v>
      </c>
    </row>
    <row r="813" spans="1:1" x14ac:dyDescent="0.25">
      <c r="A813" s="43" t="s">
        <v>3797</v>
      </c>
    </row>
    <row r="814" spans="1:1" x14ac:dyDescent="0.25">
      <c r="A814" s="43" t="s">
        <v>3798</v>
      </c>
    </row>
    <row r="815" spans="1:1" x14ac:dyDescent="0.25">
      <c r="A815" s="43" t="s">
        <v>3799</v>
      </c>
    </row>
    <row r="816" spans="1:1" x14ac:dyDescent="0.25">
      <c r="A816" s="43" t="s">
        <v>3800</v>
      </c>
    </row>
    <row r="817" spans="1:1" x14ac:dyDescent="0.25">
      <c r="A817" s="43" t="s">
        <v>3801</v>
      </c>
    </row>
    <row r="818" spans="1:1" x14ac:dyDescent="0.25">
      <c r="A818" s="43" t="s">
        <v>3802</v>
      </c>
    </row>
    <row r="819" spans="1:1" x14ac:dyDescent="0.25">
      <c r="A819" s="43" t="s">
        <v>3803</v>
      </c>
    </row>
    <row r="820" spans="1:1" x14ac:dyDescent="0.25">
      <c r="A820" s="43" t="s">
        <v>3804</v>
      </c>
    </row>
    <row r="821" spans="1:1" x14ac:dyDescent="0.25">
      <c r="A821" s="43" t="s">
        <v>3805</v>
      </c>
    </row>
    <row r="822" spans="1:1" x14ac:dyDescent="0.25">
      <c r="A822" s="43" t="s">
        <v>3806</v>
      </c>
    </row>
    <row r="823" spans="1:1" x14ac:dyDescent="0.25">
      <c r="A823" s="43" t="s">
        <v>3807</v>
      </c>
    </row>
    <row r="824" spans="1:1" x14ac:dyDescent="0.25">
      <c r="A824" s="43" t="s">
        <v>3808</v>
      </c>
    </row>
    <row r="825" spans="1:1" x14ac:dyDescent="0.25">
      <c r="A825" s="43" t="s">
        <v>3809</v>
      </c>
    </row>
    <row r="826" spans="1:1" x14ac:dyDescent="0.25">
      <c r="A826" s="43" t="s">
        <v>3810</v>
      </c>
    </row>
    <row r="827" spans="1:1" x14ac:dyDescent="0.25">
      <c r="A827" s="43" t="s">
        <v>3811</v>
      </c>
    </row>
    <row r="828" spans="1:1" x14ac:dyDescent="0.25">
      <c r="A828" s="43" t="s">
        <v>3812</v>
      </c>
    </row>
    <row r="829" spans="1:1" x14ac:dyDescent="0.25">
      <c r="A829" s="43" t="s">
        <v>3813</v>
      </c>
    </row>
    <row r="830" spans="1:1" x14ac:dyDescent="0.25">
      <c r="A830" s="43" t="s">
        <v>3814</v>
      </c>
    </row>
    <row r="831" spans="1:1" x14ac:dyDescent="0.25">
      <c r="A831" s="43" t="s">
        <v>3815</v>
      </c>
    </row>
    <row r="832" spans="1:1" x14ac:dyDescent="0.25">
      <c r="A832" s="43" t="s">
        <v>3816</v>
      </c>
    </row>
    <row r="833" spans="1:1" x14ac:dyDescent="0.25">
      <c r="A833" s="43" t="s">
        <v>3817</v>
      </c>
    </row>
    <row r="834" spans="1:1" x14ac:dyDescent="0.25">
      <c r="A834" s="43" t="s">
        <v>3818</v>
      </c>
    </row>
    <row r="835" spans="1:1" x14ac:dyDescent="0.25">
      <c r="A835" s="43" t="s">
        <v>3819</v>
      </c>
    </row>
    <row r="836" spans="1:1" x14ac:dyDescent="0.25">
      <c r="A836" s="43" t="s">
        <v>3820</v>
      </c>
    </row>
    <row r="837" spans="1:1" x14ac:dyDescent="0.25">
      <c r="A837" s="43" t="s">
        <v>3821</v>
      </c>
    </row>
    <row r="838" spans="1:1" x14ac:dyDescent="0.25">
      <c r="A838" s="43" t="s">
        <v>3822</v>
      </c>
    </row>
    <row r="839" spans="1:1" x14ac:dyDescent="0.25">
      <c r="A839" s="43" t="s">
        <v>3823</v>
      </c>
    </row>
    <row r="840" spans="1:1" x14ac:dyDescent="0.25">
      <c r="A840" s="43" t="s">
        <v>3824</v>
      </c>
    </row>
    <row r="841" spans="1:1" x14ac:dyDescent="0.25">
      <c r="A841" s="43" t="s">
        <v>3825</v>
      </c>
    </row>
    <row r="842" spans="1:1" x14ac:dyDescent="0.25">
      <c r="A842" s="43" t="s">
        <v>3826</v>
      </c>
    </row>
    <row r="843" spans="1:1" x14ac:dyDescent="0.25">
      <c r="A843" s="43" t="s">
        <v>3827</v>
      </c>
    </row>
    <row r="844" spans="1:1" x14ac:dyDescent="0.25">
      <c r="A844" s="43" t="s">
        <v>3828</v>
      </c>
    </row>
    <row r="845" spans="1:1" x14ac:dyDescent="0.25">
      <c r="A845" s="43" t="s">
        <v>3829</v>
      </c>
    </row>
    <row r="846" spans="1:1" x14ac:dyDescent="0.25">
      <c r="A846" s="43" t="s">
        <v>3830</v>
      </c>
    </row>
    <row r="847" spans="1:1" x14ac:dyDescent="0.25">
      <c r="A847" s="43" t="s">
        <v>3831</v>
      </c>
    </row>
    <row r="848" spans="1:1" x14ac:dyDescent="0.25">
      <c r="A848" s="43" t="s">
        <v>3832</v>
      </c>
    </row>
    <row r="849" spans="1:1" x14ac:dyDescent="0.25">
      <c r="A849" s="43" t="s">
        <v>3833</v>
      </c>
    </row>
    <row r="850" spans="1:1" x14ac:dyDescent="0.25">
      <c r="A850" s="43" t="s">
        <v>3834</v>
      </c>
    </row>
    <row r="851" spans="1:1" x14ac:dyDescent="0.25">
      <c r="A851" s="43" t="s">
        <v>3835</v>
      </c>
    </row>
    <row r="852" spans="1:1" x14ac:dyDescent="0.25">
      <c r="A852" s="43" t="s">
        <v>3836</v>
      </c>
    </row>
    <row r="853" spans="1:1" x14ac:dyDescent="0.25">
      <c r="A853" s="43" t="s">
        <v>3837</v>
      </c>
    </row>
    <row r="854" spans="1:1" x14ac:dyDescent="0.25">
      <c r="A854" s="43" t="s">
        <v>3838</v>
      </c>
    </row>
    <row r="855" spans="1:1" x14ac:dyDescent="0.25">
      <c r="A855" s="43" t="s">
        <v>3839</v>
      </c>
    </row>
    <row r="856" spans="1:1" x14ac:dyDescent="0.25">
      <c r="A856" s="43" t="s">
        <v>3840</v>
      </c>
    </row>
    <row r="857" spans="1:1" x14ac:dyDescent="0.25">
      <c r="A857" s="43" t="s">
        <v>3841</v>
      </c>
    </row>
    <row r="858" spans="1:1" x14ac:dyDescent="0.25">
      <c r="A858" s="43" t="s">
        <v>3842</v>
      </c>
    </row>
    <row r="859" spans="1:1" x14ac:dyDescent="0.25">
      <c r="A859" s="43" t="s">
        <v>3843</v>
      </c>
    </row>
    <row r="860" spans="1:1" x14ac:dyDescent="0.25">
      <c r="A860" s="43" t="s">
        <v>3844</v>
      </c>
    </row>
    <row r="861" spans="1:1" x14ac:dyDescent="0.25">
      <c r="A861" s="43" t="s">
        <v>3845</v>
      </c>
    </row>
    <row r="862" spans="1:1" x14ac:dyDescent="0.25">
      <c r="A862" s="43" t="s">
        <v>3846</v>
      </c>
    </row>
    <row r="863" spans="1:1" x14ac:dyDescent="0.25">
      <c r="A863" s="43" t="s">
        <v>3847</v>
      </c>
    </row>
    <row r="864" spans="1:1" x14ac:dyDescent="0.25">
      <c r="A864" s="43" t="s">
        <v>3848</v>
      </c>
    </row>
    <row r="865" spans="1:1" x14ac:dyDescent="0.25">
      <c r="A865" s="43" t="s">
        <v>3849</v>
      </c>
    </row>
    <row r="866" spans="1:1" x14ac:dyDescent="0.25">
      <c r="A866" s="43" t="s">
        <v>3850</v>
      </c>
    </row>
    <row r="867" spans="1:1" x14ac:dyDescent="0.25">
      <c r="A867" s="43" t="s">
        <v>3851</v>
      </c>
    </row>
    <row r="868" spans="1:1" x14ac:dyDescent="0.25">
      <c r="A868" s="43" t="s">
        <v>3852</v>
      </c>
    </row>
    <row r="869" spans="1:1" x14ac:dyDescent="0.25">
      <c r="A869" s="43" t="s">
        <v>3853</v>
      </c>
    </row>
    <row r="870" spans="1:1" x14ac:dyDescent="0.25">
      <c r="A870" s="43" t="s">
        <v>3854</v>
      </c>
    </row>
    <row r="871" spans="1:1" x14ac:dyDescent="0.25">
      <c r="A871" s="43" t="s">
        <v>3855</v>
      </c>
    </row>
    <row r="872" spans="1:1" x14ac:dyDescent="0.25">
      <c r="A872" s="43" t="s">
        <v>3856</v>
      </c>
    </row>
    <row r="873" spans="1:1" x14ac:dyDescent="0.25">
      <c r="A873" s="43" t="s">
        <v>3857</v>
      </c>
    </row>
    <row r="874" spans="1:1" x14ac:dyDescent="0.25">
      <c r="A874" s="43" t="s">
        <v>3858</v>
      </c>
    </row>
    <row r="875" spans="1:1" x14ac:dyDescent="0.25">
      <c r="A875" s="43" t="s">
        <v>3859</v>
      </c>
    </row>
    <row r="876" spans="1:1" x14ac:dyDescent="0.25">
      <c r="A876" s="43" t="s">
        <v>3860</v>
      </c>
    </row>
    <row r="877" spans="1:1" x14ac:dyDescent="0.25">
      <c r="A877" s="43" t="s">
        <v>3861</v>
      </c>
    </row>
    <row r="878" spans="1:1" x14ac:dyDescent="0.25">
      <c r="A878" s="43" t="s">
        <v>3862</v>
      </c>
    </row>
    <row r="879" spans="1:1" x14ac:dyDescent="0.25">
      <c r="A879" s="43" t="s">
        <v>3863</v>
      </c>
    </row>
    <row r="880" spans="1:1" x14ac:dyDescent="0.25">
      <c r="A880" s="43" t="s">
        <v>3864</v>
      </c>
    </row>
    <row r="881" spans="1:1" x14ac:dyDescent="0.25">
      <c r="A881" s="43" t="s">
        <v>3865</v>
      </c>
    </row>
    <row r="882" spans="1:1" x14ac:dyDescent="0.25">
      <c r="A882" s="43" t="s">
        <v>3866</v>
      </c>
    </row>
    <row r="883" spans="1:1" x14ac:dyDescent="0.25">
      <c r="A883" s="43" t="s">
        <v>3867</v>
      </c>
    </row>
    <row r="884" spans="1:1" x14ac:dyDescent="0.25">
      <c r="A884" s="43" t="s">
        <v>3868</v>
      </c>
    </row>
    <row r="885" spans="1:1" x14ac:dyDescent="0.25">
      <c r="A885" s="43" t="s">
        <v>3869</v>
      </c>
    </row>
    <row r="886" spans="1:1" x14ac:dyDescent="0.25">
      <c r="A886" s="43" t="s">
        <v>3870</v>
      </c>
    </row>
    <row r="887" spans="1:1" x14ac:dyDescent="0.25">
      <c r="A887" s="43" t="s">
        <v>3871</v>
      </c>
    </row>
    <row r="888" spans="1:1" x14ac:dyDescent="0.25">
      <c r="A888" s="43" t="s">
        <v>3872</v>
      </c>
    </row>
    <row r="889" spans="1:1" x14ac:dyDescent="0.25">
      <c r="A889" s="43" t="s">
        <v>3873</v>
      </c>
    </row>
    <row r="890" spans="1:1" x14ac:dyDescent="0.25">
      <c r="A890" s="43" t="s">
        <v>3874</v>
      </c>
    </row>
    <row r="891" spans="1:1" x14ac:dyDescent="0.25">
      <c r="A891" s="43" t="s">
        <v>3875</v>
      </c>
    </row>
    <row r="892" spans="1:1" x14ac:dyDescent="0.25">
      <c r="A892" s="43" t="s">
        <v>3876</v>
      </c>
    </row>
    <row r="893" spans="1:1" x14ac:dyDescent="0.25">
      <c r="A893" s="43" t="s">
        <v>3877</v>
      </c>
    </row>
    <row r="894" spans="1:1" x14ac:dyDescent="0.25">
      <c r="A894" s="43" t="s">
        <v>3878</v>
      </c>
    </row>
    <row r="895" spans="1:1" x14ac:dyDescent="0.25">
      <c r="A895" s="43" t="s">
        <v>3879</v>
      </c>
    </row>
    <row r="896" spans="1:1" x14ac:dyDescent="0.25">
      <c r="A896" s="43" t="s">
        <v>3880</v>
      </c>
    </row>
    <row r="897" spans="1:1" x14ac:dyDescent="0.25">
      <c r="A897" s="43" t="s">
        <v>3881</v>
      </c>
    </row>
    <row r="898" spans="1:1" x14ac:dyDescent="0.25">
      <c r="A898" s="43" t="s">
        <v>3882</v>
      </c>
    </row>
    <row r="899" spans="1:1" x14ac:dyDescent="0.25">
      <c r="A899" s="43" t="s">
        <v>3883</v>
      </c>
    </row>
    <row r="900" spans="1:1" x14ac:dyDescent="0.25">
      <c r="A900" s="43" t="s">
        <v>3884</v>
      </c>
    </row>
    <row r="901" spans="1:1" x14ac:dyDescent="0.25">
      <c r="A901" s="43" t="s">
        <v>3885</v>
      </c>
    </row>
    <row r="902" spans="1:1" x14ac:dyDescent="0.25">
      <c r="A902" s="43" t="s">
        <v>3886</v>
      </c>
    </row>
    <row r="903" spans="1:1" x14ac:dyDescent="0.25">
      <c r="A903" s="43" t="s">
        <v>3887</v>
      </c>
    </row>
    <row r="904" spans="1:1" x14ac:dyDescent="0.25">
      <c r="A904" s="43" t="s">
        <v>3888</v>
      </c>
    </row>
    <row r="905" spans="1:1" x14ac:dyDescent="0.25">
      <c r="A905" s="43" t="s">
        <v>3889</v>
      </c>
    </row>
    <row r="906" spans="1:1" x14ac:dyDescent="0.25">
      <c r="A906" s="43" t="s">
        <v>3890</v>
      </c>
    </row>
    <row r="907" spans="1:1" x14ac:dyDescent="0.25">
      <c r="A907" s="43" t="s">
        <v>3891</v>
      </c>
    </row>
    <row r="908" spans="1:1" x14ac:dyDescent="0.25">
      <c r="A908" s="43" t="s">
        <v>3892</v>
      </c>
    </row>
    <row r="909" spans="1:1" x14ac:dyDescent="0.25">
      <c r="A909" s="43" t="s">
        <v>3893</v>
      </c>
    </row>
    <row r="910" spans="1:1" x14ac:dyDescent="0.25">
      <c r="A910" s="43" t="s">
        <v>3894</v>
      </c>
    </row>
    <row r="911" spans="1:1" x14ac:dyDescent="0.25">
      <c r="A911" s="43" t="s">
        <v>3895</v>
      </c>
    </row>
    <row r="912" spans="1:1" x14ac:dyDescent="0.25">
      <c r="A912" s="43" t="s">
        <v>3896</v>
      </c>
    </row>
    <row r="913" spans="1:1" x14ac:dyDescent="0.25">
      <c r="A913" s="43" t="s">
        <v>3897</v>
      </c>
    </row>
    <row r="914" spans="1:1" x14ac:dyDescent="0.25">
      <c r="A914" s="43" t="s">
        <v>3898</v>
      </c>
    </row>
    <row r="915" spans="1:1" x14ac:dyDescent="0.25">
      <c r="A915" s="43" t="s">
        <v>3899</v>
      </c>
    </row>
    <row r="916" spans="1:1" x14ac:dyDescent="0.25">
      <c r="A916" s="43" t="s">
        <v>3900</v>
      </c>
    </row>
    <row r="917" spans="1:1" x14ac:dyDescent="0.25">
      <c r="A917" s="43" t="s">
        <v>3901</v>
      </c>
    </row>
    <row r="918" spans="1:1" x14ac:dyDescent="0.25">
      <c r="A918" s="43" t="s">
        <v>3902</v>
      </c>
    </row>
    <row r="919" spans="1:1" x14ac:dyDescent="0.25">
      <c r="A919" s="43" t="s">
        <v>3903</v>
      </c>
    </row>
    <row r="920" spans="1:1" x14ac:dyDescent="0.25">
      <c r="A920" s="43" t="s">
        <v>3904</v>
      </c>
    </row>
    <row r="921" spans="1:1" x14ac:dyDescent="0.25">
      <c r="A921" s="43" t="s">
        <v>3905</v>
      </c>
    </row>
    <row r="922" spans="1:1" x14ac:dyDescent="0.25">
      <c r="A922" s="43" t="s">
        <v>3906</v>
      </c>
    </row>
    <row r="923" spans="1:1" x14ac:dyDescent="0.25">
      <c r="A923" s="43" t="s">
        <v>3907</v>
      </c>
    </row>
    <row r="924" spans="1:1" x14ac:dyDescent="0.25">
      <c r="A924" s="43" t="s">
        <v>3908</v>
      </c>
    </row>
    <row r="925" spans="1:1" x14ac:dyDescent="0.25">
      <c r="A925" s="43" t="s">
        <v>3909</v>
      </c>
    </row>
    <row r="926" spans="1:1" x14ac:dyDescent="0.25">
      <c r="A926" s="43" t="s">
        <v>3910</v>
      </c>
    </row>
    <row r="927" spans="1:1" x14ac:dyDescent="0.25">
      <c r="A927" s="43" t="s">
        <v>3911</v>
      </c>
    </row>
    <row r="928" spans="1:1" x14ac:dyDescent="0.25">
      <c r="A928" s="43" t="s">
        <v>3912</v>
      </c>
    </row>
    <row r="929" spans="1:1" x14ac:dyDescent="0.25">
      <c r="A929" s="43" t="s">
        <v>3913</v>
      </c>
    </row>
    <row r="930" spans="1:1" x14ac:dyDescent="0.25">
      <c r="A930" s="43" t="s">
        <v>3914</v>
      </c>
    </row>
    <row r="931" spans="1:1" x14ac:dyDescent="0.25">
      <c r="A931" s="43" t="s">
        <v>3915</v>
      </c>
    </row>
    <row r="932" spans="1:1" x14ac:dyDescent="0.25">
      <c r="A932" s="43" t="s">
        <v>3916</v>
      </c>
    </row>
    <row r="933" spans="1:1" x14ac:dyDescent="0.25">
      <c r="A933" s="43" t="s">
        <v>3917</v>
      </c>
    </row>
    <row r="934" spans="1:1" x14ac:dyDescent="0.25">
      <c r="A934" s="43" t="s">
        <v>3918</v>
      </c>
    </row>
    <row r="935" spans="1:1" x14ac:dyDescent="0.25">
      <c r="A935" s="43" t="s">
        <v>3919</v>
      </c>
    </row>
    <row r="936" spans="1:1" x14ac:dyDescent="0.25">
      <c r="A936" s="43" t="s">
        <v>3920</v>
      </c>
    </row>
    <row r="937" spans="1:1" x14ac:dyDescent="0.25">
      <c r="A937" s="43" t="s">
        <v>3921</v>
      </c>
    </row>
    <row r="938" spans="1:1" x14ac:dyDescent="0.25">
      <c r="A938" s="43" t="s">
        <v>3922</v>
      </c>
    </row>
    <row r="939" spans="1:1" x14ac:dyDescent="0.25">
      <c r="A939" s="43" t="s">
        <v>3923</v>
      </c>
    </row>
    <row r="940" spans="1:1" x14ac:dyDescent="0.25">
      <c r="A940" s="43" t="s">
        <v>3924</v>
      </c>
    </row>
    <row r="941" spans="1:1" x14ac:dyDescent="0.25">
      <c r="A941" s="43" t="s">
        <v>3925</v>
      </c>
    </row>
    <row r="942" spans="1:1" x14ac:dyDescent="0.25">
      <c r="A942" s="43" t="s">
        <v>3926</v>
      </c>
    </row>
    <row r="943" spans="1:1" x14ac:dyDescent="0.25">
      <c r="A943" s="43" t="s">
        <v>3927</v>
      </c>
    </row>
    <row r="944" spans="1:1" x14ac:dyDescent="0.25">
      <c r="A944" s="43" t="s">
        <v>3928</v>
      </c>
    </row>
    <row r="945" spans="1:1" x14ac:dyDescent="0.25">
      <c r="A945" s="43" t="s">
        <v>3929</v>
      </c>
    </row>
    <row r="946" spans="1:1" x14ac:dyDescent="0.25">
      <c r="A946" s="43" t="s">
        <v>3930</v>
      </c>
    </row>
    <row r="947" spans="1:1" x14ac:dyDescent="0.25">
      <c r="A947" s="43" t="s">
        <v>3931</v>
      </c>
    </row>
    <row r="948" spans="1:1" x14ac:dyDescent="0.25">
      <c r="A948" s="43" t="s">
        <v>3932</v>
      </c>
    </row>
    <row r="949" spans="1:1" x14ac:dyDescent="0.25">
      <c r="A949" s="43" t="s">
        <v>3933</v>
      </c>
    </row>
    <row r="950" spans="1:1" x14ac:dyDescent="0.25">
      <c r="A950" s="43" t="s">
        <v>3934</v>
      </c>
    </row>
    <row r="951" spans="1:1" x14ac:dyDescent="0.25">
      <c r="A951" s="43" t="s">
        <v>3935</v>
      </c>
    </row>
    <row r="952" spans="1:1" x14ac:dyDescent="0.25">
      <c r="A952" s="43" t="s">
        <v>3936</v>
      </c>
    </row>
    <row r="953" spans="1:1" x14ac:dyDescent="0.25">
      <c r="A953" s="43" t="s">
        <v>3937</v>
      </c>
    </row>
    <row r="954" spans="1:1" x14ac:dyDescent="0.25">
      <c r="A954" s="43" t="s">
        <v>3938</v>
      </c>
    </row>
    <row r="955" spans="1:1" x14ac:dyDescent="0.25">
      <c r="A955" s="43" t="s">
        <v>3939</v>
      </c>
    </row>
    <row r="956" spans="1:1" x14ac:dyDescent="0.25">
      <c r="A956" s="43" t="s">
        <v>3940</v>
      </c>
    </row>
    <row r="957" spans="1:1" x14ac:dyDescent="0.25">
      <c r="A957" s="43" t="s">
        <v>3941</v>
      </c>
    </row>
    <row r="958" spans="1:1" x14ac:dyDescent="0.25">
      <c r="A958" s="43" t="s">
        <v>3942</v>
      </c>
    </row>
    <row r="959" spans="1:1" x14ac:dyDescent="0.25">
      <c r="A959" s="43" t="s">
        <v>3943</v>
      </c>
    </row>
    <row r="960" spans="1:1" x14ac:dyDescent="0.25">
      <c r="A960" s="43" t="s">
        <v>3944</v>
      </c>
    </row>
    <row r="961" spans="1:1" x14ac:dyDescent="0.25">
      <c r="A961" s="43" t="s">
        <v>3945</v>
      </c>
    </row>
    <row r="962" spans="1:1" x14ac:dyDescent="0.25">
      <c r="A962" s="43" t="s">
        <v>3946</v>
      </c>
    </row>
    <row r="963" spans="1:1" x14ac:dyDescent="0.25">
      <c r="A963" s="43" t="s">
        <v>3947</v>
      </c>
    </row>
    <row r="964" spans="1:1" x14ac:dyDescent="0.25">
      <c r="A964" s="43" t="s">
        <v>3948</v>
      </c>
    </row>
    <row r="965" spans="1:1" x14ac:dyDescent="0.25">
      <c r="A965" s="43" t="s">
        <v>3949</v>
      </c>
    </row>
    <row r="966" spans="1:1" x14ac:dyDescent="0.25">
      <c r="A966" s="43" t="s">
        <v>3950</v>
      </c>
    </row>
    <row r="967" spans="1:1" x14ac:dyDescent="0.25">
      <c r="A967" s="43" t="s">
        <v>3951</v>
      </c>
    </row>
    <row r="968" spans="1:1" x14ac:dyDescent="0.25">
      <c r="A968" s="43" t="s">
        <v>3952</v>
      </c>
    </row>
    <row r="969" spans="1:1" x14ac:dyDescent="0.25">
      <c r="A969" s="43" t="s">
        <v>3953</v>
      </c>
    </row>
    <row r="970" spans="1:1" x14ac:dyDescent="0.25">
      <c r="A970" s="43" t="s">
        <v>3954</v>
      </c>
    </row>
    <row r="971" spans="1:1" x14ac:dyDescent="0.25">
      <c r="A971" s="43" t="s">
        <v>3955</v>
      </c>
    </row>
    <row r="972" spans="1:1" x14ac:dyDescent="0.25">
      <c r="A972" s="43" t="s">
        <v>3956</v>
      </c>
    </row>
    <row r="973" spans="1:1" x14ac:dyDescent="0.25">
      <c r="A973" s="43" t="s">
        <v>3957</v>
      </c>
    </row>
    <row r="974" spans="1:1" x14ac:dyDescent="0.25">
      <c r="A974" s="43" t="s">
        <v>3958</v>
      </c>
    </row>
    <row r="975" spans="1:1" x14ac:dyDescent="0.25">
      <c r="A975" s="43" t="s">
        <v>3959</v>
      </c>
    </row>
    <row r="976" spans="1:1" x14ac:dyDescent="0.25">
      <c r="A976" s="43" t="s">
        <v>3960</v>
      </c>
    </row>
    <row r="977" spans="1:1" x14ac:dyDescent="0.25">
      <c r="A977" s="43" t="s">
        <v>3961</v>
      </c>
    </row>
    <row r="978" spans="1:1" x14ac:dyDescent="0.25">
      <c r="A978" s="43" t="s">
        <v>3962</v>
      </c>
    </row>
    <row r="979" spans="1:1" x14ac:dyDescent="0.25">
      <c r="A979" s="43" t="s">
        <v>3963</v>
      </c>
    </row>
    <row r="980" spans="1:1" x14ac:dyDescent="0.25">
      <c r="A980" s="43" t="s">
        <v>3964</v>
      </c>
    </row>
    <row r="981" spans="1:1" x14ac:dyDescent="0.25">
      <c r="A981" s="43" t="s">
        <v>3965</v>
      </c>
    </row>
    <row r="982" spans="1:1" x14ac:dyDescent="0.25">
      <c r="A982" s="43" t="s">
        <v>3966</v>
      </c>
    </row>
    <row r="983" spans="1:1" x14ac:dyDescent="0.25">
      <c r="A983" s="43" t="s">
        <v>3967</v>
      </c>
    </row>
    <row r="984" spans="1:1" x14ac:dyDescent="0.25">
      <c r="A984" s="43" t="s">
        <v>3968</v>
      </c>
    </row>
    <row r="985" spans="1:1" x14ac:dyDescent="0.25">
      <c r="A985" s="43" t="s">
        <v>3969</v>
      </c>
    </row>
    <row r="986" spans="1:1" x14ac:dyDescent="0.25">
      <c r="A986" s="43" t="s">
        <v>3970</v>
      </c>
    </row>
    <row r="987" spans="1:1" x14ac:dyDescent="0.25">
      <c r="A987" s="43" t="s">
        <v>3971</v>
      </c>
    </row>
    <row r="988" spans="1:1" x14ac:dyDescent="0.25">
      <c r="A988" s="43" t="s">
        <v>3972</v>
      </c>
    </row>
    <row r="989" spans="1:1" x14ac:dyDescent="0.25">
      <c r="A989" s="43" t="s">
        <v>3973</v>
      </c>
    </row>
    <row r="990" spans="1:1" x14ac:dyDescent="0.25">
      <c r="A990" s="43" t="s">
        <v>3974</v>
      </c>
    </row>
    <row r="991" spans="1:1" x14ac:dyDescent="0.25">
      <c r="A991" s="43" t="s">
        <v>3975</v>
      </c>
    </row>
    <row r="992" spans="1:1" x14ac:dyDescent="0.25">
      <c r="A992" s="43" t="s">
        <v>3976</v>
      </c>
    </row>
    <row r="993" spans="1:1" x14ac:dyDescent="0.25">
      <c r="A993" s="43" t="s">
        <v>3977</v>
      </c>
    </row>
    <row r="994" spans="1:1" x14ac:dyDescent="0.25">
      <c r="A994" s="43" t="s">
        <v>3978</v>
      </c>
    </row>
    <row r="995" spans="1:1" x14ac:dyDescent="0.25">
      <c r="A995" s="43" t="s">
        <v>3979</v>
      </c>
    </row>
    <row r="996" spans="1:1" x14ac:dyDescent="0.25">
      <c r="A996" s="43" t="s">
        <v>3980</v>
      </c>
    </row>
    <row r="997" spans="1:1" x14ac:dyDescent="0.25">
      <c r="A997" s="43" t="s">
        <v>3981</v>
      </c>
    </row>
    <row r="998" spans="1:1" x14ac:dyDescent="0.25">
      <c r="A998" s="43" t="s">
        <v>3982</v>
      </c>
    </row>
    <row r="999" spans="1:1" x14ac:dyDescent="0.25">
      <c r="A999" s="43" t="s">
        <v>3983</v>
      </c>
    </row>
    <row r="1000" spans="1:1" x14ac:dyDescent="0.25">
      <c r="A1000" s="43" t="s">
        <v>3984</v>
      </c>
    </row>
    <row r="1001" spans="1:1" x14ac:dyDescent="0.25">
      <c r="A1001" s="43" t="s">
        <v>3985</v>
      </c>
    </row>
    <row r="1002" spans="1:1" x14ac:dyDescent="0.25">
      <c r="A1002" s="43" t="s">
        <v>3986</v>
      </c>
    </row>
    <row r="1003" spans="1:1" x14ac:dyDescent="0.25">
      <c r="A1003" s="43" t="s">
        <v>3987</v>
      </c>
    </row>
    <row r="1004" spans="1:1" x14ac:dyDescent="0.25">
      <c r="A1004" s="43" t="s">
        <v>3988</v>
      </c>
    </row>
    <row r="1005" spans="1:1" x14ac:dyDescent="0.25">
      <c r="A1005" s="43" t="s">
        <v>3989</v>
      </c>
    </row>
    <row r="1006" spans="1:1" x14ac:dyDescent="0.25">
      <c r="A1006" s="43" t="s">
        <v>3990</v>
      </c>
    </row>
    <row r="1007" spans="1:1" x14ac:dyDescent="0.25">
      <c r="A1007" s="43" t="s">
        <v>3991</v>
      </c>
    </row>
    <row r="1008" spans="1:1" x14ac:dyDescent="0.25">
      <c r="A1008" s="43" t="s">
        <v>3992</v>
      </c>
    </row>
    <row r="1009" spans="1:1" x14ac:dyDescent="0.25">
      <c r="A1009" s="43" t="s">
        <v>3993</v>
      </c>
    </row>
    <row r="1010" spans="1:1" x14ac:dyDescent="0.25">
      <c r="A1010" s="43" t="s">
        <v>3994</v>
      </c>
    </row>
    <row r="1011" spans="1:1" x14ac:dyDescent="0.25">
      <c r="A1011" s="43" t="s">
        <v>3995</v>
      </c>
    </row>
    <row r="1012" spans="1:1" x14ac:dyDescent="0.25">
      <c r="A1012" s="43" t="s">
        <v>3996</v>
      </c>
    </row>
    <row r="1013" spans="1:1" x14ac:dyDescent="0.25">
      <c r="A1013" s="43" t="s">
        <v>3997</v>
      </c>
    </row>
    <row r="1014" spans="1:1" x14ac:dyDescent="0.25">
      <c r="A1014" s="43" t="s">
        <v>3998</v>
      </c>
    </row>
    <row r="1015" spans="1:1" x14ac:dyDescent="0.25">
      <c r="A1015" s="43" t="s">
        <v>3999</v>
      </c>
    </row>
    <row r="1016" spans="1:1" x14ac:dyDescent="0.25">
      <c r="A1016" s="43" t="s">
        <v>4000</v>
      </c>
    </row>
    <row r="1017" spans="1:1" x14ac:dyDescent="0.25">
      <c r="A1017" s="43" t="s">
        <v>4001</v>
      </c>
    </row>
    <row r="1018" spans="1:1" x14ac:dyDescent="0.25">
      <c r="A1018" s="43" t="s">
        <v>4002</v>
      </c>
    </row>
    <row r="1019" spans="1:1" x14ac:dyDescent="0.25">
      <c r="A1019" s="43" t="s">
        <v>4003</v>
      </c>
    </row>
    <row r="1020" spans="1:1" x14ac:dyDescent="0.25">
      <c r="A1020" s="43" t="s">
        <v>4004</v>
      </c>
    </row>
    <row r="1021" spans="1:1" x14ac:dyDescent="0.25">
      <c r="A1021" s="43" t="s">
        <v>4005</v>
      </c>
    </row>
    <row r="1022" spans="1:1" x14ac:dyDescent="0.25">
      <c r="A1022" s="43" t="s">
        <v>4006</v>
      </c>
    </row>
    <row r="1023" spans="1:1" x14ac:dyDescent="0.25">
      <c r="A1023" s="43" t="s">
        <v>4007</v>
      </c>
    </row>
    <row r="1024" spans="1:1" x14ac:dyDescent="0.25">
      <c r="A1024" s="43" t="s">
        <v>4008</v>
      </c>
    </row>
    <row r="1025" spans="1:1" x14ac:dyDescent="0.25">
      <c r="A1025" s="43" t="s">
        <v>4009</v>
      </c>
    </row>
    <row r="1026" spans="1:1" x14ac:dyDescent="0.25">
      <c r="A1026" s="43" t="s">
        <v>4010</v>
      </c>
    </row>
    <row r="1027" spans="1:1" x14ac:dyDescent="0.25">
      <c r="A1027" s="43" t="s">
        <v>4011</v>
      </c>
    </row>
    <row r="1028" spans="1:1" x14ac:dyDescent="0.25">
      <c r="A1028" s="43" t="s">
        <v>4012</v>
      </c>
    </row>
    <row r="1029" spans="1:1" x14ac:dyDescent="0.25">
      <c r="A1029" s="43" t="s">
        <v>4013</v>
      </c>
    </row>
    <row r="1030" spans="1:1" x14ac:dyDescent="0.25">
      <c r="A1030" s="43" t="s">
        <v>4014</v>
      </c>
    </row>
    <row r="1031" spans="1:1" x14ac:dyDescent="0.25">
      <c r="A1031" s="43" t="s">
        <v>4015</v>
      </c>
    </row>
    <row r="1032" spans="1:1" x14ac:dyDescent="0.25">
      <c r="A1032" s="43" t="s">
        <v>4016</v>
      </c>
    </row>
    <row r="1033" spans="1:1" x14ac:dyDescent="0.25">
      <c r="A1033" s="43" t="s">
        <v>4017</v>
      </c>
    </row>
    <row r="1034" spans="1:1" x14ac:dyDescent="0.25">
      <c r="A1034" s="43" t="s">
        <v>4018</v>
      </c>
    </row>
    <row r="1035" spans="1:1" x14ac:dyDescent="0.25">
      <c r="A1035" s="43" t="s">
        <v>4019</v>
      </c>
    </row>
    <row r="1036" spans="1:1" x14ac:dyDescent="0.25">
      <c r="A1036" s="43" t="s">
        <v>4020</v>
      </c>
    </row>
    <row r="1037" spans="1:1" x14ac:dyDescent="0.25">
      <c r="A1037" s="43" t="s">
        <v>4021</v>
      </c>
    </row>
    <row r="1038" spans="1:1" x14ac:dyDescent="0.25">
      <c r="A1038" s="43" t="s">
        <v>4022</v>
      </c>
    </row>
    <row r="1039" spans="1:1" x14ac:dyDescent="0.25">
      <c r="A1039" s="43" t="s">
        <v>4023</v>
      </c>
    </row>
    <row r="1040" spans="1:1" x14ac:dyDescent="0.25">
      <c r="A1040" s="43" t="s">
        <v>4024</v>
      </c>
    </row>
    <row r="1041" spans="1:1" x14ac:dyDescent="0.25">
      <c r="A1041" s="43" t="s">
        <v>4025</v>
      </c>
    </row>
    <row r="1042" spans="1:1" x14ac:dyDescent="0.25">
      <c r="A1042" s="43" t="s">
        <v>4026</v>
      </c>
    </row>
    <row r="1043" spans="1:1" x14ac:dyDescent="0.25">
      <c r="A1043" s="43" t="s">
        <v>4027</v>
      </c>
    </row>
    <row r="1044" spans="1:1" x14ac:dyDescent="0.25">
      <c r="A1044" s="43" t="s">
        <v>4028</v>
      </c>
    </row>
    <row r="1045" spans="1:1" x14ac:dyDescent="0.25">
      <c r="A1045" s="43" t="s">
        <v>4029</v>
      </c>
    </row>
    <row r="1046" spans="1:1" x14ac:dyDescent="0.25">
      <c r="A1046" s="43" t="s">
        <v>4030</v>
      </c>
    </row>
    <row r="1047" spans="1:1" x14ac:dyDescent="0.25">
      <c r="A1047" s="43" t="s">
        <v>4031</v>
      </c>
    </row>
    <row r="1048" spans="1:1" x14ac:dyDescent="0.25">
      <c r="A1048" s="43" t="s">
        <v>4032</v>
      </c>
    </row>
    <row r="1049" spans="1:1" x14ac:dyDescent="0.25">
      <c r="A1049" s="43" t="s">
        <v>4033</v>
      </c>
    </row>
    <row r="1050" spans="1:1" x14ac:dyDescent="0.25">
      <c r="A1050" s="43" t="s">
        <v>4034</v>
      </c>
    </row>
    <row r="1051" spans="1:1" x14ac:dyDescent="0.25">
      <c r="A1051" s="43" t="s">
        <v>4035</v>
      </c>
    </row>
    <row r="1052" spans="1:1" x14ac:dyDescent="0.25">
      <c r="A1052" s="43" t="s">
        <v>4036</v>
      </c>
    </row>
    <row r="1053" spans="1:1" x14ac:dyDescent="0.25">
      <c r="A1053" s="43" t="s">
        <v>4037</v>
      </c>
    </row>
    <row r="1054" spans="1:1" x14ac:dyDescent="0.25">
      <c r="A1054" s="43" t="s">
        <v>4038</v>
      </c>
    </row>
    <row r="1055" spans="1:1" x14ac:dyDescent="0.25">
      <c r="A1055" s="43" t="s">
        <v>4039</v>
      </c>
    </row>
    <row r="1056" spans="1:1" x14ac:dyDescent="0.25">
      <c r="A1056" s="43" t="s">
        <v>4040</v>
      </c>
    </row>
    <row r="1057" spans="1:1" x14ac:dyDescent="0.25">
      <c r="A1057" s="43" t="s">
        <v>4041</v>
      </c>
    </row>
    <row r="1058" spans="1:1" x14ac:dyDescent="0.25">
      <c r="A1058" s="43" t="s">
        <v>4042</v>
      </c>
    </row>
    <row r="1059" spans="1:1" x14ac:dyDescent="0.25">
      <c r="A1059" s="43" t="s">
        <v>4043</v>
      </c>
    </row>
    <row r="1060" spans="1:1" x14ac:dyDescent="0.25">
      <c r="A1060" s="43" t="s">
        <v>4044</v>
      </c>
    </row>
    <row r="1061" spans="1:1" x14ac:dyDescent="0.25">
      <c r="A1061" s="43" t="s">
        <v>4045</v>
      </c>
    </row>
    <row r="1062" spans="1:1" x14ac:dyDescent="0.25">
      <c r="A1062" s="43" t="s">
        <v>4046</v>
      </c>
    </row>
    <row r="1063" spans="1:1" x14ac:dyDescent="0.25">
      <c r="A1063" s="43" t="s">
        <v>4047</v>
      </c>
    </row>
    <row r="1064" spans="1:1" x14ac:dyDescent="0.25">
      <c r="A1064" s="43" t="s">
        <v>4048</v>
      </c>
    </row>
    <row r="1065" spans="1:1" x14ac:dyDescent="0.25">
      <c r="A1065" s="43" t="s">
        <v>4049</v>
      </c>
    </row>
    <row r="1066" spans="1:1" x14ac:dyDescent="0.25">
      <c r="A1066" s="43" t="s">
        <v>4050</v>
      </c>
    </row>
    <row r="1067" spans="1:1" x14ac:dyDescent="0.25">
      <c r="A1067" s="43" t="s">
        <v>4051</v>
      </c>
    </row>
    <row r="1068" spans="1:1" x14ac:dyDescent="0.25">
      <c r="A1068" s="43" t="s">
        <v>4052</v>
      </c>
    </row>
    <row r="1069" spans="1:1" x14ac:dyDescent="0.25">
      <c r="A1069" s="43" t="s">
        <v>4053</v>
      </c>
    </row>
    <row r="1070" spans="1:1" x14ac:dyDescent="0.25">
      <c r="A1070" s="43" t="s">
        <v>4054</v>
      </c>
    </row>
    <row r="1071" spans="1:1" x14ac:dyDescent="0.25">
      <c r="A1071" s="43" t="s">
        <v>4055</v>
      </c>
    </row>
    <row r="1072" spans="1:1" x14ac:dyDescent="0.25">
      <c r="A1072" s="43" t="s">
        <v>4056</v>
      </c>
    </row>
    <row r="1073" spans="1:1" x14ac:dyDescent="0.25">
      <c r="A1073" s="43" t="s">
        <v>4057</v>
      </c>
    </row>
    <row r="1074" spans="1:1" x14ac:dyDescent="0.25">
      <c r="A1074" s="43" t="s">
        <v>4058</v>
      </c>
    </row>
    <row r="1075" spans="1:1" x14ac:dyDescent="0.25">
      <c r="A1075" s="43" t="s">
        <v>4059</v>
      </c>
    </row>
    <row r="1076" spans="1:1" x14ac:dyDescent="0.25">
      <c r="A1076" s="43" t="s">
        <v>4060</v>
      </c>
    </row>
    <row r="1077" spans="1:1" x14ac:dyDescent="0.25">
      <c r="A1077" s="43" t="s">
        <v>4061</v>
      </c>
    </row>
    <row r="1078" spans="1:1" x14ac:dyDescent="0.25">
      <c r="A1078" s="43" t="s">
        <v>4062</v>
      </c>
    </row>
    <row r="1079" spans="1:1" x14ac:dyDescent="0.25">
      <c r="A1079" s="43" t="s">
        <v>4063</v>
      </c>
    </row>
    <row r="1080" spans="1:1" x14ac:dyDescent="0.25">
      <c r="A1080" s="43" t="s">
        <v>4064</v>
      </c>
    </row>
    <row r="1081" spans="1:1" x14ac:dyDescent="0.25">
      <c r="A1081" s="43" t="s">
        <v>4065</v>
      </c>
    </row>
    <row r="1082" spans="1:1" x14ac:dyDescent="0.25">
      <c r="A1082" s="43" t="s">
        <v>4066</v>
      </c>
    </row>
    <row r="1083" spans="1:1" x14ac:dyDescent="0.25">
      <c r="A1083" s="43" t="s">
        <v>4067</v>
      </c>
    </row>
    <row r="1084" spans="1:1" x14ac:dyDescent="0.25">
      <c r="A1084" s="43" t="s">
        <v>4068</v>
      </c>
    </row>
    <row r="1085" spans="1:1" x14ac:dyDescent="0.25">
      <c r="A1085" s="43" t="s">
        <v>4069</v>
      </c>
    </row>
    <row r="1086" spans="1:1" x14ac:dyDescent="0.25">
      <c r="A1086" s="43" t="s">
        <v>4070</v>
      </c>
    </row>
    <row r="1087" spans="1:1" x14ac:dyDescent="0.25">
      <c r="A1087" s="43" t="s">
        <v>4071</v>
      </c>
    </row>
    <row r="1088" spans="1:1" x14ac:dyDescent="0.25">
      <c r="A1088" s="43" t="s">
        <v>4072</v>
      </c>
    </row>
    <row r="1089" spans="1:1" x14ac:dyDescent="0.25">
      <c r="A1089" s="43" t="s">
        <v>4073</v>
      </c>
    </row>
    <row r="1090" spans="1:1" x14ac:dyDescent="0.25">
      <c r="A1090" s="43" t="s">
        <v>4074</v>
      </c>
    </row>
    <row r="1091" spans="1:1" x14ac:dyDescent="0.25">
      <c r="A1091" s="43" t="s">
        <v>4075</v>
      </c>
    </row>
    <row r="1092" spans="1:1" x14ac:dyDescent="0.25">
      <c r="A1092" s="43" t="s">
        <v>4076</v>
      </c>
    </row>
    <row r="1093" spans="1:1" x14ac:dyDescent="0.25">
      <c r="A1093" s="43" t="s">
        <v>4077</v>
      </c>
    </row>
    <row r="1094" spans="1:1" x14ac:dyDescent="0.25">
      <c r="A1094" s="43" t="s">
        <v>4078</v>
      </c>
    </row>
    <row r="1095" spans="1:1" x14ac:dyDescent="0.25">
      <c r="A1095" s="43" t="s">
        <v>4079</v>
      </c>
    </row>
    <row r="1096" spans="1:1" x14ac:dyDescent="0.25">
      <c r="A1096" s="43" t="s">
        <v>4080</v>
      </c>
    </row>
    <row r="1097" spans="1:1" x14ac:dyDescent="0.25">
      <c r="A1097" s="43" t="s">
        <v>4081</v>
      </c>
    </row>
    <row r="1098" spans="1:1" x14ac:dyDescent="0.25">
      <c r="A1098" s="43" t="s">
        <v>4082</v>
      </c>
    </row>
    <row r="1099" spans="1:1" x14ac:dyDescent="0.25">
      <c r="A1099" s="43" t="s">
        <v>4083</v>
      </c>
    </row>
    <row r="1100" spans="1:1" x14ac:dyDescent="0.25">
      <c r="A1100" s="43" t="s">
        <v>4084</v>
      </c>
    </row>
    <row r="1101" spans="1:1" x14ac:dyDescent="0.25">
      <c r="A1101" s="43" t="s">
        <v>4085</v>
      </c>
    </row>
    <row r="1102" spans="1:1" x14ac:dyDescent="0.25">
      <c r="A1102" s="43" t="s">
        <v>4086</v>
      </c>
    </row>
    <row r="1103" spans="1:1" x14ac:dyDescent="0.25">
      <c r="A1103" s="43" t="s">
        <v>4087</v>
      </c>
    </row>
    <row r="1104" spans="1:1" x14ac:dyDescent="0.25">
      <c r="A1104" s="43" t="s">
        <v>4088</v>
      </c>
    </row>
    <row r="1105" spans="1:1" x14ac:dyDescent="0.25">
      <c r="A1105" s="43" t="s">
        <v>4089</v>
      </c>
    </row>
    <row r="1106" spans="1:1" x14ac:dyDescent="0.25">
      <c r="A1106" s="43" t="s">
        <v>4090</v>
      </c>
    </row>
    <row r="1107" spans="1:1" x14ac:dyDescent="0.25">
      <c r="A1107" s="43" t="s">
        <v>4091</v>
      </c>
    </row>
    <row r="1108" spans="1:1" x14ac:dyDescent="0.25">
      <c r="A1108" s="43" t="s">
        <v>4092</v>
      </c>
    </row>
    <row r="1109" spans="1:1" x14ac:dyDescent="0.25">
      <c r="A1109" s="43" t="s">
        <v>4093</v>
      </c>
    </row>
    <row r="1110" spans="1:1" x14ac:dyDescent="0.25">
      <c r="A1110" s="43" t="s">
        <v>4094</v>
      </c>
    </row>
    <row r="1111" spans="1:1" x14ac:dyDescent="0.25">
      <c r="A1111" s="43" t="s">
        <v>4095</v>
      </c>
    </row>
    <row r="1112" spans="1:1" x14ac:dyDescent="0.25">
      <c r="A1112" s="43" t="s">
        <v>4096</v>
      </c>
    </row>
    <row r="1113" spans="1:1" x14ac:dyDescent="0.25">
      <c r="A1113" s="43" t="s">
        <v>4097</v>
      </c>
    </row>
    <row r="1114" spans="1:1" x14ac:dyDescent="0.25">
      <c r="A1114" s="43" t="s">
        <v>4098</v>
      </c>
    </row>
    <row r="1115" spans="1:1" x14ac:dyDescent="0.25">
      <c r="A1115" s="43" t="s">
        <v>4099</v>
      </c>
    </row>
    <row r="1116" spans="1:1" x14ac:dyDescent="0.25">
      <c r="A1116" s="43" t="s">
        <v>4100</v>
      </c>
    </row>
    <row r="1117" spans="1:1" x14ac:dyDescent="0.25">
      <c r="A1117" s="43" t="s">
        <v>4101</v>
      </c>
    </row>
    <row r="1118" spans="1:1" x14ac:dyDescent="0.25">
      <c r="A1118" s="43" t="s">
        <v>4102</v>
      </c>
    </row>
    <row r="1119" spans="1:1" x14ac:dyDescent="0.25">
      <c r="A1119" s="43" t="s">
        <v>4103</v>
      </c>
    </row>
    <row r="1120" spans="1:1" x14ac:dyDescent="0.25">
      <c r="A1120" s="43" t="s">
        <v>4104</v>
      </c>
    </row>
    <row r="1121" spans="1:1" x14ac:dyDescent="0.25">
      <c r="A1121" s="43" t="s">
        <v>4105</v>
      </c>
    </row>
    <row r="1122" spans="1:1" x14ac:dyDescent="0.25">
      <c r="A1122" s="43" t="s">
        <v>4106</v>
      </c>
    </row>
    <row r="1123" spans="1:1" x14ac:dyDescent="0.25">
      <c r="A1123" s="43" t="s">
        <v>4107</v>
      </c>
    </row>
    <row r="1124" spans="1:1" x14ac:dyDescent="0.25">
      <c r="A1124" s="43" t="s">
        <v>4108</v>
      </c>
    </row>
    <row r="1125" spans="1:1" x14ac:dyDescent="0.25">
      <c r="A1125" s="43" t="s">
        <v>4109</v>
      </c>
    </row>
    <row r="1126" spans="1:1" x14ac:dyDescent="0.25">
      <c r="A1126" s="43" t="s">
        <v>4110</v>
      </c>
    </row>
    <row r="1127" spans="1:1" x14ac:dyDescent="0.25">
      <c r="A1127" s="43" t="s">
        <v>4111</v>
      </c>
    </row>
    <row r="1128" spans="1:1" x14ac:dyDescent="0.25">
      <c r="A1128" s="43" t="s">
        <v>4112</v>
      </c>
    </row>
    <row r="1129" spans="1:1" x14ac:dyDescent="0.25">
      <c r="A1129" s="43" t="s">
        <v>4113</v>
      </c>
    </row>
    <row r="1130" spans="1:1" x14ac:dyDescent="0.25">
      <c r="A1130" s="43" t="s">
        <v>4114</v>
      </c>
    </row>
    <row r="1131" spans="1:1" x14ac:dyDescent="0.25">
      <c r="A1131" s="43" t="s">
        <v>4115</v>
      </c>
    </row>
    <row r="1132" spans="1:1" x14ac:dyDescent="0.25">
      <c r="A1132" s="43" t="s">
        <v>4116</v>
      </c>
    </row>
    <row r="1133" spans="1:1" x14ac:dyDescent="0.25">
      <c r="A1133" s="43" t="s">
        <v>4117</v>
      </c>
    </row>
    <row r="1134" spans="1:1" x14ac:dyDescent="0.25">
      <c r="A1134" s="43" t="s">
        <v>4118</v>
      </c>
    </row>
    <row r="1135" spans="1:1" x14ac:dyDescent="0.25">
      <c r="A1135" s="43" t="s">
        <v>4119</v>
      </c>
    </row>
    <row r="1136" spans="1:1" x14ac:dyDescent="0.25">
      <c r="A1136" s="43" t="s">
        <v>4120</v>
      </c>
    </row>
    <row r="1137" spans="1:1" x14ac:dyDescent="0.25">
      <c r="A1137" s="43" t="s">
        <v>4121</v>
      </c>
    </row>
    <row r="1138" spans="1:1" x14ac:dyDescent="0.25">
      <c r="A1138" s="43" t="s">
        <v>4122</v>
      </c>
    </row>
    <row r="1139" spans="1:1" x14ac:dyDescent="0.25">
      <c r="A1139" s="43" t="s">
        <v>4123</v>
      </c>
    </row>
    <row r="1140" spans="1:1" x14ac:dyDescent="0.25">
      <c r="A1140" s="43" t="s">
        <v>4124</v>
      </c>
    </row>
    <row r="1141" spans="1:1" x14ac:dyDescent="0.25">
      <c r="A1141" s="43" t="s">
        <v>4125</v>
      </c>
    </row>
    <row r="1142" spans="1:1" x14ac:dyDescent="0.25">
      <c r="A1142" s="43" t="s">
        <v>4126</v>
      </c>
    </row>
    <row r="1143" spans="1:1" x14ac:dyDescent="0.25">
      <c r="A1143" s="43" t="s">
        <v>4127</v>
      </c>
    </row>
    <row r="1144" spans="1:1" x14ac:dyDescent="0.25">
      <c r="A1144" s="43" t="s">
        <v>4128</v>
      </c>
    </row>
    <row r="1145" spans="1:1" x14ac:dyDescent="0.25">
      <c r="A1145" s="43" t="s">
        <v>4129</v>
      </c>
    </row>
    <row r="1146" spans="1:1" x14ac:dyDescent="0.25">
      <c r="A1146" s="43" t="s">
        <v>4130</v>
      </c>
    </row>
    <row r="1147" spans="1:1" x14ac:dyDescent="0.25">
      <c r="A1147" s="43" t="s">
        <v>4131</v>
      </c>
    </row>
    <row r="1148" spans="1:1" x14ac:dyDescent="0.25">
      <c r="A1148" s="43" t="s">
        <v>4132</v>
      </c>
    </row>
    <row r="1149" spans="1:1" x14ac:dyDescent="0.25">
      <c r="A1149" s="43" t="s">
        <v>4133</v>
      </c>
    </row>
    <row r="1150" spans="1:1" x14ac:dyDescent="0.25">
      <c r="A1150" s="43" t="s">
        <v>4134</v>
      </c>
    </row>
    <row r="1151" spans="1:1" x14ac:dyDescent="0.25">
      <c r="A1151" s="43" t="s">
        <v>4135</v>
      </c>
    </row>
    <row r="1152" spans="1:1" x14ac:dyDescent="0.25">
      <c r="A1152" s="43" t="s">
        <v>4136</v>
      </c>
    </row>
    <row r="1153" spans="1:1" x14ac:dyDescent="0.25">
      <c r="A1153" s="43" t="s">
        <v>4137</v>
      </c>
    </row>
    <row r="1154" spans="1:1" x14ac:dyDescent="0.25">
      <c r="A1154" s="43" t="s">
        <v>4138</v>
      </c>
    </row>
    <row r="1155" spans="1:1" x14ac:dyDescent="0.25">
      <c r="A1155" s="43" t="s">
        <v>4139</v>
      </c>
    </row>
    <row r="1156" spans="1:1" x14ac:dyDescent="0.25">
      <c r="A1156" s="43" t="s">
        <v>4140</v>
      </c>
    </row>
    <row r="1157" spans="1:1" x14ac:dyDescent="0.25">
      <c r="A1157" s="43" t="s">
        <v>4141</v>
      </c>
    </row>
    <row r="1158" spans="1:1" x14ac:dyDescent="0.25">
      <c r="A1158" s="43" t="s">
        <v>4142</v>
      </c>
    </row>
    <row r="1159" spans="1:1" x14ac:dyDescent="0.25">
      <c r="A1159" s="43" t="s">
        <v>4143</v>
      </c>
    </row>
    <row r="1160" spans="1:1" x14ac:dyDescent="0.25">
      <c r="A1160" s="43" t="s">
        <v>4144</v>
      </c>
    </row>
    <row r="1161" spans="1:1" x14ac:dyDescent="0.25">
      <c r="A1161" s="43" t="s">
        <v>4145</v>
      </c>
    </row>
    <row r="1162" spans="1:1" x14ac:dyDescent="0.25">
      <c r="A1162" s="43" t="s">
        <v>4146</v>
      </c>
    </row>
    <row r="1163" spans="1:1" x14ac:dyDescent="0.25">
      <c r="A1163" s="43" t="s">
        <v>4147</v>
      </c>
    </row>
    <row r="1164" spans="1:1" x14ac:dyDescent="0.25">
      <c r="A1164" s="43" t="s">
        <v>4148</v>
      </c>
    </row>
    <row r="1165" spans="1:1" x14ac:dyDescent="0.25">
      <c r="A1165" s="43" t="s">
        <v>4149</v>
      </c>
    </row>
    <row r="1166" spans="1:1" x14ac:dyDescent="0.25">
      <c r="A1166" s="43" t="s">
        <v>4150</v>
      </c>
    </row>
    <row r="1167" spans="1:1" x14ac:dyDescent="0.25">
      <c r="A1167" s="43" t="s">
        <v>4151</v>
      </c>
    </row>
    <row r="1168" spans="1:1" x14ac:dyDescent="0.25">
      <c r="A1168" s="43" t="s">
        <v>4152</v>
      </c>
    </row>
    <row r="1169" spans="1:1" x14ac:dyDescent="0.25">
      <c r="A1169" s="43" t="s">
        <v>4153</v>
      </c>
    </row>
    <row r="1170" spans="1:1" x14ac:dyDescent="0.25">
      <c r="A1170" s="43" t="s">
        <v>4154</v>
      </c>
    </row>
    <row r="1171" spans="1:1" x14ac:dyDescent="0.25">
      <c r="A1171" s="43" t="s">
        <v>4155</v>
      </c>
    </row>
    <row r="1172" spans="1:1" x14ac:dyDescent="0.25">
      <c r="A1172" s="43" t="s">
        <v>4156</v>
      </c>
    </row>
    <row r="1173" spans="1:1" x14ac:dyDescent="0.25">
      <c r="A1173" s="43" t="s">
        <v>4157</v>
      </c>
    </row>
    <row r="1174" spans="1:1" x14ac:dyDescent="0.25">
      <c r="A1174" s="43" t="s">
        <v>4158</v>
      </c>
    </row>
    <row r="1175" spans="1:1" x14ac:dyDescent="0.25">
      <c r="A1175" s="43" t="s">
        <v>4159</v>
      </c>
    </row>
    <row r="1176" spans="1:1" x14ac:dyDescent="0.25">
      <c r="A1176" s="43" t="s">
        <v>4160</v>
      </c>
    </row>
    <row r="1177" spans="1:1" x14ac:dyDescent="0.25">
      <c r="A1177" s="43" t="s">
        <v>4161</v>
      </c>
    </row>
    <row r="1178" spans="1:1" x14ac:dyDescent="0.25">
      <c r="A1178" s="43" t="s">
        <v>4162</v>
      </c>
    </row>
    <row r="1179" spans="1:1" x14ac:dyDescent="0.25">
      <c r="A1179" s="43" t="s">
        <v>4163</v>
      </c>
    </row>
    <row r="1180" spans="1:1" x14ac:dyDescent="0.25">
      <c r="A1180" s="43" t="s">
        <v>4164</v>
      </c>
    </row>
    <row r="1181" spans="1:1" x14ac:dyDescent="0.25">
      <c r="A1181" s="43" t="s">
        <v>4165</v>
      </c>
    </row>
    <row r="1182" spans="1:1" x14ac:dyDescent="0.25">
      <c r="A1182" s="43" t="s">
        <v>4166</v>
      </c>
    </row>
    <row r="1183" spans="1:1" x14ac:dyDescent="0.25">
      <c r="A1183" s="43" t="s">
        <v>4167</v>
      </c>
    </row>
    <row r="1184" spans="1:1" x14ac:dyDescent="0.25">
      <c r="A1184" s="43" t="s">
        <v>4168</v>
      </c>
    </row>
    <row r="1185" spans="1:1" x14ac:dyDescent="0.25">
      <c r="A1185" s="43" t="s">
        <v>4169</v>
      </c>
    </row>
    <row r="1186" spans="1:1" x14ac:dyDescent="0.25">
      <c r="A1186" s="43" t="s">
        <v>4170</v>
      </c>
    </row>
    <row r="1187" spans="1:1" x14ac:dyDescent="0.25">
      <c r="A1187" s="43" t="s">
        <v>4171</v>
      </c>
    </row>
    <row r="1188" spans="1:1" x14ac:dyDescent="0.25">
      <c r="A1188" s="43" t="s">
        <v>4172</v>
      </c>
    </row>
    <row r="1189" spans="1:1" x14ac:dyDescent="0.25">
      <c r="A1189" s="43" t="s">
        <v>4173</v>
      </c>
    </row>
    <row r="1190" spans="1:1" x14ac:dyDescent="0.25">
      <c r="A1190" s="43" t="s">
        <v>4174</v>
      </c>
    </row>
    <row r="1191" spans="1:1" x14ac:dyDescent="0.25">
      <c r="A1191" s="43" t="s">
        <v>4175</v>
      </c>
    </row>
    <row r="1192" spans="1:1" x14ac:dyDescent="0.25">
      <c r="A1192" s="43" t="s">
        <v>4176</v>
      </c>
    </row>
    <row r="1193" spans="1:1" x14ac:dyDescent="0.25">
      <c r="A1193" s="43" t="s">
        <v>4177</v>
      </c>
    </row>
    <row r="1194" spans="1:1" x14ac:dyDescent="0.25">
      <c r="A1194" s="43" t="s">
        <v>4178</v>
      </c>
    </row>
    <row r="1195" spans="1:1" x14ac:dyDescent="0.25">
      <c r="A1195" s="43" t="s">
        <v>4179</v>
      </c>
    </row>
    <row r="1196" spans="1:1" x14ac:dyDescent="0.25">
      <c r="A1196" s="43" t="s">
        <v>4180</v>
      </c>
    </row>
    <row r="1197" spans="1:1" x14ac:dyDescent="0.25">
      <c r="A1197" s="43" t="s">
        <v>4181</v>
      </c>
    </row>
    <row r="1198" spans="1:1" x14ac:dyDescent="0.25">
      <c r="A1198" s="43" t="s">
        <v>4182</v>
      </c>
    </row>
    <row r="1199" spans="1:1" x14ac:dyDescent="0.25">
      <c r="A1199" s="43" t="s">
        <v>4183</v>
      </c>
    </row>
    <row r="1200" spans="1:1" x14ac:dyDescent="0.25">
      <c r="A1200" s="43" t="s">
        <v>4184</v>
      </c>
    </row>
    <row r="1201" spans="1:1" x14ac:dyDescent="0.25">
      <c r="A1201" s="43" t="s">
        <v>4185</v>
      </c>
    </row>
    <row r="1202" spans="1:1" x14ac:dyDescent="0.25">
      <c r="A1202" s="43" t="s">
        <v>4186</v>
      </c>
    </row>
    <row r="1203" spans="1:1" x14ac:dyDescent="0.25">
      <c r="A1203" s="43" t="s">
        <v>4187</v>
      </c>
    </row>
    <row r="1204" spans="1:1" x14ac:dyDescent="0.25">
      <c r="A1204" s="43" t="s">
        <v>4188</v>
      </c>
    </row>
    <row r="1205" spans="1:1" x14ac:dyDescent="0.25">
      <c r="A1205" s="43" t="s">
        <v>4189</v>
      </c>
    </row>
    <row r="1206" spans="1:1" x14ac:dyDescent="0.25">
      <c r="A1206" s="43" t="s">
        <v>4190</v>
      </c>
    </row>
    <row r="1207" spans="1:1" x14ac:dyDescent="0.25">
      <c r="A1207" s="43" t="s">
        <v>4191</v>
      </c>
    </row>
    <row r="1208" spans="1:1" x14ac:dyDescent="0.25">
      <c r="A1208" s="43" t="s">
        <v>4192</v>
      </c>
    </row>
    <row r="1209" spans="1:1" x14ac:dyDescent="0.25">
      <c r="A1209" s="43" t="s">
        <v>4193</v>
      </c>
    </row>
    <row r="1210" spans="1:1" x14ac:dyDescent="0.25">
      <c r="A1210" s="43" t="s">
        <v>4194</v>
      </c>
    </row>
    <row r="1211" spans="1:1" x14ac:dyDescent="0.25">
      <c r="A1211" s="43" t="s">
        <v>4195</v>
      </c>
    </row>
    <row r="1212" spans="1:1" x14ac:dyDescent="0.25">
      <c r="A1212" s="43" t="s">
        <v>4196</v>
      </c>
    </row>
    <row r="1213" spans="1:1" x14ac:dyDescent="0.25">
      <c r="A1213" s="43" t="s">
        <v>4197</v>
      </c>
    </row>
    <row r="1214" spans="1:1" x14ac:dyDescent="0.25">
      <c r="A1214" s="43" t="s">
        <v>4198</v>
      </c>
    </row>
    <row r="1215" spans="1:1" x14ac:dyDescent="0.25">
      <c r="A1215" s="43" t="s">
        <v>4199</v>
      </c>
    </row>
    <row r="1216" spans="1:1" x14ac:dyDescent="0.25">
      <c r="A1216" s="43" t="s">
        <v>4200</v>
      </c>
    </row>
    <row r="1217" spans="1:1" x14ac:dyDescent="0.25">
      <c r="A1217" s="43" t="s">
        <v>4201</v>
      </c>
    </row>
    <row r="1218" spans="1:1" x14ac:dyDescent="0.25">
      <c r="A1218" s="43" t="s">
        <v>4202</v>
      </c>
    </row>
    <row r="1219" spans="1:1" x14ac:dyDescent="0.25">
      <c r="A1219" s="43" t="s">
        <v>4203</v>
      </c>
    </row>
    <row r="1220" spans="1:1" x14ac:dyDescent="0.25">
      <c r="A1220" s="43" t="s">
        <v>4204</v>
      </c>
    </row>
    <row r="1221" spans="1:1" x14ac:dyDescent="0.25">
      <c r="A1221" s="43" t="s">
        <v>4205</v>
      </c>
    </row>
    <row r="1222" spans="1:1" x14ac:dyDescent="0.25">
      <c r="A1222" s="43" t="s">
        <v>4206</v>
      </c>
    </row>
    <row r="1223" spans="1:1" x14ac:dyDescent="0.25">
      <c r="A1223" s="43" t="s">
        <v>4207</v>
      </c>
    </row>
    <row r="1224" spans="1:1" x14ac:dyDescent="0.25">
      <c r="A1224" s="43" t="s">
        <v>4208</v>
      </c>
    </row>
    <row r="1225" spans="1:1" x14ac:dyDescent="0.25">
      <c r="A1225" s="43" t="s">
        <v>4209</v>
      </c>
    </row>
    <row r="1226" spans="1:1" x14ac:dyDescent="0.25">
      <c r="A1226" s="43" t="s">
        <v>4210</v>
      </c>
    </row>
    <row r="1227" spans="1:1" x14ac:dyDescent="0.25">
      <c r="A1227" s="43" t="s">
        <v>4211</v>
      </c>
    </row>
    <row r="1228" spans="1:1" x14ac:dyDescent="0.25">
      <c r="A1228" s="43" t="s">
        <v>4212</v>
      </c>
    </row>
    <row r="1229" spans="1:1" x14ac:dyDescent="0.25">
      <c r="A1229" s="43" t="s">
        <v>4213</v>
      </c>
    </row>
    <row r="1230" spans="1:1" x14ac:dyDescent="0.25">
      <c r="A1230" s="43" t="s">
        <v>4214</v>
      </c>
    </row>
    <row r="1231" spans="1:1" x14ac:dyDescent="0.25">
      <c r="A1231" s="43" t="s">
        <v>4215</v>
      </c>
    </row>
    <row r="1232" spans="1:1" x14ac:dyDescent="0.25">
      <c r="A1232" s="43" t="s">
        <v>4216</v>
      </c>
    </row>
    <row r="1233" spans="1:1" x14ac:dyDescent="0.25">
      <c r="A1233" s="43" t="s">
        <v>4217</v>
      </c>
    </row>
    <row r="1234" spans="1:1" x14ac:dyDescent="0.25">
      <c r="A1234" s="43" t="s">
        <v>4218</v>
      </c>
    </row>
    <row r="1235" spans="1:1" x14ac:dyDescent="0.25">
      <c r="A1235" s="43" t="s">
        <v>4219</v>
      </c>
    </row>
    <row r="1236" spans="1:1" x14ac:dyDescent="0.25">
      <c r="A1236" s="43" t="s">
        <v>4220</v>
      </c>
    </row>
    <row r="1237" spans="1:1" x14ac:dyDescent="0.25">
      <c r="A1237" s="43" t="s">
        <v>4221</v>
      </c>
    </row>
    <row r="1238" spans="1:1" x14ac:dyDescent="0.25">
      <c r="A1238" s="43" t="s">
        <v>4222</v>
      </c>
    </row>
    <row r="1239" spans="1:1" x14ac:dyDescent="0.25">
      <c r="A1239" s="43" t="s">
        <v>4223</v>
      </c>
    </row>
    <row r="1240" spans="1:1" x14ac:dyDescent="0.25">
      <c r="A1240" s="43" t="s">
        <v>4224</v>
      </c>
    </row>
    <row r="1241" spans="1:1" x14ac:dyDescent="0.25">
      <c r="A1241" s="43" t="s">
        <v>4225</v>
      </c>
    </row>
    <row r="1242" spans="1:1" x14ac:dyDescent="0.25">
      <c r="A1242" s="43" t="s">
        <v>4226</v>
      </c>
    </row>
    <row r="1243" spans="1:1" x14ac:dyDescent="0.25">
      <c r="A1243" s="43" t="s">
        <v>4227</v>
      </c>
    </row>
    <row r="1244" spans="1:1" x14ac:dyDescent="0.25">
      <c r="A1244" s="43" t="s">
        <v>4228</v>
      </c>
    </row>
    <row r="1245" spans="1:1" x14ac:dyDescent="0.25">
      <c r="A1245" s="43" t="s">
        <v>4229</v>
      </c>
    </row>
    <row r="1246" spans="1:1" x14ac:dyDescent="0.25">
      <c r="A1246" s="43" t="s">
        <v>4230</v>
      </c>
    </row>
    <row r="1247" spans="1:1" x14ac:dyDescent="0.25">
      <c r="A1247" s="43" t="s">
        <v>4231</v>
      </c>
    </row>
    <row r="1248" spans="1:1" x14ac:dyDescent="0.25">
      <c r="A1248" s="43" t="s">
        <v>4232</v>
      </c>
    </row>
    <row r="1249" spans="1:1" x14ac:dyDescent="0.25">
      <c r="A1249" s="43" t="s">
        <v>4233</v>
      </c>
    </row>
    <row r="1250" spans="1:1" x14ac:dyDescent="0.25">
      <c r="A1250" s="43" t="s">
        <v>4234</v>
      </c>
    </row>
    <row r="1251" spans="1:1" x14ac:dyDescent="0.25">
      <c r="A1251" s="43" t="s">
        <v>4235</v>
      </c>
    </row>
    <row r="1252" spans="1:1" x14ac:dyDescent="0.25">
      <c r="A1252" s="43" t="s">
        <v>4236</v>
      </c>
    </row>
    <row r="1253" spans="1:1" x14ac:dyDescent="0.25">
      <c r="A1253" s="43" t="s">
        <v>4237</v>
      </c>
    </row>
    <row r="1254" spans="1:1" x14ac:dyDescent="0.25">
      <c r="A1254" s="43" t="s">
        <v>4238</v>
      </c>
    </row>
    <row r="1255" spans="1:1" x14ac:dyDescent="0.25">
      <c r="A1255" s="43" t="s">
        <v>4239</v>
      </c>
    </row>
    <row r="1256" spans="1:1" x14ac:dyDescent="0.25">
      <c r="A1256" s="43" t="s">
        <v>4240</v>
      </c>
    </row>
    <row r="1257" spans="1:1" x14ac:dyDescent="0.25">
      <c r="A1257" s="43" t="s">
        <v>4241</v>
      </c>
    </row>
    <row r="1258" spans="1:1" x14ac:dyDescent="0.25">
      <c r="A1258" s="43" t="s">
        <v>4242</v>
      </c>
    </row>
    <row r="1259" spans="1:1" x14ac:dyDescent="0.25">
      <c r="A1259" s="43" t="s">
        <v>4243</v>
      </c>
    </row>
    <row r="1260" spans="1:1" x14ac:dyDescent="0.25">
      <c r="A1260" s="43" t="s">
        <v>4244</v>
      </c>
    </row>
    <row r="1261" spans="1:1" x14ac:dyDescent="0.25">
      <c r="A1261" s="43" t="s">
        <v>4245</v>
      </c>
    </row>
    <row r="1262" spans="1:1" x14ac:dyDescent="0.25">
      <c r="A1262" s="43" t="s">
        <v>4246</v>
      </c>
    </row>
    <row r="1263" spans="1:1" x14ac:dyDescent="0.25">
      <c r="A1263" s="43" t="s">
        <v>4247</v>
      </c>
    </row>
    <row r="1264" spans="1:1" x14ac:dyDescent="0.25">
      <c r="A1264" s="43" t="s">
        <v>4248</v>
      </c>
    </row>
    <row r="1265" spans="1:1" x14ac:dyDescent="0.25">
      <c r="A1265" s="43" t="s">
        <v>4249</v>
      </c>
    </row>
    <row r="1266" spans="1:1" x14ac:dyDescent="0.25">
      <c r="A1266" s="43" t="s">
        <v>4250</v>
      </c>
    </row>
    <row r="1267" spans="1:1" x14ac:dyDescent="0.25">
      <c r="A1267" s="43" t="s">
        <v>4251</v>
      </c>
    </row>
    <row r="1268" spans="1:1" x14ac:dyDescent="0.25">
      <c r="A1268" s="43" t="s">
        <v>4252</v>
      </c>
    </row>
    <row r="1269" spans="1:1" x14ac:dyDescent="0.25">
      <c r="A1269" s="43" t="s">
        <v>4253</v>
      </c>
    </row>
    <row r="1270" spans="1:1" x14ac:dyDescent="0.25">
      <c r="A1270" s="43" t="s">
        <v>4254</v>
      </c>
    </row>
    <row r="1271" spans="1:1" x14ac:dyDescent="0.25">
      <c r="A1271" s="43" t="s">
        <v>4255</v>
      </c>
    </row>
    <row r="1272" spans="1:1" x14ac:dyDescent="0.25">
      <c r="A1272" s="43" t="s">
        <v>4256</v>
      </c>
    </row>
    <row r="1273" spans="1:1" x14ac:dyDescent="0.25">
      <c r="A1273" s="43" t="s">
        <v>4257</v>
      </c>
    </row>
    <row r="1274" spans="1:1" x14ac:dyDescent="0.25">
      <c r="A1274" s="43" t="s">
        <v>4258</v>
      </c>
    </row>
    <row r="1275" spans="1:1" x14ac:dyDescent="0.25">
      <c r="A1275" s="43" t="s">
        <v>4259</v>
      </c>
    </row>
    <row r="1276" spans="1:1" x14ac:dyDescent="0.25">
      <c r="A1276" s="43" t="s">
        <v>4260</v>
      </c>
    </row>
    <row r="1277" spans="1:1" x14ac:dyDescent="0.25">
      <c r="A1277" s="43" t="s">
        <v>4261</v>
      </c>
    </row>
    <row r="1278" spans="1:1" x14ac:dyDescent="0.25">
      <c r="A1278" s="43" t="s">
        <v>4262</v>
      </c>
    </row>
    <row r="1279" spans="1:1" x14ac:dyDescent="0.25">
      <c r="A1279" s="43" t="s">
        <v>4263</v>
      </c>
    </row>
    <row r="1280" spans="1:1" x14ac:dyDescent="0.25">
      <c r="A1280" s="43" t="s">
        <v>4264</v>
      </c>
    </row>
    <row r="1281" spans="1:1" x14ac:dyDescent="0.25">
      <c r="A1281" s="43" t="s">
        <v>4265</v>
      </c>
    </row>
    <row r="1282" spans="1:1" x14ac:dyDescent="0.25">
      <c r="A1282" s="43" t="s">
        <v>4266</v>
      </c>
    </row>
    <row r="1283" spans="1:1" x14ac:dyDescent="0.25">
      <c r="A1283" s="43" t="s">
        <v>4267</v>
      </c>
    </row>
    <row r="1284" spans="1:1" x14ac:dyDescent="0.25">
      <c r="A1284" s="43" t="s">
        <v>4268</v>
      </c>
    </row>
    <row r="1285" spans="1:1" x14ac:dyDescent="0.25">
      <c r="A1285" s="43" t="s">
        <v>4269</v>
      </c>
    </row>
    <row r="1286" spans="1:1" x14ac:dyDescent="0.25">
      <c r="A1286" s="43" t="s">
        <v>4270</v>
      </c>
    </row>
    <row r="1287" spans="1:1" x14ac:dyDescent="0.25">
      <c r="A1287" s="43" t="s">
        <v>4271</v>
      </c>
    </row>
    <row r="1288" spans="1:1" x14ac:dyDescent="0.25">
      <c r="A1288" s="43" t="s">
        <v>4272</v>
      </c>
    </row>
    <row r="1289" spans="1:1" x14ac:dyDescent="0.25">
      <c r="A1289" s="43" t="s">
        <v>4273</v>
      </c>
    </row>
    <row r="1290" spans="1:1" x14ac:dyDescent="0.25">
      <c r="A1290" s="43" t="s">
        <v>4274</v>
      </c>
    </row>
    <row r="1291" spans="1:1" x14ac:dyDescent="0.25">
      <c r="A1291" s="43" t="s">
        <v>4275</v>
      </c>
    </row>
    <row r="1292" spans="1:1" x14ac:dyDescent="0.25">
      <c r="A1292" s="43" t="s">
        <v>4276</v>
      </c>
    </row>
    <row r="1293" spans="1:1" x14ac:dyDescent="0.25">
      <c r="A1293" s="43" t="s">
        <v>4277</v>
      </c>
    </row>
    <row r="1294" spans="1:1" x14ac:dyDescent="0.25">
      <c r="A1294" s="43" t="s">
        <v>4278</v>
      </c>
    </row>
    <row r="1295" spans="1:1" x14ac:dyDescent="0.25">
      <c r="A1295" s="43" t="s">
        <v>4279</v>
      </c>
    </row>
    <row r="1296" spans="1:1" x14ac:dyDescent="0.25">
      <c r="A1296" s="43" t="s">
        <v>4280</v>
      </c>
    </row>
    <row r="1297" spans="1:1" x14ac:dyDescent="0.25">
      <c r="A1297" s="43" t="s">
        <v>4281</v>
      </c>
    </row>
    <row r="1298" spans="1:1" x14ac:dyDescent="0.25">
      <c r="A1298" s="43" t="s">
        <v>4282</v>
      </c>
    </row>
    <row r="1299" spans="1:1" x14ac:dyDescent="0.25">
      <c r="A1299" s="43" t="s">
        <v>4283</v>
      </c>
    </row>
    <row r="1300" spans="1:1" x14ac:dyDescent="0.25">
      <c r="A1300" s="43" t="s">
        <v>4284</v>
      </c>
    </row>
    <row r="1301" spans="1:1" x14ac:dyDescent="0.25">
      <c r="A1301" s="43" t="s">
        <v>4285</v>
      </c>
    </row>
    <row r="1302" spans="1:1" x14ac:dyDescent="0.25">
      <c r="A1302" s="43" t="s">
        <v>4286</v>
      </c>
    </row>
    <row r="1303" spans="1:1" x14ac:dyDescent="0.25">
      <c r="A1303" s="43" t="s">
        <v>4287</v>
      </c>
    </row>
    <row r="1304" spans="1:1" x14ac:dyDescent="0.25">
      <c r="A1304" s="43" t="s">
        <v>4288</v>
      </c>
    </row>
    <row r="1305" spans="1:1" x14ac:dyDescent="0.25">
      <c r="A1305" s="43" t="s">
        <v>4289</v>
      </c>
    </row>
    <row r="1306" spans="1:1" x14ac:dyDescent="0.25">
      <c r="A1306" s="43" t="s">
        <v>4290</v>
      </c>
    </row>
    <row r="1307" spans="1:1" x14ac:dyDescent="0.25">
      <c r="A1307" s="43" t="s">
        <v>4291</v>
      </c>
    </row>
    <row r="1308" spans="1:1" x14ac:dyDescent="0.25">
      <c r="A1308" s="43" t="s">
        <v>4292</v>
      </c>
    </row>
    <row r="1309" spans="1:1" x14ac:dyDescent="0.25">
      <c r="A1309" s="43" t="s">
        <v>4293</v>
      </c>
    </row>
    <row r="1310" spans="1:1" x14ac:dyDescent="0.25">
      <c r="A1310" s="43" t="s">
        <v>4294</v>
      </c>
    </row>
    <row r="1311" spans="1:1" x14ac:dyDescent="0.25">
      <c r="A1311" s="43" t="s">
        <v>4295</v>
      </c>
    </row>
    <row r="1312" spans="1:1" x14ac:dyDescent="0.25">
      <c r="A1312" s="43" t="s">
        <v>4296</v>
      </c>
    </row>
    <row r="1313" spans="1:1" x14ac:dyDescent="0.25">
      <c r="A1313" s="43" t="s">
        <v>4297</v>
      </c>
    </row>
    <row r="1314" spans="1:1" x14ac:dyDescent="0.25">
      <c r="A1314" s="43" t="s">
        <v>4298</v>
      </c>
    </row>
    <row r="1315" spans="1:1" x14ac:dyDescent="0.25">
      <c r="A1315" s="43" t="s">
        <v>4299</v>
      </c>
    </row>
    <row r="1316" spans="1:1" x14ac:dyDescent="0.25">
      <c r="A1316" s="43" t="s">
        <v>4300</v>
      </c>
    </row>
    <row r="1317" spans="1:1" x14ac:dyDescent="0.25">
      <c r="A1317" s="43" t="s">
        <v>4301</v>
      </c>
    </row>
    <row r="1318" spans="1:1" x14ac:dyDescent="0.25">
      <c r="A1318" s="43" t="s">
        <v>4302</v>
      </c>
    </row>
    <row r="1319" spans="1:1" x14ac:dyDescent="0.25">
      <c r="A1319" s="43" t="s">
        <v>4303</v>
      </c>
    </row>
    <row r="1320" spans="1:1" x14ac:dyDescent="0.25">
      <c r="A1320" s="43" t="s">
        <v>4304</v>
      </c>
    </row>
    <row r="1321" spans="1:1" x14ac:dyDescent="0.25">
      <c r="A1321" s="43" t="s">
        <v>4305</v>
      </c>
    </row>
    <row r="1322" spans="1:1" x14ac:dyDescent="0.25">
      <c r="A1322" s="43" t="s">
        <v>4306</v>
      </c>
    </row>
    <row r="1323" spans="1:1" x14ac:dyDescent="0.25">
      <c r="A1323" s="43" t="s">
        <v>4307</v>
      </c>
    </row>
    <row r="1324" spans="1:1" x14ac:dyDescent="0.25">
      <c r="A1324" s="43" t="s">
        <v>4308</v>
      </c>
    </row>
    <row r="1325" spans="1:1" x14ac:dyDescent="0.25">
      <c r="A1325" s="43" t="s">
        <v>4309</v>
      </c>
    </row>
    <row r="1326" spans="1:1" x14ac:dyDescent="0.25">
      <c r="A1326" s="43" t="s">
        <v>4310</v>
      </c>
    </row>
    <row r="1327" spans="1:1" x14ac:dyDescent="0.25">
      <c r="A1327" s="43" t="s">
        <v>4311</v>
      </c>
    </row>
    <row r="1328" spans="1:1" x14ac:dyDescent="0.25">
      <c r="A1328" s="43" t="s">
        <v>4312</v>
      </c>
    </row>
    <row r="1329" spans="1:1" x14ac:dyDescent="0.25">
      <c r="A1329" s="43" t="s">
        <v>4313</v>
      </c>
    </row>
    <row r="1330" spans="1:1" x14ac:dyDescent="0.25">
      <c r="A1330" s="43" t="s">
        <v>4314</v>
      </c>
    </row>
    <row r="1331" spans="1:1" x14ac:dyDescent="0.25">
      <c r="A1331" s="43" t="s">
        <v>4315</v>
      </c>
    </row>
    <row r="1332" spans="1:1" x14ac:dyDescent="0.25">
      <c r="A1332" s="43" t="s">
        <v>4316</v>
      </c>
    </row>
    <row r="1333" spans="1:1" x14ac:dyDescent="0.25">
      <c r="A1333" s="43" t="s">
        <v>4317</v>
      </c>
    </row>
    <row r="1334" spans="1:1" x14ac:dyDescent="0.25">
      <c r="A1334" s="43" t="s">
        <v>4318</v>
      </c>
    </row>
    <row r="1335" spans="1:1" x14ac:dyDescent="0.25">
      <c r="A1335" s="43" t="s">
        <v>4319</v>
      </c>
    </row>
    <row r="1336" spans="1:1" x14ac:dyDescent="0.25">
      <c r="A1336" s="43" t="s">
        <v>4320</v>
      </c>
    </row>
    <row r="1337" spans="1:1" x14ac:dyDescent="0.25">
      <c r="A1337" s="43" t="s">
        <v>4321</v>
      </c>
    </row>
    <row r="1338" spans="1:1" x14ac:dyDescent="0.25">
      <c r="A1338" s="43" t="s">
        <v>4322</v>
      </c>
    </row>
    <row r="1339" spans="1:1" x14ac:dyDescent="0.25">
      <c r="A1339" s="43" t="s">
        <v>4323</v>
      </c>
    </row>
    <row r="1340" spans="1:1" x14ac:dyDescent="0.25">
      <c r="A1340" s="43" t="s">
        <v>4324</v>
      </c>
    </row>
    <row r="1341" spans="1:1" x14ac:dyDescent="0.25">
      <c r="A1341" s="43" t="s">
        <v>4325</v>
      </c>
    </row>
    <row r="1342" spans="1:1" x14ac:dyDescent="0.25">
      <c r="A1342" s="43" t="s">
        <v>4326</v>
      </c>
    </row>
    <row r="1343" spans="1:1" x14ac:dyDescent="0.25">
      <c r="A1343" s="43" t="s">
        <v>4327</v>
      </c>
    </row>
    <row r="1344" spans="1:1" x14ac:dyDescent="0.25">
      <c r="A1344" s="43" t="s">
        <v>4328</v>
      </c>
    </row>
    <row r="1345" spans="1:1" x14ac:dyDescent="0.25">
      <c r="A1345" s="43" t="s">
        <v>4329</v>
      </c>
    </row>
    <row r="1346" spans="1:1" x14ac:dyDescent="0.25">
      <c r="A1346" s="43" t="s">
        <v>4330</v>
      </c>
    </row>
    <row r="1347" spans="1:1" x14ac:dyDescent="0.25">
      <c r="A1347" s="43" t="s">
        <v>4331</v>
      </c>
    </row>
    <row r="1348" spans="1:1" x14ac:dyDescent="0.25">
      <c r="A1348" s="43" t="s">
        <v>4332</v>
      </c>
    </row>
    <row r="1349" spans="1:1" x14ac:dyDescent="0.25">
      <c r="A1349" s="43" t="s">
        <v>4333</v>
      </c>
    </row>
    <row r="1350" spans="1:1" x14ac:dyDescent="0.25">
      <c r="A1350" s="43" t="s">
        <v>4334</v>
      </c>
    </row>
    <row r="1351" spans="1:1" x14ac:dyDescent="0.25">
      <c r="A1351" s="43" t="s">
        <v>4335</v>
      </c>
    </row>
    <row r="1352" spans="1:1" x14ac:dyDescent="0.25">
      <c r="A1352" s="43" t="s">
        <v>4336</v>
      </c>
    </row>
    <row r="1353" spans="1:1" x14ac:dyDescent="0.25">
      <c r="A1353" s="43" t="s">
        <v>4337</v>
      </c>
    </row>
    <row r="1354" spans="1:1" x14ac:dyDescent="0.25">
      <c r="A1354" s="43" t="s">
        <v>4338</v>
      </c>
    </row>
    <row r="1355" spans="1:1" x14ac:dyDescent="0.25">
      <c r="A1355" s="43" t="s">
        <v>4339</v>
      </c>
    </row>
    <row r="1356" spans="1:1" x14ac:dyDescent="0.25">
      <c r="A1356" s="43" t="s">
        <v>4340</v>
      </c>
    </row>
    <row r="1357" spans="1:1" x14ac:dyDescent="0.25">
      <c r="A1357" s="43" t="s">
        <v>4341</v>
      </c>
    </row>
    <row r="1358" spans="1:1" x14ac:dyDescent="0.25">
      <c r="A1358" s="43" t="s">
        <v>4342</v>
      </c>
    </row>
    <row r="1359" spans="1:1" x14ac:dyDescent="0.25">
      <c r="A1359" s="43" t="s">
        <v>4343</v>
      </c>
    </row>
    <row r="1360" spans="1:1" x14ac:dyDescent="0.25">
      <c r="A1360" s="43" t="s">
        <v>4344</v>
      </c>
    </row>
    <row r="1361" spans="1:1" x14ac:dyDescent="0.25">
      <c r="A1361" s="43" t="s">
        <v>4345</v>
      </c>
    </row>
    <row r="1362" spans="1:1" x14ac:dyDescent="0.25">
      <c r="A1362" s="43" t="s">
        <v>4346</v>
      </c>
    </row>
    <row r="1363" spans="1:1" x14ac:dyDescent="0.25">
      <c r="A1363" s="43" t="s">
        <v>4347</v>
      </c>
    </row>
    <row r="1364" spans="1:1" x14ac:dyDescent="0.25">
      <c r="A1364" s="43" t="s">
        <v>4348</v>
      </c>
    </row>
    <row r="1365" spans="1:1" x14ac:dyDescent="0.25">
      <c r="A1365" s="43" t="s">
        <v>4349</v>
      </c>
    </row>
    <row r="1366" spans="1:1" x14ac:dyDescent="0.25">
      <c r="A1366" s="43" t="s">
        <v>4350</v>
      </c>
    </row>
    <row r="1367" spans="1:1" x14ac:dyDescent="0.25">
      <c r="A1367" s="43" t="s">
        <v>4351</v>
      </c>
    </row>
    <row r="1368" spans="1:1" x14ac:dyDescent="0.25">
      <c r="A1368" s="43" t="s">
        <v>4352</v>
      </c>
    </row>
    <row r="1369" spans="1:1" x14ac:dyDescent="0.25">
      <c r="A1369" s="43" t="s">
        <v>4353</v>
      </c>
    </row>
    <row r="1370" spans="1:1" x14ac:dyDescent="0.25">
      <c r="A1370" s="43" t="s">
        <v>4354</v>
      </c>
    </row>
    <row r="1371" spans="1:1" x14ac:dyDescent="0.25">
      <c r="A1371" s="43" t="s">
        <v>4355</v>
      </c>
    </row>
    <row r="1372" spans="1:1" x14ac:dyDescent="0.25">
      <c r="A1372" s="43" t="s">
        <v>4356</v>
      </c>
    </row>
    <row r="1373" spans="1:1" x14ac:dyDescent="0.25">
      <c r="A1373" s="43" t="s">
        <v>4357</v>
      </c>
    </row>
    <row r="1374" spans="1:1" x14ac:dyDescent="0.25">
      <c r="A1374" s="43" t="s">
        <v>4358</v>
      </c>
    </row>
    <row r="1375" spans="1:1" x14ac:dyDescent="0.25">
      <c r="A1375" s="43" t="s">
        <v>4359</v>
      </c>
    </row>
    <row r="1376" spans="1:1" x14ac:dyDescent="0.25">
      <c r="A1376" s="43" t="s">
        <v>4360</v>
      </c>
    </row>
    <row r="1377" spans="1:1" x14ac:dyDescent="0.25">
      <c r="A1377" s="43" t="s">
        <v>4361</v>
      </c>
    </row>
    <row r="1378" spans="1:1" x14ac:dyDescent="0.25">
      <c r="A1378" s="43" t="s">
        <v>4362</v>
      </c>
    </row>
    <row r="1379" spans="1:1" x14ac:dyDescent="0.25">
      <c r="A1379" s="43" t="s">
        <v>4363</v>
      </c>
    </row>
    <row r="1380" spans="1:1" x14ac:dyDescent="0.25">
      <c r="A1380" s="43" t="s">
        <v>4364</v>
      </c>
    </row>
    <row r="1381" spans="1:1" x14ac:dyDescent="0.25">
      <c r="A1381" s="43" t="s">
        <v>4365</v>
      </c>
    </row>
    <row r="1382" spans="1:1" x14ac:dyDescent="0.25">
      <c r="A1382" s="43" t="s">
        <v>4366</v>
      </c>
    </row>
    <row r="1383" spans="1:1" x14ac:dyDescent="0.25">
      <c r="A1383" s="43" t="s">
        <v>4367</v>
      </c>
    </row>
    <row r="1384" spans="1:1" x14ac:dyDescent="0.25">
      <c r="A1384" s="43" t="s">
        <v>4368</v>
      </c>
    </row>
    <row r="1385" spans="1:1" x14ac:dyDescent="0.25">
      <c r="A1385" s="43" t="s">
        <v>4369</v>
      </c>
    </row>
    <row r="1386" spans="1:1" x14ac:dyDescent="0.25">
      <c r="A1386" s="43" t="s">
        <v>4370</v>
      </c>
    </row>
    <row r="1387" spans="1:1" x14ac:dyDescent="0.25">
      <c r="A1387" s="43" t="s">
        <v>4371</v>
      </c>
    </row>
    <row r="1388" spans="1:1" x14ac:dyDescent="0.25">
      <c r="A1388" s="43" t="s">
        <v>4372</v>
      </c>
    </row>
    <row r="1389" spans="1:1" x14ac:dyDescent="0.25">
      <c r="A1389" s="43" t="s">
        <v>4373</v>
      </c>
    </row>
    <row r="1390" spans="1:1" x14ac:dyDescent="0.25">
      <c r="A1390" s="43" t="s">
        <v>4374</v>
      </c>
    </row>
    <row r="1391" spans="1:1" x14ac:dyDescent="0.25">
      <c r="A1391" s="43" t="s">
        <v>4375</v>
      </c>
    </row>
    <row r="1392" spans="1:1" x14ac:dyDescent="0.25">
      <c r="A1392" s="43" t="s">
        <v>4376</v>
      </c>
    </row>
    <row r="1393" spans="1:1" x14ac:dyDescent="0.25">
      <c r="A1393" s="43" t="s">
        <v>4377</v>
      </c>
    </row>
    <row r="1394" spans="1:1" x14ac:dyDescent="0.25">
      <c r="A1394" s="43" t="s">
        <v>4378</v>
      </c>
    </row>
    <row r="1395" spans="1:1" x14ac:dyDescent="0.25">
      <c r="A1395" s="43" t="s">
        <v>4379</v>
      </c>
    </row>
    <row r="1396" spans="1:1" x14ac:dyDescent="0.25">
      <c r="A1396" s="43" t="s">
        <v>4380</v>
      </c>
    </row>
    <row r="1397" spans="1:1" x14ac:dyDescent="0.25">
      <c r="A1397" s="43" t="s">
        <v>4381</v>
      </c>
    </row>
    <row r="1398" spans="1:1" x14ac:dyDescent="0.25">
      <c r="A1398" s="43" t="s">
        <v>4382</v>
      </c>
    </row>
    <row r="1399" spans="1:1" x14ac:dyDescent="0.25">
      <c r="A1399" s="43" t="s">
        <v>4383</v>
      </c>
    </row>
    <row r="1400" spans="1:1" x14ac:dyDescent="0.25">
      <c r="A1400" s="43" t="s">
        <v>4384</v>
      </c>
    </row>
    <row r="1401" spans="1:1" x14ac:dyDescent="0.25">
      <c r="A1401" s="43" t="s">
        <v>4385</v>
      </c>
    </row>
    <row r="1402" spans="1:1" x14ac:dyDescent="0.25">
      <c r="A1402" s="43" t="s">
        <v>4386</v>
      </c>
    </row>
    <row r="1403" spans="1:1" x14ac:dyDescent="0.25">
      <c r="A1403" s="43" t="s">
        <v>4387</v>
      </c>
    </row>
    <row r="1404" spans="1:1" x14ac:dyDescent="0.25">
      <c r="A1404" s="43" t="s">
        <v>4388</v>
      </c>
    </row>
    <row r="1405" spans="1:1" x14ac:dyDescent="0.25">
      <c r="A1405" s="43" t="s">
        <v>4389</v>
      </c>
    </row>
    <row r="1406" spans="1:1" x14ac:dyDescent="0.25">
      <c r="A1406" s="43" t="s">
        <v>4390</v>
      </c>
    </row>
    <row r="1407" spans="1:1" x14ac:dyDescent="0.25">
      <c r="A1407" s="43" t="s">
        <v>4391</v>
      </c>
    </row>
    <row r="1408" spans="1:1" x14ac:dyDescent="0.25">
      <c r="A1408" s="43" t="s">
        <v>4392</v>
      </c>
    </row>
    <row r="1409" spans="1:1" x14ac:dyDescent="0.25">
      <c r="A1409" s="43" t="s">
        <v>4393</v>
      </c>
    </row>
    <row r="1410" spans="1:1" x14ac:dyDescent="0.25">
      <c r="A1410" s="43" t="s">
        <v>4394</v>
      </c>
    </row>
    <row r="1411" spans="1:1" x14ac:dyDescent="0.25">
      <c r="A1411" s="43" t="s">
        <v>4395</v>
      </c>
    </row>
    <row r="1412" spans="1:1" x14ac:dyDescent="0.25">
      <c r="A1412" s="43" t="s">
        <v>4396</v>
      </c>
    </row>
    <row r="1413" spans="1:1" x14ac:dyDescent="0.25">
      <c r="A1413" s="43" t="s">
        <v>4397</v>
      </c>
    </row>
    <row r="1414" spans="1:1" x14ac:dyDescent="0.25">
      <c r="A1414" s="43" t="s">
        <v>4398</v>
      </c>
    </row>
    <row r="1415" spans="1:1" x14ac:dyDescent="0.25">
      <c r="A1415" s="43" t="s">
        <v>4399</v>
      </c>
    </row>
    <row r="1416" spans="1:1" x14ac:dyDescent="0.25">
      <c r="A1416" s="43" t="s">
        <v>4400</v>
      </c>
    </row>
    <row r="1417" spans="1:1" x14ac:dyDescent="0.25">
      <c r="A1417" s="43" t="s">
        <v>4401</v>
      </c>
    </row>
    <row r="1418" spans="1:1" x14ac:dyDescent="0.25">
      <c r="A1418" s="43" t="s">
        <v>4402</v>
      </c>
    </row>
    <row r="1419" spans="1:1" x14ac:dyDescent="0.25">
      <c r="A1419" s="43" t="s">
        <v>4403</v>
      </c>
    </row>
    <row r="1420" spans="1:1" x14ac:dyDescent="0.25">
      <c r="A1420" s="43" t="s">
        <v>4404</v>
      </c>
    </row>
    <row r="1421" spans="1:1" x14ac:dyDescent="0.25">
      <c r="A1421" s="43" t="s">
        <v>4405</v>
      </c>
    </row>
    <row r="1422" spans="1:1" x14ac:dyDescent="0.25">
      <c r="A1422" s="43" t="s">
        <v>4406</v>
      </c>
    </row>
    <row r="1423" spans="1:1" x14ac:dyDescent="0.25">
      <c r="A1423" s="43" t="s">
        <v>4407</v>
      </c>
    </row>
    <row r="1424" spans="1:1" x14ac:dyDescent="0.25">
      <c r="A1424" s="43" t="s">
        <v>4408</v>
      </c>
    </row>
    <row r="1425" spans="1:1" x14ac:dyDescent="0.25">
      <c r="A1425" s="43" t="s">
        <v>4409</v>
      </c>
    </row>
    <row r="1426" spans="1:1" x14ac:dyDescent="0.25">
      <c r="A1426" s="43" t="s">
        <v>4410</v>
      </c>
    </row>
    <row r="1427" spans="1:1" x14ac:dyDescent="0.25">
      <c r="A1427" s="43" t="s">
        <v>4411</v>
      </c>
    </row>
    <row r="1428" spans="1:1" x14ac:dyDescent="0.25">
      <c r="A1428" s="43" t="s">
        <v>4412</v>
      </c>
    </row>
    <row r="1429" spans="1:1" x14ac:dyDescent="0.25">
      <c r="A1429" s="43" t="s">
        <v>4413</v>
      </c>
    </row>
    <row r="1430" spans="1:1" x14ac:dyDescent="0.25">
      <c r="A1430" s="43" t="s">
        <v>4414</v>
      </c>
    </row>
    <row r="1431" spans="1:1" x14ac:dyDescent="0.25">
      <c r="A1431" s="43" t="s">
        <v>4415</v>
      </c>
    </row>
    <row r="1432" spans="1:1" x14ac:dyDescent="0.25">
      <c r="A1432" s="43" t="s">
        <v>4416</v>
      </c>
    </row>
    <row r="1433" spans="1:1" x14ac:dyDescent="0.25">
      <c r="A1433" s="43" t="s">
        <v>4417</v>
      </c>
    </row>
    <row r="1434" spans="1:1" x14ac:dyDescent="0.25">
      <c r="A1434" s="43" t="s">
        <v>4418</v>
      </c>
    </row>
    <row r="1435" spans="1:1" x14ac:dyDescent="0.25">
      <c r="A1435" s="43" t="s">
        <v>4419</v>
      </c>
    </row>
    <row r="1436" spans="1:1" x14ac:dyDescent="0.25">
      <c r="A1436" s="43" t="s">
        <v>4420</v>
      </c>
    </row>
    <row r="1437" spans="1:1" x14ac:dyDescent="0.25">
      <c r="A1437" s="43" t="s">
        <v>4421</v>
      </c>
    </row>
    <row r="1438" spans="1:1" x14ac:dyDescent="0.25">
      <c r="A1438" s="43" t="s">
        <v>4422</v>
      </c>
    </row>
    <row r="1439" spans="1:1" x14ac:dyDescent="0.25">
      <c r="A1439" s="43" t="s">
        <v>4423</v>
      </c>
    </row>
    <row r="1440" spans="1:1" x14ac:dyDescent="0.25">
      <c r="A1440" s="43" t="s">
        <v>4424</v>
      </c>
    </row>
    <row r="1441" spans="1:1" x14ac:dyDescent="0.25">
      <c r="A1441" s="43" t="s">
        <v>4425</v>
      </c>
    </row>
    <row r="1442" spans="1:1" x14ac:dyDescent="0.25">
      <c r="A1442" s="43" t="s">
        <v>4426</v>
      </c>
    </row>
    <row r="1443" spans="1:1" x14ac:dyDescent="0.25">
      <c r="A1443" s="43" t="s">
        <v>4427</v>
      </c>
    </row>
    <row r="1444" spans="1:1" x14ac:dyDescent="0.25">
      <c r="A1444" s="43" t="s">
        <v>4428</v>
      </c>
    </row>
    <row r="1445" spans="1:1" x14ac:dyDescent="0.25">
      <c r="A1445" s="43" t="s">
        <v>4429</v>
      </c>
    </row>
    <row r="1446" spans="1:1" x14ac:dyDescent="0.25">
      <c r="A1446" s="43" t="s">
        <v>4430</v>
      </c>
    </row>
    <row r="1447" spans="1:1" x14ac:dyDescent="0.25">
      <c r="A1447" s="43" t="s">
        <v>4431</v>
      </c>
    </row>
    <row r="1448" spans="1:1" x14ac:dyDescent="0.25">
      <c r="A1448" s="43" t="s">
        <v>4432</v>
      </c>
    </row>
    <row r="1449" spans="1:1" x14ac:dyDescent="0.25">
      <c r="A1449" s="43" t="s">
        <v>4433</v>
      </c>
    </row>
    <row r="1450" spans="1:1" x14ac:dyDescent="0.25">
      <c r="A1450" s="43" t="s">
        <v>4434</v>
      </c>
    </row>
    <row r="1451" spans="1:1" x14ac:dyDescent="0.25">
      <c r="A1451" s="43" t="s">
        <v>4435</v>
      </c>
    </row>
    <row r="1452" spans="1:1" x14ac:dyDescent="0.25">
      <c r="A1452" s="43" t="s">
        <v>4436</v>
      </c>
    </row>
    <row r="1453" spans="1:1" x14ac:dyDescent="0.25">
      <c r="A1453" s="43" t="s">
        <v>4437</v>
      </c>
    </row>
    <row r="1454" spans="1:1" x14ac:dyDescent="0.25">
      <c r="A1454" s="43" t="s">
        <v>4438</v>
      </c>
    </row>
    <row r="1455" spans="1:1" x14ac:dyDescent="0.25">
      <c r="A1455" s="43" t="s">
        <v>4439</v>
      </c>
    </row>
    <row r="1456" spans="1:1" x14ac:dyDescent="0.25">
      <c r="A1456" s="43" t="s">
        <v>4440</v>
      </c>
    </row>
    <row r="1457" spans="1:1" x14ac:dyDescent="0.25">
      <c r="A1457" s="43" t="s">
        <v>4441</v>
      </c>
    </row>
    <row r="1458" spans="1:1" x14ac:dyDescent="0.25">
      <c r="A1458" s="43" t="s">
        <v>4442</v>
      </c>
    </row>
    <row r="1459" spans="1:1" x14ac:dyDescent="0.25">
      <c r="A1459" s="43" t="s">
        <v>4443</v>
      </c>
    </row>
    <row r="1460" spans="1:1" x14ac:dyDescent="0.25">
      <c r="A1460" s="43" t="s">
        <v>4444</v>
      </c>
    </row>
    <row r="1461" spans="1:1" x14ac:dyDescent="0.25">
      <c r="A1461" s="43" t="s">
        <v>4445</v>
      </c>
    </row>
    <row r="1462" spans="1:1" x14ac:dyDescent="0.25">
      <c r="A1462" s="43" t="s">
        <v>4446</v>
      </c>
    </row>
    <row r="1463" spans="1:1" x14ac:dyDescent="0.25">
      <c r="A1463" s="43" t="s">
        <v>4447</v>
      </c>
    </row>
    <row r="1464" spans="1:1" x14ac:dyDescent="0.25">
      <c r="A1464" s="43" t="s">
        <v>4448</v>
      </c>
    </row>
    <row r="1465" spans="1:1" x14ac:dyDescent="0.25">
      <c r="A1465" s="43" t="s">
        <v>4449</v>
      </c>
    </row>
    <row r="1466" spans="1:1" x14ac:dyDescent="0.25">
      <c r="A1466" s="43" t="s">
        <v>4450</v>
      </c>
    </row>
    <row r="1467" spans="1:1" x14ac:dyDescent="0.25">
      <c r="A1467" s="43" t="s">
        <v>4451</v>
      </c>
    </row>
    <row r="1468" spans="1:1" x14ac:dyDescent="0.25">
      <c r="A1468" s="43" t="s">
        <v>4452</v>
      </c>
    </row>
    <row r="1469" spans="1:1" x14ac:dyDescent="0.25">
      <c r="A1469" s="43" t="s">
        <v>4453</v>
      </c>
    </row>
    <row r="1470" spans="1:1" x14ac:dyDescent="0.25">
      <c r="A1470" s="43" t="s">
        <v>4454</v>
      </c>
    </row>
    <row r="1471" spans="1:1" x14ac:dyDescent="0.25">
      <c r="A1471" s="43" t="s">
        <v>4455</v>
      </c>
    </row>
    <row r="1472" spans="1:1" x14ac:dyDescent="0.25">
      <c r="A1472" s="43" t="s">
        <v>4456</v>
      </c>
    </row>
    <row r="1473" spans="1:1" x14ac:dyDescent="0.25">
      <c r="A1473" s="43" t="s">
        <v>4457</v>
      </c>
    </row>
    <row r="1474" spans="1:1" x14ac:dyDescent="0.25">
      <c r="A1474" s="43" t="s">
        <v>4458</v>
      </c>
    </row>
    <row r="1475" spans="1:1" x14ac:dyDescent="0.25">
      <c r="A1475" s="43" t="s">
        <v>4459</v>
      </c>
    </row>
    <row r="1476" spans="1:1" x14ac:dyDescent="0.25">
      <c r="A1476" s="43" t="s">
        <v>4460</v>
      </c>
    </row>
    <row r="1477" spans="1:1" x14ac:dyDescent="0.25">
      <c r="A1477" s="43" t="s">
        <v>4461</v>
      </c>
    </row>
    <row r="1478" spans="1:1" x14ac:dyDescent="0.25">
      <c r="A1478" s="43" t="s">
        <v>4462</v>
      </c>
    </row>
    <row r="1479" spans="1:1" x14ac:dyDescent="0.25">
      <c r="A1479" s="43" t="s">
        <v>4463</v>
      </c>
    </row>
    <row r="1480" spans="1:1" x14ac:dyDescent="0.25">
      <c r="A1480" s="43" t="s">
        <v>4464</v>
      </c>
    </row>
    <row r="1481" spans="1:1" x14ac:dyDescent="0.25">
      <c r="A1481" s="43" t="s">
        <v>4465</v>
      </c>
    </row>
    <row r="1482" spans="1:1" x14ac:dyDescent="0.25">
      <c r="A1482" s="43" t="s">
        <v>4466</v>
      </c>
    </row>
    <row r="1483" spans="1:1" x14ac:dyDescent="0.25">
      <c r="A1483" s="43" t="s">
        <v>4467</v>
      </c>
    </row>
    <row r="1484" spans="1:1" x14ac:dyDescent="0.25">
      <c r="A1484" s="43" t="s">
        <v>4468</v>
      </c>
    </row>
    <row r="1485" spans="1:1" x14ac:dyDescent="0.25">
      <c r="A1485" s="43" t="s">
        <v>4469</v>
      </c>
    </row>
    <row r="1486" spans="1:1" x14ac:dyDescent="0.25">
      <c r="A1486" s="43" t="s">
        <v>4470</v>
      </c>
    </row>
    <row r="1487" spans="1:1" x14ac:dyDescent="0.25">
      <c r="A1487" s="43" t="s">
        <v>4471</v>
      </c>
    </row>
    <row r="1488" spans="1:1" x14ac:dyDescent="0.25">
      <c r="A1488" s="43" t="s">
        <v>4472</v>
      </c>
    </row>
    <row r="1489" spans="1:1" x14ac:dyDescent="0.25">
      <c r="A1489" s="43" t="s">
        <v>4473</v>
      </c>
    </row>
    <row r="1490" spans="1:1" x14ac:dyDescent="0.25">
      <c r="A1490" s="43" t="s">
        <v>4474</v>
      </c>
    </row>
    <row r="1491" spans="1:1" x14ac:dyDescent="0.25">
      <c r="A1491" s="43" t="s">
        <v>4475</v>
      </c>
    </row>
    <row r="1492" spans="1:1" x14ac:dyDescent="0.25">
      <c r="A1492" s="43" t="s">
        <v>4476</v>
      </c>
    </row>
    <row r="1493" spans="1:1" x14ac:dyDescent="0.25">
      <c r="A1493" s="43" t="s">
        <v>4477</v>
      </c>
    </row>
    <row r="1494" spans="1:1" x14ac:dyDescent="0.25">
      <c r="A1494" s="43" t="s">
        <v>4478</v>
      </c>
    </row>
    <row r="1495" spans="1:1" x14ac:dyDescent="0.25">
      <c r="A1495" s="43" t="s">
        <v>4479</v>
      </c>
    </row>
    <row r="1496" spans="1:1" x14ac:dyDescent="0.25">
      <c r="A1496" s="43" t="s">
        <v>4480</v>
      </c>
    </row>
    <row r="1497" spans="1:1" x14ac:dyDescent="0.25">
      <c r="A1497" s="43" t="s">
        <v>4481</v>
      </c>
    </row>
    <row r="1498" spans="1:1" x14ac:dyDescent="0.25">
      <c r="A1498" s="43" t="s">
        <v>4482</v>
      </c>
    </row>
    <row r="1499" spans="1:1" x14ac:dyDescent="0.25">
      <c r="A1499" s="43" t="s">
        <v>4483</v>
      </c>
    </row>
    <row r="1500" spans="1:1" x14ac:dyDescent="0.25">
      <c r="A1500" s="43" t="s">
        <v>4484</v>
      </c>
    </row>
    <row r="1501" spans="1:1" x14ac:dyDescent="0.25">
      <c r="A1501" s="43" t="s">
        <v>4485</v>
      </c>
    </row>
    <row r="1502" spans="1:1" x14ac:dyDescent="0.25">
      <c r="A1502" s="43" t="s">
        <v>4486</v>
      </c>
    </row>
    <row r="1503" spans="1:1" x14ac:dyDescent="0.25">
      <c r="A1503" s="43" t="s">
        <v>4487</v>
      </c>
    </row>
    <row r="1504" spans="1:1" x14ac:dyDescent="0.25">
      <c r="A1504" s="43" t="s">
        <v>4488</v>
      </c>
    </row>
    <row r="1505" spans="1:1" x14ac:dyDescent="0.25">
      <c r="A1505" s="43" t="s">
        <v>4489</v>
      </c>
    </row>
    <row r="1506" spans="1:1" x14ac:dyDescent="0.25">
      <c r="A1506" s="43" t="s">
        <v>4490</v>
      </c>
    </row>
    <row r="1507" spans="1:1" x14ac:dyDescent="0.25">
      <c r="A1507" s="43" t="s">
        <v>4491</v>
      </c>
    </row>
    <row r="1508" spans="1:1" x14ac:dyDescent="0.25">
      <c r="A1508" s="43" t="s">
        <v>4492</v>
      </c>
    </row>
    <row r="1509" spans="1:1" x14ac:dyDescent="0.25">
      <c r="A1509" s="43" t="s">
        <v>4493</v>
      </c>
    </row>
    <row r="1510" spans="1:1" x14ac:dyDescent="0.25">
      <c r="A1510" s="43" t="s">
        <v>4494</v>
      </c>
    </row>
    <row r="1511" spans="1:1" x14ac:dyDescent="0.25">
      <c r="A1511" s="43" t="s">
        <v>4495</v>
      </c>
    </row>
    <row r="1512" spans="1:1" x14ac:dyDescent="0.25">
      <c r="A1512" s="43" t="s">
        <v>4496</v>
      </c>
    </row>
    <row r="1513" spans="1:1" x14ac:dyDescent="0.25">
      <c r="A1513" s="43" t="s">
        <v>4497</v>
      </c>
    </row>
    <row r="1514" spans="1:1" x14ac:dyDescent="0.25">
      <c r="A1514" s="43" t="s">
        <v>4498</v>
      </c>
    </row>
    <row r="1515" spans="1:1" x14ac:dyDescent="0.25">
      <c r="A1515" s="43" t="s">
        <v>4499</v>
      </c>
    </row>
    <row r="1516" spans="1:1" x14ac:dyDescent="0.25">
      <c r="A1516" s="43" t="s">
        <v>4500</v>
      </c>
    </row>
    <row r="1517" spans="1:1" x14ac:dyDescent="0.25">
      <c r="A1517" s="43" t="s">
        <v>4501</v>
      </c>
    </row>
    <row r="1518" spans="1:1" x14ac:dyDescent="0.25">
      <c r="A1518" s="43" t="s">
        <v>4502</v>
      </c>
    </row>
    <row r="1519" spans="1:1" x14ac:dyDescent="0.25">
      <c r="A1519" s="43" t="s">
        <v>4503</v>
      </c>
    </row>
    <row r="1520" spans="1:1" x14ac:dyDescent="0.25">
      <c r="A1520" s="43" t="s">
        <v>4504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0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3" style="35" bestFit="1" customWidth="1"/>
    <col min="2" max="2" width="7" style="35" bestFit="1" customWidth="1"/>
    <col min="3" max="3" width="7.7109375" style="35" bestFit="1" customWidth="1"/>
    <col min="4" max="4" width="17.42578125" style="36" customWidth="1"/>
    <col min="5" max="5" width="3" style="21" bestFit="1" customWidth="1"/>
    <col min="6" max="6" width="7" style="22" bestFit="1" customWidth="1"/>
    <col min="7" max="7" width="7.7109375" style="21" bestFit="1" customWidth="1"/>
    <col min="8" max="8" width="35.85546875" style="23" bestFit="1" customWidth="1"/>
    <col min="9" max="9" width="3" style="2" bestFit="1" customWidth="1"/>
    <col min="10" max="10" width="7" style="3" bestFit="1" customWidth="1"/>
    <col min="11" max="11" width="7.7109375" style="2" bestFit="1" customWidth="1"/>
    <col min="12" max="12" width="43" style="4" bestFit="1" customWidth="1"/>
    <col min="13" max="13" width="28.5703125" style="36" customWidth="1"/>
    <col min="14" max="14" width="28.5703125" style="23" customWidth="1"/>
    <col min="15" max="15" width="28.5703125" style="4" customWidth="1"/>
  </cols>
  <sheetData>
    <row r="1" spans="1:15" x14ac:dyDescent="0.25">
      <c r="A1" s="40">
        <v>1</v>
      </c>
      <c r="B1" s="40"/>
      <c r="C1" s="40"/>
      <c r="D1" s="41" t="s">
        <v>0</v>
      </c>
      <c r="E1" s="40"/>
      <c r="F1" s="42"/>
      <c r="G1" s="40"/>
      <c r="H1" s="41" t="s">
        <v>1</v>
      </c>
      <c r="I1" s="40"/>
      <c r="J1" s="42"/>
      <c r="K1" s="40"/>
      <c r="L1" s="41" t="s">
        <v>2</v>
      </c>
      <c r="M1" s="41" t="s">
        <v>1231</v>
      </c>
      <c r="N1" s="41" t="s">
        <v>1232</v>
      </c>
      <c r="O1" s="41" t="s">
        <v>1233</v>
      </c>
    </row>
    <row r="2" spans="1:15" x14ac:dyDescent="0.25">
      <c r="A2" s="35">
        <v>1</v>
      </c>
      <c r="B2" s="35" t="str">
        <f>CONCATENATE(TEXT(A2,"00"),"0000")</f>
        <v>010000</v>
      </c>
      <c r="C2" s="35">
        <f>_xlfn.NUMBERVALUE(B2)</f>
        <v>10000</v>
      </c>
      <c r="D2" s="36" t="s">
        <v>3</v>
      </c>
      <c r="E2" s="21">
        <v>1</v>
      </c>
      <c r="F2" s="22" t="str">
        <f t="shared" ref="F2:F65" si="0">CONCATENATE(TEXT(A2,"00"),TEXT(E2,"00"),"00")</f>
        <v>010100</v>
      </c>
      <c r="G2" s="21">
        <f>_xlfn.NUMBERVALUE(F2)</f>
        <v>10100</v>
      </c>
      <c r="H2" s="23" t="s">
        <v>4</v>
      </c>
      <c r="I2" s="2">
        <v>1</v>
      </c>
      <c r="J2" s="3" t="str">
        <f t="shared" ref="J2:J65" si="1">CONCATENATE(TEXT(A2,"00"),TEXT(E2,"00"),TEXT(I2,"00"))</f>
        <v>010101</v>
      </c>
      <c r="K2" s="2">
        <f>_xlfn.NUMBERVALUE(J2)</f>
        <v>10101</v>
      </c>
      <c r="L2" s="4" t="s">
        <v>5</v>
      </c>
      <c r="M2" s="36" t="str">
        <f>IF(D2&lt;&gt;"",CONCATENATE("INSERT INTO lugar (lu_codigo, lu_nombre, lu_tipo, fk_lugar) VALUES (",C2,",'",D2,"','ESTADO',0);"),"")</f>
        <v>INSERT INTO lugar (lu_codigo, lu_nombre, lu_tipo, fk_lugar) VALUES (10000,'MIRANDA','ESTADO',0);</v>
      </c>
      <c r="N2" s="23" t="str">
        <f>IF(H2&lt;&gt;"",CONCATENATE("INSERT INTO lugar (lu_codigo, lu_nombre, lu_tipo, fk_lugar) VALUES (",G2,",'",H2,"','MUNICIPIO',",C2,");"),"")</f>
        <v>INSERT INTO lugar (lu_codigo, lu_nombre, lu_tipo, fk_lugar) VALUES (10100,'ACEVEDO','MUNICIPIO',10000);</v>
      </c>
      <c r="O2" s="4" t="str">
        <f>IF(L2&lt;&gt;"",CONCATENATE("INSERT INTO lugar (lu_codigo, lu_nombre, lu_tipo, fk_lugar) VALUES (",K2,",'",L2,"','MUNICIPIO',",G2,");"),"")</f>
        <v>INSERT INTO lugar (lu_codigo, lu_nombre, lu_tipo, fk_lugar) VALUES (10101,'ARAGUITA','MUNICIPIO',10100);</v>
      </c>
    </row>
    <row r="3" spans="1:15" x14ac:dyDescent="0.25">
      <c r="A3" s="35">
        <v>1</v>
      </c>
      <c r="B3" s="35" t="str">
        <f t="shared" ref="B3:B66" si="2">CONCATENATE(TEXT(A3,"00"),"0000")</f>
        <v>010000</v>
      </c>
      <c r="C3" s="35">
        <f t="shared" ref="C3:C66" si="3">_xlfn.NUMBERVALUE(B3)</f>
        <v>10000</v>
      </c>
      <c r="E3" s="21">
        <v>1</v>
      </c>
      <c r="F3" s="22" t="str">
        <f t="shared" si="0"/>
        <v>010100</v>
      </c>
      <c r="G3" s="21">
        <f t="shared" ref="G3:G66" si="4">_xlfn.NUMBERVALUE(F3)</f>
        <v>10100</v>
      </c>
      <c r="I3" s="2">
        <v>2</v>
      </c>
      <c r="J3" s="3" t="str">
        <f t="shared" si="1"/>
        <v>010102</v>
      </c>
      <c r="K3" s="2">
        <f t="shared" ref="K3:K66" si="5">_xlfn.NUMBERVALUE(J3)</f>
        <v>10102</v>
      </c>
      <c r="L3" s="4" t="s">
        <v>6</v>
      </c>
      <c r="M3" s="36" t="str">
        <f t="shared" ref="M3:M17" si="6">IF(D3&lt;&gt;"",CONCATENATE("INSERT INTO lugar (lu_codigo, lu_nombre, lu_tipo, fk_lugar) VALUES (",C3,",'",D3,"','ESTADO',0);"),"")</f>
        <v/>
      </c>
      <c r="O3" s="4" t="str">
        <f t="shared" ref="O3:O66" si="7">IF(L3&lt;&gt;"",CONCATENATE("INSERT INTO lugar (lu_codigo, lu_nombre, lu_tipo, fk_lugar) VALUES (",K3,",'",L3,"','MUNICIPIO',",G3,");"),"")</f>
        <v>INSERT INTO lugar (lu_codigo, lu_nombre, lu_tipo, fk_lugar) VALUES (10102,'AREVALO GONZALEZ','MUNICIPIO',10100);</v>
      </c>
    </row>
    <row r="4" spans="1:15" x14ac:dyDescent="0.25">
      <c r="A4" s="35">
        <v>1</v>
      </c>
      <c r="B4" s="35" t="str">
        <f t="shared" si="2"/>
        <v>010000</v>
      </c>
      <c r="C4" s="35">
        <f t="shared" si="3"/>
        <v>10000</v>
      </c>
      <c r="E4" s="21">
        <v>1</v>
      </c>
      <c r="F4" s="22" t="str">
        <f t="shared" si="0"/>
        <v>010100</v>
      </c>
      <c r="G4" s="21">
        <f t="shared" si="4"/>
        <v>10100</v>
      </c>
      <c r="I4" s="2">
        <v>3</v>
      </c>
      <c r="J4" s="3" t="str">
        <f t="shared" si="1"/>
        <v>010103</v>
      </c>
      <c r="K4" s="2">
        <f t="shared" si="5"/>
        <v>10103</v>
      </c>
      <c r="L4" s="4" t="s">
        <v>7</v>
      </c>
      <c r="M4" s="36" t="str">
        <f t="shared" si="6"/>
        <v/>
      </c>
      <c r="O4" s="4" t="str">
        <f t="shared" si="7"/>
        <v>INSERT INTO lugar (lu_codigo, lu_nombre, lu_tipo, fk_lugar) VALUES (10103,'CAPAYA','MUNICIPIO',10100);</v>
      </c>
    </row>
    <row r="5" spans="1:15" x14ac:dyDescent="0.25">
      <c r="A5" s="35">
        <v>1</v>
      </c>
      <c r="B5" s="35" t="str">
        <f t="shared" si="2"/>
        <v>010000</v>
      </c>
      <c r="C5" s="35">
        <f t="shared" si="3"/>
        <v>10000</v>
      </c>
      <c r="E5" s="21">
        <v>1</v>
      </c>
      <c r="F5" s="22" t="str">
        <f t="shared" si="0"/>
        <v>010100</v>
      </c>
      <c r="G5" s="21">
        <f t="shared" si="4"/>
        <v>10100</v>
      </c>
      <c r="I5" s="2">
        <v>4</v>
      </c>
      <c r="J5" s="3" t="str">
        <f t="shared" si="1"/>
        <v>010104</v>
      </c>
      <c r="K5" s="2">
        <f t="shared" si="5"/>
        <v>10104</v>
      </c>
      <c r="L5" s="4" t="s">
        <v>8</v>
      </c>
      <c r="M5" s="36" t="str">
        <f t="shared" si="6"/>
        <v/>
      </c>
      <c r="O5" s="4" t="str">
        <f t="shared" si="7"/>
        <v>INSERT INTO lugar (lu_codigo, lu_nombre, lu_tipo, fk_lugar) VALUES (10104,'CAUCAGUA','MUNICIPIO',10100);</v>
      </c>
    </row>
    <row r="6" spans="1:15" x14ac:dyDescent="0.25">
      <c r="A6" s="35">
        <v>1</v>
      </c>
      <c r="B6" s="35" t="str">
        <f t="shared" si="2"/>
        <v>010000</v>
      </c>
      <c r="C6" s="35">
        <f t="shared" si="3"/>
        <v>10000</v>
      </c>
      <c r="E6" s="21">
        <v>1</v>
      </c>
      <c r="F6" s="22" t="str">
        <f t="shared" si="0"/>
        <v>010100</v>
      </c>
      <c r="G6" s="21">
        <f t="shared" si="4"/>
        <v>10100</v>
      </c>
      <c r="I6" s="2">
        <v>5</v>
      </c>
      <c r="J6" s="3" t="str">
        <f t="shared" si="1"/>
        <v>010105</v>
      </c>
      <c r="K6" s="2">
        <f t="shared" si="5"/>
        <v>10105</v>
      </c>
      <c r="L6" s="4" t="s">
        <v>9</v>
      </c>
      <c r="M6" s="36" t="str">
        <f t="shared" si="6"/>
        <v/>
      </c>
      <c r="O6" s="4" t="str">
        <f t="shared" si="7"/>
        <v>INSERT INTO lugar (lu_codigo, lu_nombre, lu_tipo, fk_lugar) VALUES (10105,'PANAQUIRE','MUNICIPIO',10100);</v>
      </c>
    </row>
    <row r="7" spans="1:15" x14ac:dyDescent="0.25">
      <c r="A7" s="35">
        <v>1</v>
      </c>
      <c r="B7" s="35" t="str">
        <f t="shared" si="2"/>
        <v>010000</v>
      </c>
      <c r="C7" s="35">
        <f t="shared" si="3"/>
        <v>10000</v>
      </c>
      <c r="E7" s="21">
        <v>1</v>
      </c>
      <c r="F7" s="22" t="str">
        <f t="shared" si="0"/>
        <v>010100</v>
      </c>
      <c r="G7" s="21">
        <f t="shared" si="4"/>
        <v>10100</v>
      </c>
      <c r="I7" s="2">
        <v>6</v>
      </c>
      <c r="J7" s="3" t="str">
        <f t="shared" si="1"/>
        <v>010106</v>
      </c>
      <c r="K7" s="2">
        <f t="shared" si="5"/>
        <v>10106</v>
      </c>
      <c r="L7" s="4" t="s">
        <v>10</v>
      </c>
      <c r="M7" s="36" t="str">
        <f t="shared" si="6"/>
        <v/>
      </c>
      <c r="O7" s="4" t="str">
        <f t="shared" si="7"/>
        <v>INSERT INTO lugar (lu_codigo, lu_nombre, lu_tipo, fk_lugar) VALUES (10106,'RIVAS','MUNICIPIO',10100);</v>
      </c>
    </row>
    <row r="8" spans="1:15" x14ac:dyDescent="0.25">
      <c r="A8" s="35">
        <v>1</v>
      </c>
      <c r="B8" s="35" t="str">
        <f t="shared" si="2"/>
        <v>010000</v>
      </c>
      <c r="C8" s="35">
        <f t="shared" si="3"/>
        <v>10000</v>
      </c>
      <c r="E8" s="21">
        <v>1</v>
      </c>
      <c r="F8" s="22" t="str">
        <f t="shared" si="0"/>
        <v>010100</v>
      </c>
      <c r="G8" s="21">
        <f t="shared" si="4"/>
        <v>10100</v>
      </c>
      <c r="I8" s="2">
        <v>7</v>
      </c>
      <c r="J8" s="3" t="str">
        <f t="shared" si="1"/>
        <v>010107</v>
      </c>
      <c r="K8" s="2">
        <f t="shared" si="5"/>
        <v>10107</v>
      </c>
      <c r="L8" s="4" t="s">
        <v>11</v>
      </c>
      <c r="M8" s="36" t="str">
        <f t="shared" si="6"/>
        <v/>
      </c>
      <c r="O8" s="4" t="str">
        <f t="shared" si="7"/>
        <v>INSERT INTO lugar (lu_codigo, lu_nombre, lu_tipo, fk_lugar) VALUES (10107,'EL CAFÉ','MUNICIPIO',10100);</v>
      </c>
    </row>
    <row r="9" spans="1:15" x14ac:dyDescent="0.25">
      <c r="A9" s="35">
        <v>1</v>
      </c>
      <c r="B9" s="35" t="str">
        <f t="shared" si="2"/>
        <v>010000</v>
      </c>
      <c r="C9" s="35">
        <f t="shared" si="3"/>
        <v>10000</v>
      </c>
      <c r="E9" s="21">
        <v>1</v>
      </c>
      <c r="F9" s="22" t="str">
        <f t="shared" si="0"/>
        <v>010100</v>
      </c>
      <c r="G9" s="21">
        <f t="shared" si="4"/>
        <v>10100</v>
      </c>
      <c r="I9" s="2">
        <v>8</v>
      </c>
      <c r="J9" s="3" t="str">
        <f t="shared" si="1"/>
        <v>010108</v>
      </c>
      <c r="K9" s="2">
        <f t="shared" si="5"/>
        <v>10108</v>
      </c>
      <c r="L9" s="4" t="s">
        <v>12</v>
      </c>
      <c r="M9" s="36" t="str">
        <f t="shared" si="6"/>
        <v/>
      </c>
      <c r="O9" s="4" t="str">
        <f t="shared" si="7"/>
        <v>INSERT INTO lugar (lu_codigo, lu_nombre, lu_tipo, fk_lugar) VALUES (10108,'MARIZAPA','MUNICIPIO',10100);</v>
      </c>
    </row>
    <row r="10" spans="1:15" x14ac:dyDescent="0.25">
      <c r="A10" s="35">
        <v>1</v>
      </c>
      <c r="B10" s="35" t="str">
        <f t="shared" si="2"/>
        <v>010000</v>
      </c>
      <c r="C10" s="35">
        <f t="shared" si="3"/>
        <v>10000</v>
      </c>
      <c r="E10" s="21">
        <v>1</v>
      </c>
      <c r="F10" s="22" t="str">
        <f t="shared" si="0"/>
        <v>010100</v>
      </c>
      <c r="G10" s="21">
        <f t="shared" si="4"/>
        <v>10100</v>
      </c>
      <c r="I10" s="2">
        <v>9</v>
      </c>
      <c r="J10" s="3" t="str">
        <f t="shared" si="1"/>
        <v>010109</v>
      </c>
      <c r="K10" s="2">
        <f t="shared" si="5"/>
        <v>10109</v>
      </c>
      <c r="L10" s="4" t="s">
        <v>13</v>
      </c>
      <c r="M10" s="36" t="str">
        <f t="shared" si="6"/>
        <v/>
      </c>
      <c r="O10" s="4" t="str">
        <f t="shared" si="7"/>
        <v>INSERT INTO lugar (lu_codigo, lu_nombre, lu_tipo, fk_lugar) VALUES (10109,'LOS CLAVELES','MUNICIPIO',10100);</v>
      </c>
    </row>
    <row r="11" spans="1:15" x14ac:dyDescent="0.25">
      <c r="A11" s="35">
        <v>1</v>
      </c>
      <c r="B11" s="35" t="str">
        <f t="shared" si="2"/>
        <v>010000</v>
      </c>
      <c r="C11" s="35">
        <f t="shared" si="3"/>
        <v>10000</v>
      </c>
      <c r="E11" s="21">
        <v>2</v>
      </c>
      <c r="F11" s="22" t="str">
        <f t="shared" si="0"/>
        <v>010200</v>
      </c>
      <c r="G11" s="21">
        <f t="shared" si="4"/>
        <v>10200</v>
      </c>
      <c r="H11" s="23" t="s">
        <v>14</v>
      </c>
      <c r="I11" s="2">
        <v>1</v>
      </c>
      <c r="J11" s="3" t="str">
        <f t="shared" si="1"/>
        <v>010201</v>
      </c>
      <c r="K11" s="2">
        <f t="shared" si="5"/>
        <v>10201</v>
      </c>
      <c r="L11" s="4" t="s">
        <v>15</v>
      </c>
      <c r="M11" s="36" t="str">
        <f t="shared" si="6"/>
        <v/>
      </c>
      <c r="N11" s="23" t="str">
        <f>IF(H11&lt;&gt;"",CONCATENATE("INSERT INTO lugar (lu_codigo, lu_nombre, lu_tipo, fk_lugar) VALUES (",G11,",'",H11,"','MUNICIPIO',",C11,");"),"")</f>
        <v>INSERT INTO lugar (lu_codigo, lu_nombre, lu_tipo, fk_lugar) VALUES (10200,'ANDRES BELLO','MUNICIPIO',10000);</v>
      </c>
      <c r="O11" s="4" t="str">
        <f t="shared" si="7"/>
        <v>INSERT INTO lugar (lu_codigo, lu_nombre, lu_tipo, fk_lugar) VALUES (10201,'CUMBO','MUNICIPIO',10200);</v>
      </c>
    </row>
    <row r="12" spans="1:15" x14ac:dyDescent="0.25">
      <c r="A12" s="35">
        <v>1</v>
      </c>
      <c r="B12" s="35" t="str">
        <f t="shared" si="2"/>
        <v>010000</v>
      </c>
      <c r="C12" s="35">
        <f t="shared" si="3"/>
        <v>10000</v>
      </c>
      <c r="E12" s="21">
        <v>2</v>
      </c>
      <c r="F12" s="22" t="str">
        <f t="shared" si="0"/>
        <v>010200</v>
      </c>
      <c r="G12" s="21">
        <f t="shared" si="4"/>
        <v>10200</v>
      </c>
      <c r="I12" s="2">
        <v>2</v>
      </c>
      <c r="J12" s="3" t="str">
        <f t="shared" si="1"/>
        <v>010202</v>
      </c>
      <c r="K12" s="2">
        <f t="shared" si="5"/>
        <v>10202</v>
      </c>
      <c r="L12" s="4" t="s">
        <v>16</v>
      </c>
      <c r="M12" s="36" t="str">
        <f t="shared" si="6"/>
        <v/>
      </c>
      <c r="O12" s="4" t="str">
        <f t="shared" si="7"/>
        <v>INSERT INTO lugar (lu_codigo, lu_nombre, lu_tipo, fk_lugar) VALUES (10202,'SAN JOSE DE BARLOVENTO','MUNICIPIO',10200);</v>
      </c>
    </row>
    <row r="13" spans="1:15" x14ac:dyDescent="0.25">
      <c r="A13" s="35">
        <v>1</v>
      </c>
      <c r="B13" s="35" t="str">
        <f t="shared" si="2"/>
        <v>010000</v>
      </c>
      <c r="C13" s="35">
        <f t="shared" si="3"/>
        <v>10000</v>
      </c>
      <c r="E13" s="21">
        <v>3</v>
      </c>
      <c r="F13" s="22" t="str">
        <f t="shared" si="0"/>
        <v>010300</v>
      </c>
      <c r="G13" s="21">
        <f t="shared" si="4"/>
        <v>10300</v>
      </c>
      <c r="H13" s="23" t="s">
        <v>17</v>
      </c>
      <c r="I13" s="2">
        <v>1</v>
      </c>
      <c r="J13" s="3" t="str">
        <f t="shared" si="1"/>
        <v>010301</v>
      </c>
      <c r="K13" s="2">
        <f t="shared" si="5"/>
        <v>10301</v>
      </c>
      <c r="L13" s="4" t="s">
        <v>18</v>
      </c>
      <c r="M13" s="36" t="str">
        <f t="shared" si="6"/>
        <v/>
      </c>
      <c r="N13" s="23" t="str">
        <f>IF(H13&lt;&gt;"",CONCATENATE("INSERT INTO lugar (lu_codigo, lu_nombre, lu_tipo, fk_lugar) VALUES (",G13,",'",H13,"','MUNICIPIO',",C13,");"),"")</f>
        <v>INSERT INTO lugar (lu_codigo, lu_nombre, lu_tipo, fk_lugar) VALUES (10300,'BARUTA','MUNICIPIO',10000);</v>
      </c>
      <c r="O13" s="4" t="str">
        <f t="shared" si="7"/>
        <v>INSERT INTO lugar (lu_codigo, lu_nombre, lu_tipo, fk_lugar) VALUES (10301,'EL CAFETAL','MUNICIPIO',10300);</v>
      </c>
    </row>
    <row r="14" spans="1:15" x14ac:dyDescent="0.25">
      <c r="A14" s="35">
        <v>1</v>
      </c>
      <c r="B14" s="35" t="str">
        <f t="shared" si="2"/>
        <v>010000</v>
      </c>
      <c r="C14" s="35">
        <f t="shared" si="3"/>
        <v>10000</v>
      </c>
      <c r="E14" s="21">
        <v>3</v>
      </c>
      <c r="F14" s="22" t="str">
        <f t="shared" si="0"/>
        <v>010300</v>
      </c>
      <c r="G14" s="21">
        <f t="shared" si="4"/>
        <v>10300</v>
      </c>
      <c r="I14" s="2">
        <v>2</v>
      </c>
      <c r="J14" s="3" t="str">
        <f t="shared" si="1"/>
        <v>010302</v>
      </c>
      <c r="K14" s="2">
        <f t="shared" si="5"/>
        <v>10302</v>
      </c>
      <c r="L14" s="4" t="s">
        <v>19</v>
      </c>
      <c r="M14" s="36" t="str">
        <f t="shared" si="6"/>
        <v/>
      </c>
      <c r="O14" s="4" t="str">
        <f t="shared" si="7"/>
        <v>INSERT INTO lugar (lu_codigo, lu_nombre, lu_tipo, fk_lugar) VALUES (10302,'LAS MINAS','MUNICIPIO',10300);</v>
      </c>
    </row>
    <row r="15" spans="1:15" x14ac:dyDescent="0.25">
      <c r="A15" s="35">
        <v>1</v>
      </c>
      <c r="B15" s="35" t="str">
        <f t="shared" si="2"/>
        <v>010000</v>
      </c>
      <c r="C15" s="35">
        <f t="shared" si="3"/>
        <v>10000</v>
      </c>
      <c r="E15" s="21">
        <v>3</v>
      </c>
      <c r="F15" s="22" t="str">
        <f t="shared" si="0"/>
        <v>010300</v>
      </c>
      <c r="G15" s="21">
        <f t="shared" si="4"/>
        <v>10300</v>
      </c>
      <c r="I15" s="2">
        <v>3</v>
      </c>
      <c r="J15" s="3" t="str">
        <f t="shared" si="1"/>
        <v>010303</v>
      </c>
      <c r="K15" s="2">
        <f t="shared" si="5"/>
        <v>10303</v>
      </c>
      <c r="L15" s="4" t="s">
        <v>20</v>
      </c>
      <c r="M15" s="36" t="str">
        <f t="shared" si="6"/>
        <v/>
      </c>
      <c r="O15" s="4" t="str">
        <f t="shared" si="7"/>
        <v>INSERT INTO lugar (lu_codigo, lu_nombre, lu_tipo, fk_lugar) VALUES (10303,'NUESTRA SEÑORA DEL ROSARIO','MUNICIPIO',10300);</v>
      </c>
    </row>
    <row r="16" spans="1:15" x14ac:dyDescent="0.25">
      <c r="A16" s="35">
        <v>1</v>
      </c>
      <c r="B16" s="35" t="str">
        <f t="shared" si="2"/>
        <v>010000</v>
      </c>
      <c r="C16" s="35">
        <f t="shared" si="3"/>
        <v>10000</v>
      </c>
      <c r="E16" s="21">
        <v>4</v>
      </c>
      <c r="F16" s="22" t="str">
        <f t="shared" si="0"/>
        <v>010400</v>
      </c>
      <c r="G16" s="21">
        <f t="shared" si="4"/>
        <v>10400</v>
      </c>
      <c r="H16" s="23" t="s">
        <v>21</v>
      </c>
      <c r="I16" s="2">
        <v>1</v>
      </c>
      <c r="J16" s="3" t="str">
        <f t="shared" si="1"/>
        <v>010401</v>
      </c>
      <c r="K16" s="2">
        <f t="shared" si="5"/>
        <v>10401</v>
      </c>
      <c r="L16" s="4" t="s">
        <v>22</v>
      </c>
      <c r="M16" s="36" t="str">
        <f t="shared" si="6"/>
        <v/>
      </c>
      <c r="N16" s="23" t="str">
        <f>IF(H16&lt;&gt;"",CONCATENATE("INSERT INTO lugar (lu_codigo, lu_nombre, lu_tipo, fk_lugar) VALUES (",G16,",'",H16,"','MUNICIPIO',",C16,");"),"")</f>
        <v>INSERT INTO lugar (lu_codigo, lu_nombre, lu_tipo, fk_lugar) VALUES (10400,'BRION','MUNICIPIO',10000);</v>
      </c>
      <c r="O16" s="4" t="str">
        <f t="shared" si="7"/>
        <v>INSERT INTO lugar (lu_codigo, lu_nombre, lu_tipo, fk_lugar) VALUES (10401,'HIGUEROTE','MUNICIPIO',10400);</v>
      </c>
    </row>
    <row r="17" spans="1:15" x14ac:dyDescent="0.25">
      <c r="A17" s="35">
        <v>1</v>
      </c>
      <c r="B17" s="35" t="str">
        <f t="shared" si="2"/>
        <v>010000</v>
      </c>
      <c r="C17" s="35">
        <f t="shared" si="3"/>
        <v>10000</v>
      </c>
      <c r="E17" s="21">
        <v>4</v>
      </c>
      <c r="F17" s="22" t="str">
        <f t="shared" si="0"/>
        <v>010400</v>
      </c>
      <c r="G17" s="21">
        <f t="shared" si="4"/>
        <v>10400</v>
      </c>
      <c r="I17" s="2">
        <v>2</v>
      </c>
      <c r="J17" s="3" t="str">
        <f t="shared" si="1"/>
        <v>010402</v>
      </c>
      <c r="K17" s="2">
        <f t="shared" si="5"/>
        <v>10402</v>
      </c>
      <c r="L17" s="4" t="s">
        <v>23</v>
      </c>
      <c r="M17" s="36" t="str">
        <f t="shared" si="6"/>
        <v/>
      </c>
      <c r="O17" s="4" t="str">
        <f t="shared" si="7"/>
        <v>INSERT INTO lugar (lu_codigo, lu_nombre, lu_tipo, fk_lugar) VALUES (10402,'CURIEPE','MUNICIPIO',10400);</v>
      </c>
    </row>
    <row r="18" spans="1:15" x14ac:dyDescent="0.25">
      <c r="A18" s="35">
        <v>1</v>
      </c>
      <c r="B18" s="35" t="str">
        <f t="shared" si="2"/>
        <v>010000</v>
      </c>
      <c r="C18" s="35">
        <f t="shared" si="3"/>
        <v>10000</v>
      </c>
      <c r="E18" s="21">
        <v>4</v>
      </c>
      <c r="F18" s="22" t="str">
        <f t="shared" si="0"/>
        <v>010400</v>
      </c>
      <c r="G18" s="21">
        <f t="shared" si="4"/>
        <v>10400</v>
      </c>
      <c r="I18" s="2">
        <v>3</v>
      </c>
      <c r="J18" s="3" t="str">
        <f t="shared" si="1"/>
        <v>010403</v>
      </c>
      <c r="K18" s="2">
        <f t="shared" si="5"/>
        <v>10403</v>
      </c>
      <c r="L18" s="4" t="s">
        <v>24</v>
      </c>
      <c r="O18" s="4" t="str">
        <f t="shared" si="7"/>
        <v>INSERT INTO lugar (lu_codigo, lu_nombre, lu_tipo, fk_lugar) VALUES (10403,'TACARIGUA DE BRION','MUNICIPIO',10400);</v>
      </c>
    </row>
    <row r="19" spans="1:15" x14ac:dyDescent="0.25">
      <c r="A19" s="35">
        <v>1</v>
      </c>
      <c r="B19" s="35" t="str">
        <f t="shared" si="2"/>
        <v>010000</v>
      </c>
      <c r="C19" s="35">
        <f t="shared" si="3"/>
        <v>10000</v>
      </c>
      <c r="E19" s="21">
        <v>5</v>
      </c>
      <c r="F19" s="22" t="str">
        <f t="shared" si="0"/>
        <v>010500</v>
      </c>
      <c r="G19" s="21">
        <f t="shared" si="4"/>
        <v>10500</v>
      </c>
      <c r="H19" s="23" t="s">
        <v>25</v>
      </c>
      <c r="I19" s="2">
        <v>1</v>
      </c>
      <c r="J19" s="3" t="str">
        <f t="shared" si="1"/>
        <v>010501</v>
      </c>
      <c r="K19" s="2">
        <f t="shared" si="5"/>
        <v>10501</v>
      </c>
      <c r="L19" s="4" t="s">
        <v>26</v>
      </c>
      <c r="N19" s="23" t="str">
        <f t="shared" ref="N19:N22" si="8">IF(H19&lt;&gt;"",CONCATENATE("INSERT INTO lugar (lu_codigo, lu_nombre, lu_tipo, fk_lugar) VALUES (",G19,",'",H19,"','MUNICIPIO',",C19,");"),"")</f>
        <v>INSERT INTO lugar (lu_codigo, lu_nombre, lu_tipo, fk_lugar) VALUES (10500,'BUROZ','MUNICIPIO',10000);</v>
      </c>
      <c r="O19" s="4" t="str">
        <f t="shared" si="7"/>
        <v>INSERT INTO lugar (lu_codigo, lu_nombre, lu_tipo, fk_lugar) VALUES (10501,'MAMPORAL','MUNICIPIO',10500);</v>
      </c>
    </row>
    <row r="20" spans="1:15" x14ac:dyDescent="0.25">
      <c r="A20" s="35">
        <v>1</v>
      </c>
      <c r="B20" s="35" t="str">
        <f t="shared" si="2"/>
        <v>010000</v>
      </c>
      <c r="C20" s="35">
        <f t="shared" si="3"/>
        <v>10000</v>
      </c>
      <c r="E20" s="21">
        <v>6</v>
      </c>
      <c r="F20" s="22" t="str">
        <f t="shared" si="0"/>
        <v>010600</v>
      </c>
      <c r="G20" s="21">
        <f t="shared" si="4"/>
        <v>10600</v>
      </c>
      <c r="H20" s="23" t="s">
        <v>27</v>
      </c>
      <c r="I20" s="2">
        <v>1</v>
      </c>
      <c r="J20" s="3" t="str">
        <f t="shared" si="1"/>
        <v>010601</v>
      </c>
      <c r="K20" s="2">
        <f t="shared" si="5"/>
        <v>10601</v>
      </c>
      <c r="L20" s="4" t="s">
        <v>27</v>
      </c>
      <c r="N20" s="23" t="str">
        <f t="shared" si="8"/>
        <v>INSERT INTO lugar (lu_codigo, lu_nombre, lu_tipo, fk_lugar) VALUES (10600,'CARRIZAL','MUNICIPIO',10000);</v>
      </c>
      <c r="O20" s="4" t="str">
        <f t="shared" si="7"/>
        <v>INSERT INTO lugar (lu_codigo, lu_nombre, lu_tipo, fk_lugar) VALUES (10601,'CARRIZAL','MUNICIPIO',10600);</v>
      </c>
    </row>
    <row r="21" spans="1:15" x14ac:dyDescent="0.25">
      <c r="A21" s="35">
        <v>1</v>
      </c>
      <c r="B21" s="35" t="str">
        <f t="shared" si="2"/>
        <v>010000</v>
      </c>
      <c r="C21" s="35">
        <f t="shared" si="3"/>
        <v>10000</v>
      </c>
      <c r="E21" s="21">
        <v>7</v>
      </c>
      <c r="F21" s="22" t="str">
        <f t="shared" si="0"/>
        <v>010700</v>
      </c>
      <c r="G21" s="21">
        <f t="shared" si="4"/>
        <v>10700</v>
      </c>
      <c r="H21" s="23" t="s">
        <v>28</v>
      </c>
      <c r="I21" s="2">
        <v>1</v>
      </c>
      <c r="J21" s="3" t="str">
        <f t="shared" si="1"/>
        <v>010701</v>
      </c>
      <c r="K21" s="2">
        <f t="shared" si="5"/>
        <v>10701</v>
      </c>
      <c r="L21" s="4" t="s">
        <v>28</v>
      </c>
      <c r="N21" s="23" t="str">
        <f t="shared" si="8"/>
        <v>INSERT INTO lugar (lu_codigo, lu_nombre, lu_tipo, fk_lugar) VALUES (10700,'CHACAO','MUNICIPIO',10000);</v>
      </c>
      <c r="O21" s="4" t="str">
        <f t="shared" si="7"/>
        <v>INSERT INTO lugar (lu_codigo, lu_nombre, lu_tipo, fk_lugar) VALUES (10701,'CHACAO','MUNICIPIO',10700);</v>
      </c>
    </row>
    <row r="22" spans="1:15" x14ac:dyDescent="0.25">
      <c r="A22" s="35">
        <v>1</v>
      </c>
      <c r="B22" s="35" t="str">
        <f t="shared" si="2"/>
        <v>010000</v>
      </c>
      <c r="C22" s="35">
        <f t="shared" si="3"/>
        <v>10000</v>
      </c>
      <c r="E22" s="21">
        <v>8</v>
      </c>
      <c r="F22" s="22" t="str">
        <f t="shared" si="0"/>
        <v>010800</v>
      </c>
      <c r="G22" s="21">
        <f t="shared" si="4"/>
        <v>10800</v>
      </c>
      <c r="H22" s="23" t="s">
        <v>29</v>
      </c>
      <c r="I22" s="2">
        <v>1</v>
      </c>
      <c r="J22" s="3" t="str">
        <f t="shared" si="1"/>
        <v>010801</v>
      </c>
      <c r="K22" s="2">
        <f t="shared" si="5"/>
        <v>10801</v>
      </c>
      <c r="L22" s="4" t="s">
        <v>30</v>
      </c>
      <c r="N22" s="23" t="str">
        <f t="shared" si="8"/>
        <v>INSERT INTO lugar (lu_codigo, lu_nombre, lu_tipo, fk_lugar) VALUES (10800,'CRISTOBAL ROJAS','MUNICIPIO',10000);</v>
      </c>
      <c r="O22" s="4" t="str">
        <f t="shared" si="7"/>
        <v>INSERT INTO lugar (lu_codigo, lu_nombre, lu_tipo, fk_lugar) VALUES (10801,'CHARALLAVE','MUNICIPIO',10800);</v>
      </c>
    </row>
    <row r="23" spans="1:15" x14ac:dyDescent="0.25">
      <c r="A23" s="35">
        <v>1</v>
      </c>
      <c r="B23" s="35" t="str">
        <f t="shared" si="2"/>
        <v>010000</v>
      </c>
      <c r="C23" s="35">
        <f t="shared" si="3"/>
        <v>10000</v>
      </c>
      <c r="E23" s="21">
        <v>8</v>
      </c>
      <c r="F23" s="22" t="str">
        <f t="shared" si="0"/>
        <v>010800</v>
      </c>
      <c r="G23" s="21">
        <f t="shared" si="4"/>
        <v>10800</v>
      </c>
      <c r="I23" s="2">
        <v>2</v>
      </c>
      <c r="J23" s="3" t="str">
        <f t="shared" si="1"/>
        <v>010802</v>
      </c>
      <c r="K23" s="2">
        <f t="shared" si="5"/>
        <v>10802</v>
      </c>
      <c r="L23" s="4" t="s">
        <v>31</v>
      </c>
      <c r="O23" s="4" t="str">
        <f t="shared" si="7"/>
        <v>INSERT INTO lugar (lu_codigo, lu_nombre, lu_tipo, fk_lugar) VALUES (10802,'LAS BRISAS','MUNICIPIO',10800);</v>
      </c>
    </row>
    <row r="24" spans="1:15" x14ac:dyDescent="0.25">
      <c r="A24" s="35">
        <v>1</v>
      </c>
      <c r="B24" s="35" t="str">
        <f t="shared" si="2"/>
        <v>010000</v>
      </c>
      <c r="C24" s="35">
        <f t="shared" si="3"/>
        <v>10000</v>
      </c>
      <c r="E24" s="21">
        <v>9</v>
      </c>
      <c r="F24" s="22" t="str">
        <f t="shared" si="0"/>
        <v>010900</v>
      </c>
      <c r="G24" s="21">
        <f t="shared" si="4"/>
        <v>10900</v>
      </c>
      <c r="H24" s="23" t="s">
        <v>32</v>
      </c>
      <c r="I24" s="2">
        <v>1</v>
      </c>
      <c r="J24" s="3" t="str">
        <f t="shared" si="1"/>
        <v>010901</v>
      </c>
      <c r="K24" s="2">
        <f t="shared" si="5"/>
        <v>10901</v>
      </c>
      <c r="L24" s="4" t="s">
        <v>33</v>
      </c>
      <c r="N24" s="23" t="str">
        <f t="shared" ref="N24:N25" si="9">IF(H24&lt;&gt;"",CONCATENATE("INSERT INTO lugar (lu_codigo, lu_nombre, lu_tipo, fk_lugar) VALUES (",G24,",'",H24,"','MUNICIPIO',",C24,");"),"")</f>
        <v>INSERT INTO lugar (lu_codigo, lu_nombre, lu_tipo, fk_lugar) VALUES (10900,'EL HATILLO','MUNICIPIO',10000);</v>
      </c>
      <c r="O24" s="4" t="str">
        <f t="shared" si="7"/>
        <v>INSERT INTO lugar (lu_codigo, lu_nombre, lu_tipo, fk_lugar) VALUES (10901,'SANTA ROSA DE PALERMO','MUNICIPIO',10900);</v>
      </c>
    </row>
    <row r="25" spans="1:15" x14ac:dyDescent="0.25">
      <c r="A25" s="35">
        <v>1</v>
      </c>
      <c r="B25" s="35" t="str">
        <f t="shared" si="2"/>
        <v>010000</v>
      </c>
      <c r="C25" s="35">
        <f t="shared" si="3"/>
        <v>10000</v>
      </c>
      <c r="E25" s="21">
        <v>10</v>
      </c>
      <c r="F25" s="22" t="str">
        <f t="shared" si="0"/>
        <v>011000</v>
      </c>
      <c r="G25" s="21">
        <f t="shared" si="4"/>
        <v>11000</v>
      </c>
      <c r="H25" s="23" t="s">
        <v>34</v>
      </c>
      <c r="I25" s="2">
        <v>1</v>
      </c>
      <c r="J25" s="3" t="str">
        <f t="shared" si="1"/>
        <v>011001</v>
      </c>
      <c r="K25" s="2">
        <f t="shared" si="5"/>
        <v>11001</v>
      </c>
      <c r="L25" s="4" t="s">
        <v>35</v>
      </c>
      <c r="N25" s="23" t="str">
        <f t="shared" si="9"/>
        <v>INSERT INTO lugar (lu_codigo, lu_nombre, lu_tipo, fk_lugar) VALUES (11000,'GUAICAIPURO','MUNICIPIO',10000);</v>
      </c>
      <c r="O25" s="4" t="str">
        <f t="shared" si="7"/>
        <v>INSERT INTO lugar (lu_codigo, lu_nombre, lu_tipo, fk_lugar) VALUES (11001,'ALTAGACIA DE LA MONTAÑA','MUNICIPIO',11000);</v>
      </c>
    </row>
    <row r="26" spans="1:15" x14ac:dyDescent="0.25">
      <c r="A26" s="35">
        <v>1</v>
      </c>
      <c r="B26" s="35" t="str">
        <f t="shared" si="2"/>
        <v>010000</v>
      </c>
      <c r="C26" s="35">
        <f t="shared" si="3"/>
        <v>10000</v>
      </c>
      <c r="E26" s="21">
        <v>10</v>
      </c>
      <c r="F26" s="22" t="str">
        <f t="shared" si="0"/>
        <v>011000</v>
      </c>
      <c r="G26" s="21">
        <f t="shared" si="4"/>
        <v>11000</v>
      </c>
      <c r="I26" s="2">
        <v>2</v>
      </c>
      <c r="J26" s="3" t="str">
        <f t="shared" si="1"/>
        <v>011002</v>
      </c>
      <c r="K26" s="2">
        <f t="shared" si="5"/>
        <v>11002</v>
      </c>
      <c r="L26" s="4" t="s">
        <v>36</v>
      </c>
      <c r="O26" s="4" t="str">
        <f t="shared" si="7"/>
        <v>INSERT INTO lugar (lu_codigo, lu_nombre, lu_tipo, fk_lugar) VALUES (11002,'CECILIO ACOSTA','MUNICIPIO',11000);</v>
      </c>
    </row>
    <row r="27" spans="1:15" x14ac:dyDescent="0.25">
      <c r="A27" s="35">
        <v>1</v>
      </c>
      <c r="B27" s="35" t="str">
        <f t="shared" si="2"/>
        <v>010000</v>
      </c>
      <c r="C27" s="35">
        <f t="shared" si="3"/>
        <v>10000</v>
      </c>
      <c r="E27" s="21">
        <v>10</v>
      </c>
      <c r="F27" s="22" t="str">
        <f t="shared" si="0"/>
        <v>011000</v>
      </c>
      <c r="G27" s="21">
        <f t="shared" si="4"/>
        <v>11000</v>
      </c>
      <c r="I27" s="2">
        <v>3</v>
      </c>
      <c r="J27" s="3" t="str">
        <f t="shared" si="1"/>
        <v>011003</v>
      </c>
      <c r="K27" s="2">
        <f t="shared" si="5"/>
        <v>11003</v>
      </c>
      <c r="L27" s="4" t="s">
        <v>37</v>
      </c>
      <c r="O27" s="4" t="str">
        <f t="shared" si="7"/>
        <v>INSERT INTO lugar (lu_codigo, lu_nombre, lu_tipo, fk_lugar) VALUES (11003,'LOS TEQUES','MUNICIPIO',11000);</v>
      </c>
    </row>
    <row r="28" spans="1:15" x14ac:dyDescent="0.25">
      <c r="A28" s="35">
        <v>1</v>
      </c>
      <c r="B28" s="35" t="str">
        <f t="shared" si="2"/>
        <v>010000</v>
      </c>
      <c r="C28" s="35">
        <f t="shared" si="3"/>
        <v>10000</v>
      </c>
      <c r="E28" s="21">
        <v>10</v>
      </c>
      <c r="F28" s="22" t="str">
        <f t="shared" si="0"/>
        <v>011000</v>
      </c>
      <c r="G28" s="21">
        <f t="shared" si="4"/>
        <v>11000</v>
      </c>
      <c r="I28" s="2">
        <v>4</v>
      </c>
      <c r="J28" s="3" t="str">
        <f t="shared" si="1"/>
        <v>011004</v>
      </c>
      <c r="K28" s="2">
        <f t="shared" si="5"/>
        <v>11004</v>
      </c>
      <c r="L28" s="4" t="s">
        <v>38</v>
      </c>
      <c r="O28" s="4" t="str">
        <f t="shared" si="7"/>
        <v>INSERT INTO lugar (lu_codigo, lu_nombre, lu_tipo, fk_lugar) VALUES (11004,'EL JARILLO','MUNICIPIO',11000);</v>
      </c>
    </row>
    <row r="29" spans="1:15" x14ac:dyDescent="0.25">
      <c r="A29" s="35">
        <v>1</v>
      </c>
      <c r="B29" s="35" t="str">
        <f t="shared" si="2"/>
        <v>010000</v>
      </c>
      <c r="C29" s="35">
        <f t="shared" si="3"/>
        <v>10000</v>
      </c>
      <c r="E29" s="21">
        <v>10</v>
      </c>
      <c r="F29" s="22" t="str">
        <f t="shared" si="0"/>
        <v>011000</v>
      </c>
      <c r="G29" s="21">
        <f t="shared" si="4"/>
        <v>11000</v>
      </c>
      <c r="I29" s="2">
        <v>5</v>
      </c>
      <c r="J29" s="3" t="str">
        <f t="shared" si="1"/>
        <v>011005</v>
      </c>
      <c r="K29" s="2">
        <f t="shared" si="5"/>
        <v>11005</v>
      </c>
      <c r="L29" s="4" t="s">
        <v>39</v>
      </c>
      <c r="O29" s="4" t="str">
        <f t="shared" si="7"/>
        <v>INSERT INTO lugar (lu_codigo, lu_nombre, lu_tipo, fk_lugar) VALUES (11005,'SAN PEDRO','MUNICIPIO',11000);</v>
      </c>
    </row>
    <row r="30" spans="1:15" x14ac:dyDescent="0.25">
      <c r="A30" s="35">
        <v>1</v>
      </c>
      <c r="B30" s="35" t="str">
        <f t="shared" si="2"/>
        <v>010000</v>
      </c>
      <c r="C30" s="35">
        <f t="shared" si="3"/>
        <v>10000</v>
      </c>
      <c r="E30" s="21">
        <v>10</v>
      </c>
      <c r="F30" s="22" t="str">
        <f t="shared" si="0"/>
        <v>011000</v>
      </c>
      <c r="G30" s="21">
        <f t="shared" si="4"/>
        <v>11000</v>
      </c>
      <c r="I30" s="2">
        <v>6</v>
      </c>
      <c r="J30" s="3" t="str">
        <f t="shared" si="1"/>
        <v>011006</v>
      </c>
      <c r="K30" s="2">
        <f t="shared" si="5"/>
        <v>11006</v>
      </c>
      <c r="L30" s="4" t="s">
        <v>40</v>
      </c>
      <c r="O30" s="4" t="str">
        <f t="shared" si="7"/>
        <v>INSERT INTO lugar (lu_codigo, lu_nombre, lu_tipo, fk_lugar) VALUES (11006,'TACATA','MUNICIPIO',11000);</v>
      </c>
    </row>
    <row r="31" spans="1:15" x14ac:dyDescent="0.25">
      <c r="A31" s="35">
        <v>1</v>
      </c>
      <c r="B31" s="35" t="str">
        <f t="shared" si="2"/>
        <v>010000</v>
      </c>
      <c r="C31" s="35">
        <f t="shared" si="3"/>
        <v>10000</v>
      </c>
      <c r="E31" s="21">
        <v>10</v>
      </c>
      <c r="F31" s="22" t="str">
        <f t="shared" si="0"/>
        <v>011000</v>
      </c>
      <c r="G31" s="21">
        <f t="shared" si="4"/>
        <v>11000</v>
      </c>
      <c r="I31" s="2">
        <v>7</v>
      </c>
      <c r="J31" s="3" t="str">
        <f t="shared" si="1"/>
        <v>011007</v>
      </c>
      <c r="K31" s="2">
        <f t="shared" si="5"/>
        <v>11007</v>
      </c>
      <c r="L31" s="4" t="s">
        <v>41</v>
      </c>
      <c r="O31" s="4" t="str">
        <f t="shared" si="7"/>
        <v>INSERT INTO lugar (lu_codigo, lu_nombre, lu_tipo, fk_lugar) VALUES (11007,'PARACOTOS','MUNICIPIO',11000);</v>
      </c>
    </row>
    <row r="32" spans="1:15" x14ac:dyDescent="0.25">
      <c r="A32" s="35">
        <v>1</v>
      </c>
      <c r="B32" s="35" t="str">
        <f t="shared" si="2"/>
        <v>010000</v>
      </c>
      <c r="C32" s="35">
        <f t="shared" si="3"/>
        <v>10000</v>
      </c>
      <c r="E32" s="21">
        <v>11</v>
      </c>
      <c r="F32" s="22" t="str">
        <f t="shared" si="0"/>
        <v>011100</v>
      </c>
      <c r="G32" s="21">
        <f t="shared" si="4"/>
        <v>11100</v>
      </c>
      <c r="H32" s="23" t="s">
        <v>42</v>
      </c>
      <c r="I32" s="2">
        <v>1</v>
      </c>
      <c r="J32" s="3" t="str">
        <f t="shared" si="1"/>
        <v>011101</v>
      </c>
      <c r="K32" s="2">
        <f t="shared" si="5"/>
        <v>11101</v>
      </c>
      <c r="L32" s="4" t="s">
        <v>43</v>
      </c>
      <c r="N32" s="23" t="str">
        <f>IF(H32&lt;&gt;"",CONCATENATE("INSERT INTO lugar (lu_codigo, lu_nombre, lu_tipo, fk_lugar) VALUES (",G32,",'",H32,"','MUNICIPIO',",C32,");"),"")</f>
        <v>INSERT INTO lugar (lu_codigo, lu_nombre, lu_tipo, fk_lugar) VALUES (11100,'INDEPENDENCIA','MUNICIPIO',10000);</v>
      </c>
      <c r="O32" s="4" t="str">
        <f t="shared" si="7"/>
        <v>INSERT INTO lugar (lu_codigo, lu_nombre, lu_tipo, fk_lugar) VALUES (11101,'CARTANAL','MUNICIPIO',11100);</v>
      </c>
    </row>
    <row r="33" spans="1:15" x14ac:dyDescent="0.25">
      <c r="A33" s="35">
        <v>1</v>
      </c>
      <c r="B33" s="35" t="str">
        <f t="shared" si="2"/>
        <v>010000</v>
      </c>
      <c r="C33" s="35">
        <f t="shared" si="3"/>
        <v>10000</v>
      </c>
      <c r="E33" s="21">
        <v>11</v>
      </c>
      <c r="F33" s="22" t="str">
        <f t="shared" si="0"/>
        <v>011100</v>
      </c>
      <c r="G33" s="21">
        <f t="shared" si="4"/>
        <v>11100</v>
      </c>
      <c r="I33" s="2">
        <v>2</v>
      </c>
      <c r="J33" s="3" t="str">
        <f t="shared" si="1"/>
        <v>011102</v>
      </c>
      <c r="K33" s="2">
        <f t="shared" si="5"/>
        <v>11102</v>
      </c>
      <c r="L33" s="4" t="s">
        <v>44</v>
      </c>
      <c r="O33" s="4" t="str">
        <f t="shared" si="7"/>
        <v>INSERT INTO lugar (lu_codigo, lu_nombre, lu_tipo, fk_lugar) VALUES (11102,'SANTA TERESA DEL TUY','MUNICIPIO',11100);</v>
      </c>
    </row>
    <row r="34" spans="1:15" x14ac:dyDescent="0.25">
      <c r="A34" s="35">
        <v>1</v>
      </c>
      <c r="B34" s="35" t="str">
        <f t="shared" si="2"/>
        <v>010000</v>
      </c>
      <c r="C34" s="35">
        <f t="shared" si="3"/>
        <v>10000</v>
      </c>
      <c r="E34" s="21">
        <v>12</v>
      </c>
      <c r="F34" s="22" t="str">
        <f t="shared" si="0"/>
        <v>011200</v>
      </c>
      <c r="G34" s="21">
        <f t="shared" si="4"/>
        <v>11200</v>
      </c>
      <c r="H34" s="23" t="s">
        <v>45</v>
      </c>
      <c r="I34" s="2">
        <v>1</v>
      </c>
      <c r="J34" s="3" t="str">
        <f t="shared" si="1"/>
        <v>011201</v>
      </c>
      <c r="K34" s="2">
        <f t="shared" si="5"/>
        <v>11201</v>
      </c>
      <c r="L34" s="4" t="s">
        <v>46</v>
      </c>
      <c r="N34" s="23" t="str">
        <f>IF(H34&lt;&gt;"",CONCATENATE("INSERT INTO lugar (lu_codigo, lu_nombre, lu_tipo, fk_lugar) VALUES (",G34,",'",H34,"','MUNICIPIO',",C34,");"),"")</f>
        <v>INSERT INTO lugar (lu_codigo, lu_nombre, lu_tipo, fk_lugar) VALUES (11200,'LANDER','MUNICIPIO',10000);</v>
      </c>
      <c r="O34" s="4" t="str">
        <f t="shared" si="7"/>
        <v>INSERT INTO lugar (lu_codigo, lu_nombre, lu_tipo, fk_lugar) VALUES (11201,'LA DEMOCRACIA','MUNICIPIO',11200);</v>
      </c>
    </row>
    <row r="35" spans="1:15" x14ac:dyDescent="0.25">
      <c r="A35" s="35">
        <v>1</v>
      </c>
      <c r="B35" s="35" t="str">
        <f t="shared" si="2"/>
        <v>010000</v>
      </c>
      <c r="C35" s="35">
        <f t="shared" si="3"/>
        <v>10000</v>
      </c>
      <c r="E35" s="21">
        <v>12</v>
      </c>
      <c r="F35" s="22" t="str">
        <f t="shared" si="0"/>
        <v>011200</v>
      </c>
      <c r="G35" s="21">
        <f t="shared" si="4"/>
        <v>11200</v>
      </c>
      <c r="I35" s="2">
        <v>2</v>
      </c>
      <c r="J35" s="3" t="str">
        <f t="shared" si="1"/>
        <v>011202</v>
      </c>
      <c r="K35" s="2">
        <f t="shared" si="5"/>
        <v>11202</v>
      </c>
      <c r="L35" s="4" t="s">
        <v>47</v>
      </c>
      <c r="O35" s="4" t="str">
        <f t="shared" si="7"/>
        <v>INSERT INTO lugar (lu_codigo, lu_nombre, lu_tipo, fk_lugar) VALUES (11202,'OCUMARE DEL TUY','MUNICIPIO',11200);</v>
      </c>
    </row>
    <row r="36" spans="1:15" x14ac:dyDescent="0.25">
      <c r="A36" s="35">
        <v>1</v>
      </c>
      <c r="B36" s="35" t="str">
        <f t="shared" si="2"/>
        <v>010000</v>
      </c>
      <c r="C36" s="35">
        <f t="shared" si="3"/>
        <v>10000</v>
      </c>
      <c r="E36" s="21">
        <v>12</v>
      </c>
      <c r="F36" s="22" t="str">
        <f t="shared" si="0"/>
        <v>011200</v>
      </c>
      <c r="G36" s="21">
        <f t="shared" si="4"/>
        <v>11200</v>
      </c>
      <c r="I36" s="2">
        <v>3</v>
      </c>
      <c r="J36" s="3" t="str">
        <f t="shared" si="1"/>
        <v>011203</v>
      </c>
      <c r="K36" s="2">
        <f t="shared" si="5"/>
        <v>11203</v>
      </c>
      <c r="L36" s="4" t="s">
        <v>48</v>
      </c>
      <c r="O36" s="4" t="str">
        <f t="shared" si="7"/>
        <v>INSERT INTO lugar (lu_codigo, lu_nombre, lu_tipo, fk_lugar) VALUES (11203,'SANTA BARBARA ','MUNICIPIO',11200);</v>
      </c>
    </row>
    <row r="37" spans="1:15" x14ac:dyDescent="0.25">
      <c r="A37" s="35">
        <v>1</v>
      </c>
      <c r="B37" s="35" t="str">
        <f t="shared" si="2"/>
        <v>010000</v>
      </c>
      <c r="C37" s="35">
        <f t="shared" si="3"/>
        <v>10000</v>
      </c>
      <c r="E37" s="21">
        <v>13</v>
      </c>
      <c r="F37" s="22" t="str">
        <f t="shared" si="0"/>
        <v>011300</v>
      </c>
      <c r="G37" s="21">
        <f t="shared" si="4"/>
        <v>11300</v>
      </c>
      <c r="H37" s="23" t="s">
        <v>49</v>
      </c>
      <c r="I37" s="2">
        <v>1</v>
      </c>
      <c r="J37" s="3" t="str">
        <f t="shared" si="1"/>
        <v>011301</v>
      </c>
      <c r="K37" s="2">
        <f t="shared" si="5"/>
        <v>11301</v>
      </c>
      <c r="L37" s="4" t="s">
        <v>50</v>
      </c>
      <c r="N37" s="23" t="str">
        <f t="shared" ref="N37:N38" si="10">IF(H37&lt;&gt;"",CONCATENATE("INSERT INTO lugar (lu_codigo, lu_nombre, lu_tipo, fk_lugar) VALUES (",G37,",'",H37,"','MUNICIPIO',",C37,");"),"")</f>
        <v>INSERT INTO lugar (lu_codigo, lu_nombre, lu_tipo, fk_lugar) VALUES (11300,'LOS SALIAS','MUNICIPIO',10000);</v>
      </c>
      <c r="O37" s="4" t="str">
        <f t="shared" si="7"/>
        <v>INSERT INTO lugar (lu_codigo, lu_nombre, lu_tipo, fk_lugar) VALUES (11301,'SAN ANTONIO DE LOS ALTOS','MUNICIPIO',11300);</v>
      </c>
    </row>
    <row r="38" spans="1:15" x14ac:dyDescent="0.25">
      <c r="A38" s="35">
        <v>1</v>
      </c>
      <c r="B38" s="35" t="str">
        <f t="shared" si="2"/>
        <v>010000</v>
      </c>
      <c r="C38" s="35">
        <f t="shared" si="3"/>
        <v>10000</v>
      </c>
      <c r="E38" s="21">
        <v>14</v>
      </c>
      <c r="F38" s="22" t="str">
        <f t="shared" si="0"/>
        <v>011400</v>
      </c>
      <c r="G38" s="21">
        <f t="shared" si="4"/>
        <v>11400</v>
      </c>
      <c r="H38" s="23" t="s">
        <v>51</v>
      </c>
      <c r="I38" s="2">
        <v>1</v>
      </c>
      <c r="J38" s="3" t="str">
        <f t="shared" si="1"/>
        <v>011401</v>
      </c>
      <c r="K38" s="2">
        <f t="shared" si="5"/>
        <v>11401</v>
      </c>
      <c r="L38" s="4" t="s">
        <v>52</v>
      </c>
      <c r="N38" s="23" t="str">
        <f t="shared" si="10"/>
        <v>INSERT INTO lugar (lu_codigo, lu_nombre, lu_tipo, fk_lugar) VALUES (11400,'PAEZ','MUNICIPIO',10000);</v>
      </c>
      <c r="O38" s="4" t="str">
        <f t="shared" si="7"/>
        <v>INSERT INTO lugar (lu_codigo, lu_nombre, lu_tipo, fk_lugar) VALUES (11401,'RIO CHICO','MUNICIPIO',11400);</v>
      </c>
    </row>
    <row r="39" spans="1:15" x14ac:dyDescent="0.25">
      <c r="A39" s="35">
        <v>1</v>
      </c>
      <c r="B39" s="35" t="str">
        <f t="shared" si="2"/>
        <v>010000</v>
      </c>
      <c r="C39" s="35">
        <f t="shared" si="3"/>
        <v>10000</v>
      </c>
      <c r="E39" s="21">
        <v>14</v>
      </c>
      <c r="F39" s="22" t="str">
        <f t="shared" si="0"/>
        <v>011400</v>
      </c>
      <c r="G39" s="21">
        <f t="shared" si="4"/>
        <v>11400</v>
      </c>
      <c r="I39" s="2">
        <v>2</v>
      </c>
      <c r="J39" s="3" t="str">
        <f t="shared" si="1"/>
        <v>011402</v>
      </c>
      <c r="K39" s="2">
        <f t="shared" si="5"/>
        <v>11402</v>
      </c>
      <c r="L39" s="4" t="s">
        <v>53</v>
      </c>
      <c r="O39" s="4" t="str">
        <f t="shared" si="7"/>
        <v>INSERT INTO lugar (lu_codigo, lu_nombre, lu_tipo, fk_lugar) VALUES (11402,'EL GUAPO','MUNICIPIO',11400);</v>
      </c>
    </row>
    <row r="40" spans="1:15" x14ac:dyDescent="0.25">
      <c r="A40" s="35">
        <v>1</v>
      </c>
      <c r="B40" s="35" t="str">
        <f t="shared" si="2"/>
        <v>010000</v>
      </c>
      <c r="C40" s="35">
        <f t="shared" si="3"/>
        <v>10000</v>
      </c>
      <c r="E40" s="21">
        <v>14</v>
      </c>
      <c r="F40" s="22" t="str">
        <f t="shared" si="0"/>
        <v>011400</v>
      </c>
      <c r="G40" s="21">
        <f t="shared" si="4"/>
        <v>11400</v>
      </c>
      <c r="I40" s="2">
        <v>3</v>
      </c>
      <c r="J40" s="3" t="str">
        <f t="shared" si="1"/>
        <v>011403</v>
      </c>
      <c r="K40" s="2">
        <f t="shared" si="5"/>
        <v>11403</v>
      </c>
      <c r="L40" s="4" t="s">
        <v>54</v>
      </c>
      <c r="O40" s="4" t="str">
        <f t="shared" si="7"/>
        <v>INSERT INTO lugar (lu_codigo, lu_nombre, lu_tipo, fk_lugar) VALUES (11403,'TACARIGUA DE LA LAGINA','MUNICIPIO',11400);</v>
      </c>
    </row>
    <row r="41" spans="1:15" x14ac:dyDescent="0.25">
      <c r="A41" s="35">
        <v>1</v>
      </c>
      <c r="B41" s="35" t="str">
        <f t="shared" si="2"/>
        <v>010000</v>
      </c>
      <c r="C41" s="35">
        <f t="shared" si="3"/>
        <v>10000</v>
      </c>
      <c r="E41" s="21">
        <v>14</v>
      </c>
      <c r="F41" s="22" t="str">
        <f t="shared" si="0"/>
        <v>011400</v>
      </c>
      <c r="G41" s="21">
        <f t="shared" si="4"/>
        <v>11400</v>
      </c>
      <c r="I41" s="2">
        <v>4</v>
      </c>
      <c r="J41" s="3" t="str">
        <f t="shared" si="1"/>
        <v>011404</v>
      </c>
      <c r="K41" s="2">
        <f t="shared" si="5"/>
        <v>11404</v>
      </c>
      <c r="L41" s="4" t="s">
        <v>55</v>
      </c>
      <c r="O41" s="4" t="str">
        <f t="shared" si="7"/>
        <v>INSERT INTO lugar (lu_codigo, lu_nombre, lu_tipo, fk_lugar) VALUES (11404,'PAPARO','MUNICIPIO',11400);</v>
      </c>
    </row>
    <row r="42" spans="1:15" x14ac:dyDescent="0.25">
      <c r="A42" s="35">
        <v>1</v>
      </c>
      <c r="B42" s="35" t="str">
        <f t="shared" si="2"/>
        <v>010000</v>
      </c>
      <c r="C42" s="35">
        <f t="shared" si="3"/>
        <v>10000</v>
      </c>
      <c r="E42" s="21">
        <v>14</v>
      </c>
      <c r="F42" s="22" t="str">
        <f t="shared" si="0"/>
        <v>011400</v>
      </c>
      <c r="G42" s="21">
        <f t="shared" si="4"/>
        <v>11400</v>
      </c>
      <c r="I42" s="2">
        <v>5</v>
      </c>
      <c r="J42" s="3" t="str">
        <f t="shared" si="1"/>
        <v>011405</v>
      </c>
      <c r="K42" s="2">
        <f t="shared" si="5"/>
        <v>11405</v>
      </c>
      <c r="L42" s="4" t="s">
        <v>56</v>
      </c>
      <c r="O42" s="4" t="str">
        <f t="shared" si="7"/>
        <v>INSERT INTO lugar (lu_codigo, lu_nombre, lu_tipo, fk_lugar) VALUES (11405,'SAN FERNANDO DEL GUAPO','MUNICIPIO',11400);</v>
      </c>
    </row>
    <row r="43" spans="1:15" x14ac:dyDescent="0.25">
      <c r="A43" s="35">
        <v>1</v>
      </c>
      <c r="B43" s="35" t="str">
        <f t="shared" si="2"/>
        <v>010000</v>
      </c>
      <c r="C43" s="35">
        <f t="shared" si="3"/>
        <v>10000</v>
      </c>
      <c r="E43" s="21">
        <v>15</v>
      </c>
      <c r="F43" s="22" t="str">
        <f t="shared" si="0"/>
        <v>011500</v>
      </c>
      <c r="G43" s="21">
        <f t="shared" si="4"/>
        <v>11500</v>
      </c>
      <c r="H43" s="23" t="s">
        <v>57</v>
      </c>
      <c r="I43" s="2">
        <v>1</v>
      </c>
      <c r="J43" s="3" t="str">
        <f t="shared" si="1"/>
        <v>011501</v>
      </c>
      <c r="K43" s="2">
        <f t="shared" si="5"/>
        <v>11501</v>
      </c>
      <c r="L43" s="4" t="s">
        <v>58</v>
      </c>
      <c r="N43" s="23" t="str">
        <f t="shared" ref="N43:N44" si="11">IF(H43&lt;&gt;"",CONCATENATE("INSERT INTO lugar (lu_codigo, lu_nombre, lu_tipo, fk_lugar) VALUES (",G43,",'",H43,"','MUNICIPIO',",C43,");"),"")</f>
        <v>INSERT INTO lugar (lu_codigo, lu_nombre, lu_tipo, fk_lugar) VALUES (11500,'PAZ CASTILLO','MUNICIPIO',10000);</v>
      </c>
      <c r="O43" s="4" t="str">
        <f t="shared" si="7"/>
        <v>INSERT INTO lugar (lu_codigo, lu_nombre, lu_tipo, fk_lugar) VALUES (11501,'SANTA LUCIA DEL TUY','MUNICIPIO',11500);</v>
      </c>
    </row>
    <row r="44" spans="1:15" x14ac:dyDescent="0.25">
      <c r="A44" s="35">
        <v>1</v>
      </c>
      <c r="B44" s="35" t="str">
        <f t="shared" si="2"/>
        <v>010000</v>
      </c>
      <c r="C44" s="35">
        <f t="shared" si="3"/>
        <v>10000</v>
      </c>
      <c r="E44" s="21">
        <v>16</v>
      </c>
      <c r="F44" s="22" t="str">
        <f t="shared" si="0"/>
        <v>011600</v>
      </c>
      <c r="G44" s="21">
        <f t="shared" si="4"/>
        <v>11600</v>
      </c>
      <c r="H44" s="23" t="s">
        <v>59</v>
      </c>
      <c r="I44" s="2">
        <v>1</v>
      </c>
      <c r="J44" s="3" t="str">
        <f t="shared" si="1"/>
        <v>011601</v>
      </c>
      <c r="K44" s="2">
        <f t="shared" si="5"/>
        <v>11601</v>
      </c>
      <c r="L44" s="4" t="s">
        <v>60</v>
      </c>
      <c r="N44" s="23" t="str">
        <f t="shared" si="11"/>
        <v>INSERT INTO lugar (lu_codigo, lu_nombre, lu_tipo, fk_lugar) VALUES (11600,'PEDRO GUAL','MUNICIPIO',10000);</v>
      </c>
      <c r="O44" s="4" t="str">
        <f t="shared" si="7"/>
        <v>INSERT INTO lugar (lu_codigo, lu_nombre, lu_tipo, fk_lugar) VALUES (11601,'CUPIRA','MUNICIPIO',11600);</v>
      </c>
    </row>
    <row r="45" spans="1:15" x14ac:dyDescent="0.25">
      <c r="A45" s="35">
        <v>1</v>
      </c>
      <c r="B45" s="35" t="str">
        <f t="shared" si="2"/>
        <v>010000</v>
      </c>
      <c r="C45" s="35">
        <f t="shared" si="3"/>
        <v>10000</v>
      </c>
      <c r="E45" s="21">
        <v>16</v>
      </c>
      <c r="F45" s="22" t="str">
        <f t="shared" si="0"/>
        <v>011600</v>
      </c>
      <c r="G45" s="21">
        <f t="shared" si="4"/>
        <v>11600</v>
      </c>
      <c r="I45" s="2">
        <v>2</v>
      </c>
      <c r="J45" s="3" t="str">
        <f t="shared" si="1"/>
        <v>011602</v>
      </c>
      <c r="K45" s="2">
        <f t="shared" si="5"/>
        <v>11602</v>
      </c>
      <c r="L45" s="4" t="s">
        <v>61</v>
      </c>
      <c r="O45" s="4" t="str">
        <f t="shared" si="7"/>
        <v>INSERT INTO lugar (lu_codigo, lu_nombre, lu_tipo, fk_lugar) VALUES (11602,'MACHURUCUTO','MUNICIPIO',11600);</v>
      </c>
    </row>
    <row r="46" spans="1:15" x14ac:dyDescent="0.25">
      <c r="A46" s="35">
        <v>1</v>
      </c>
      <c r="B46" s="35" t="str">
        <f t="shared" si="2"/>
        <v>010000</v>
      </c>
      <c r="C46" s="35">
        <f t="shared" si="3"/>
        <v>10000</v>
      </c>
      <c r="E46" s="21">
        <v>17</v>
      </c>
      <c r="F46" s="22" t="str">
        <f t="shared" si="0"/>
        <v>011700</v>
      </c>
      <c r="G46" s="21">
        <f t="shared" si="4"/>
        <v>11700</v>
      </c>
      <c r="H46" s="23" t="s">
        <v>62</v>
      </c>
      <c r="I46" s="2">
        <v>1</v>
      </c>
      <c r="J46" s="3" t="str">
        <f t="shared" si="1"/>
        <v>011701</v>
      </c>
      <c r="K46" s="2">
        <f t="shared" si="5"/>
        <v>11701</v>
      </c>
      <c r="L46" s="4" t="s">
        <v>63</v>
      </c>
      <c r="N46" s="23" t="str">
        <f t="shared" ref="N46:N47" si="12">IF(H46&lt;&gt;"",CONCATENATE("INSERT INTO lugar (lu_codigo, lu_nombre, lu_tipo, fk_lugar) VALUES (",G46,",'",H46,"','MUNICIPIO',",C46,");"),"")</f>
        <v>INSERT INTO lugar (lu_codigo, lu_nombre, lu_tipo, fk_lugar) VALUES (11700,'PLAZA','MUNICIPIO',10000);</v>
      </c>
      <c r="O46" s="4" t="str">
        <f t="shared" si="7"/>
        <v>INSERT INTO lugar (lu_codigo, lu_nombre, lu_tipo, fk_lugar) VALUES (11701,'GAURENAS','MUNICIPIO',11700);</v>
      </c>
    </row>
    <row r="47" spans="1:15" x14ac:dyDescent="0.25">
      <c r="A47" s="35">
        <v>1</v>
      </c>
      <c r="B47" s="35" t="str">
        <f t="shared" si="2"/>
        <v>010000</v>
      </c>
      <c r="C47" s="35">
        <f t="shared" si="3"/>
        <v>10000</v>
      </c>
      <c r="E47" s="21">
        <v>18</v>
      </c>
      <c r="F47" s="22" t="str">
        <f t="shared" si="0"/>
        <v>011800</v>
      </c>
      <c r="G47" s="21">
        <f t="shared" si="4"/>
        <v>11800</v>
      </c>
      <c r="H47" s="23" t="s">
        <v>64</v>
      </c>
      <c r="I47" s="2">
        <v>1</v>
      </c>
      <c r="J47" s="3" t="str">
        <f t="shared" si="1"/>
        <v>011801</v>
      </c>
      <c r="K47" s="2">
        <f t="shared" si="5"/>
        <v>11801</v>
      </c>
      <c r="L47" s="4" t="s">
        <v>65</v>
      </c>
      <c r="N47" s="23" t="str">
        <f t="shared" si="12"/>
        <v>INSERT INTO lugar (lu_codigo, lu_nombre, lu_tipo, fk_lugar) VALUES (11800,'SIMON BOLIVAR','MUNICIPIO',10000);</v>
      </c>
      <c r="O47" s="4" t="str">
        <f t="shared" si="7"/>
        <v>INSERT INTO lugar (lu_codigo, lu_nombre, lu_tipo, fk_lugar) VALUES (11801,'SAN ANTONIO DE YARE','MUNICIPIO',11800);</v>
      </c>
    </row>
    <row r="48" spans="1:15" x14ac:dyDescent="0.25">
      <c r="A48" s="35">
        <v>1</v>
      </c>
      <c r="B48" s="35" t="str">
        <f t="shared" si="2"/>
        <v>010000</v>
      </c>
      <c r="C48" s="35">
        <f t="shared" si="3"/>
        <v>10000</v>
      </c>
      <c r="E48" s="21">
        <v>18</v>
      </c>
      <c r="F48" s="22" t="str">
        <f t="shared" si="0"/>
        <v>011800</v>
      </c>
      <c r="G48" s="21">
        <f t="shared" si="4"/>
        <v>11800</v>
      </c>
      <c r="I48" s="2">
        <v>2</v>
      </c>
      <c r="J48" s="3" t="str">
        <f t="shared" si="1"/>
        <v>011802</v>
      </c>
      <c r="K48" s="2">
        <f t="shared" si="5"/>
        <v>11802</v>
      </c>
      <c r="L48" s="4" t="s">
        <v>66</v>
      </c>
      <c r="O48" s="4" t="str">
        <f t="shared" si="7"/>
        <v>INSERT INTO lugar (lu_codigo, lu_nombre, lu_tipo, fk_lugar) VALUES (11802,'SAN FRANCISCO DE YARE','MUNICIPIO',11800);</v>
      </c>
    </row>
    <row r="49" spans="1:15" x14ac:dyDescent="0.25">
      <c r="A49" s="35">
        <v>1</v>
      </c>
      <c r="B49" s="35" t="str">
        <f t="shared" si="2"/>
        <v>010000</v>
      </c>
      <c r="C49" s="35">
        <f t="shared" si="3"/>
        <v>10000</v>
      </c>
      <c r="E49" s="21">
        <v>19</v>
      </c>
      <c r="F49" s="22" t="str">
        <f t="shared" si="0"/>
        <v>011900</v>
      </c>
      <c r="G49" s="21">
        <f t="shared" si="4"/>
        <v>11900</v>
      </c>
      <c r="H49" s="23" t="s">
        <v>67</v>
      </c>
      <c r="I49" s="2">
        <v>1</v>
      </c>
      <c r="J49" s="3" t="str">
        <f t="shared" si="1"/>
        <v>011901</v>
      </c>
      <c r="K49" s="2">
        <f t="shared" si="5"/>
        <v>11901</v>
      </c>
      <c r="L49" s="4" t="s">
        <v>68</v>
      </c>
      <c r="N49" s="23" t="str">
        <f>IF(H49&lt;&gt;"",CONCATENATE("INSERT INTO lugar (lu_codigo, lu_nombre, lu_tipo, fk_lugar) VALUES (",G49,",'",H49,"','MUNICIPIO',",C49,");"),"")</f>
        <v>INSERT INTO lugar (lu_codigo, lu_nombre, lu_tipo, fk_lugar) VALUES (11900,'URDANETA','MUNICIPIO',10000);</v>
      </c>
      <c r="O49" s="4" t="str">
        <f t="shared" si="7"/>
        <v>INSERT INTO lugar (lu_codigo, lu_nombre, lu_tipo, fk_lugar) VALUES (11901,'CUA','MUNICIPIO',11900);</v>
      </c>
    </row>
    <row r="50" spans="1:15" x14ac:dyDescent="0.25">
      <c r="A50" s="35">
        <v>1</v>
      </c>
      <c r="B50" s="35" t="str">
        <f t="shared" si="2"/>
        <v>010000</v>
      </c>
      <c r="C50" s="35">
        <f t="shared" si="3"/>
        <v>10000</v>
      </c>
      <c r="E50" s="21">
        <v>19</v>
      </c>
      <c r="F50" s="22" t="str">
        <f t="shared" si="0"/>
        <v>011900</v>
      </c>
      <c r="G50" s="21">
        <f t="shared" si="4"/>
        <v>11900</v>
      </c>
      <c r="I50" s="2">
        <v>2</v>
      </c>
      <c r="J50" s="3" t="str">
        <f t="shared" si="1"/>
        <v>011902</v>
      </c>
      <c r="K50" s="2">
        <f t="shared" si="5"/>
        <v>11902</v>
      </c>
      <c r="L50" s="4" t="s">
        <v>69</v>
      </c>
      <c r="O50" s="4" t="str">
        <f t="shared" si="7"/>
        <v>INSERT INTO lugar (lu_codigo, lu_nombre, lu_tipo, fk_lugar) VALUES (11902,'NUEVA CUA','MUNICIPIO',11900);</v>
      </c>
    </row>
    <row r="51" spans="1:15" x14ac:dyDescent="0.25">
      <c r="A51" s="35">
        <v>1</v>
      </c>
      <c r="B51" s="35" t="str">
        <f t="shared" si="2"/>
        <v>010000</v>
      </c>
      <c r="C51" s="35">
        <f t="shared" si="3"/>
        <v>10000</v>
      </c>
      <c r="E51" s="21">
        <v>20</v>
      </c>
      <c r="F51" s="22" t="str">
        <f t="shared" si="0"/>
        <v>012000</v>
      </c>
      <c r="G51" s="21">
        <f t="shared" si="4"/>
        <v>12000</v>
      </c>
      <c r="H51" s="23" t="s">
        <v>70</v>
      </c>
      <c r="I51" s="2">
        <v>1</v>
      </c>
      <c r="J51" s="3" t="str">
        <f t="shared" si="1"/>
        <v>012001</v>
      </c>
      <c r="K51" s="2">
        <f t="shared" si="5"/>
        <v>12001</v>
      </c>
      <c r="L51" s="4" t="s">
        <v>71</v>
      </c>
      <c r="N51" s="23" t="str">
        <f>IF(H51&lt;&gt;"",CONCATENATE("INSERT INTO lugar (lu_codigo, lu_nombre, lu_tipo, fk_lugar) VALUES (",G51,",'",H51,"','MUNICIPIO',",C51,");"),"")</f>
        <v>INSERT INTO lugar (lu_codigo, lu_nombre, lu_tipo, fk_lugar) VALUES (12000,'SUCRE','MUNICIPIO',10000);</v>
      </c>
      <c r="O51" s="4" t="str">
        <f t="shared" si="7"/>
        <v>INSERT INTO lugar (lu_codigo, lu_nombre, lu_tipo, fk_lugar) VALUES (12001,'LEONCIO MARTINEZ','MUNICIPIO',12000);</v>
      </c>
    </row>
    <row r="52" spans="1:15" x14ac:dyDescent="0.25">
      <c r="A52" s="35">
        <v>1</v>
      </c>
      <c r="B52" s="35" t="str">
        <f t="shared" si="2"/>
        <v>010000</v>
      </c>
      <c r="C52" s="35">
        <f t="shared" si="3"/>
        <v>10000</v>
      </c>
      <c r="E52" s="21">
        <v>20</v>
      </c>
      <c r="F52" s="22" t="str">
        <f t="shared" si="0"/>
        <v>012000</v>
      </c>
      <c r="G52" s="21">
        <f t="shared" si="4"/>
        <v>12000</v>
      </c>
      <c r="I52" s="2">
        <v>2</v>
      </c>
      <c r="J52" s="3" t="str">
        <f t="shared" si="1"/>
        <v>012002</v>
      </c>
      <c r="K52" s="2">
        <f t="shared" si="5"/>
        <v>12002</v>
      </c>
      <c r="L52" s="4" t="s">
        <v>72</v>
      </c>
      <c r="O52" s="4" t="str">
        <f t="shared" si="7"/>
        <v>INSERT INTO lugar (lu_codigo, lu_nombre, lu_tipo, fk_lugar) VALUES (12002,'CAUCAGUITA','MUNICIPIO',12000);</v>
      </c>
    </row>
    <row r="53" spans="1:15" x14ac:dyDescent="0.25">
      <c r="A53" s="35">
        <v>1</v>
      </c>
      <c r="B53" s="35" t="str">
        <f t="shared" si="2"/>
        <v>010000</v>
      </c>
      <c r="C53" s="35">
        <f t="shared" si="3"/>
        <v>10000</v>
      </c>
      <c r="E53" s="21">
        <v>20</v>
      </c>
      <c r="F53" s="22" t="str">
        <f t="shared" si="0"/>
        <v>012000</v>
      </c>
      <c r="G53" s="21">
        <f t="shared" si="4"/>
        <v>12000</v>
      </c>
      <c r="I53" s="2">
        <v>3</v>
      </c>
      <c r="J53" s="3" t="str">
        <f t="shared" si="1"/>
        <v>012003</v>
      </c>
      <c r="K53" s="2">
        <f t="shared" si="5"/>
        <v>12003</v>
      </c>
      <c r="L53" s="4" t="s">
        <v>73</v>
      </c>
      <c r="O53" s="4" t="str">
        <f t="shared" si="7"/>
        <v>INSERT INTO lugar (lu_codigo, lu_nombre, lu_tipo, fk_lugar) VALUES (12003,'FILAS DE MARICHE','MUNICIPIO',12000);</v>
      </c>
    </row>
    <row r="54" spans="1:15" x14ac:dyDescent="0.25">
      <c r="A54" s="35">
        <v>1</v>
      </c>
      <c r="B54" s="35" t="str">
        <f t="shared" si="2"/>
        <v>010000</v>
      </c>
      <c r="C54" s="35">
        <f t="shared" si="3"/>
        <v>10000</v>
      </c>
      <c r="E54" s="21">
        <v>20</v>
      </c>
      <c r="F54" s="22" t="str">
        <f t="shared" si="0"/>
        <v>012000</v>
      </c>
      <c r="G54" s="21">
        <f t="shared" si="4"/>
        <v>12000</v>
      </c>
      <c r="I54" s="2">
        <v>4</v>
      </c>
      <c r="J54" s="3" t="str">
        <f t="shared" si="1"/>
        <v>012004</v>
      </c>
      <c r="K54" s="2">
        <f t="shared" si="5"/>
        <v>12004</v>
      </c>
      <c r="L54" s="4" t="s">
        <v>74</v>
      </c>
      <c r="O54" s="4" t="str">
        <f t="shared" si="7"/>
        <v>INSERT INTO lugar (lu_codigo, lu_nombre, lu_tipo, fk_lugar) VALUES (12004,'LA DOLORITA','MUNICIPIO',12000);</v>
      </c>
    </row>
    <row r="55" spans="1:15" x14ac:dyDescent="0.25">
      <c r="A55" s="35">
        <v>1</v>
      </c>
      <c r="B55" s="35" t="str">
        <f t="shared" si="2"/>
        <v>010000</v>
      </c>
      <c r="C55" s="35">
        <f t="shared" si="3"/>
        <v>10000</v>
      </c>
      <c r="E55" s="21">
        <v>20</v>
      </c>
      <c r="F55" s="22" t="str">
        <f t="shared" si="0"/>
        <v>012000</v>
      </c>
      <c r="G55" s="21">
        <f t="shared" si="4"/>
        <v>12000</v>
      </c>
      <c r="I55" s="2">
        <v>5</v>
      </c>
      <c r="J55" s="3" t="str">
        <f t="shared" si="1"/>
        <v>012005</v>
      </c>
      <c r="K55" s="2">
        <f t="shared" si="5"/>
        <v>12005</v>
      </c>
      <c r="L55" s="4" t="s">
        <v>75</v>
      </c>
      <c r="O55" s="4" t="str">
        <f t="shared" si="7"/>
        <v>INSERT INTO lugar (lu_codigo, lu_nombre, lu_tipo, fk_lugar) VALUES (12005,'PETARE','MUNICIPIO',12000);</v>
      </c>
    </row>
    <row r="56" spans="1:15" x14ac:dyDescent="0.25">
      <c r="A56" s="35">
        <v>1</v>
      </c>
      <c r="B56" s="35" t="str">
        <f t="shared" si="2"/>
        <v>010000</v>
      </c>
      <c r="C56" s="35">
        <f t="shared" si="3"/>
        <v>10000</v>
      </c>
      <c r="E56" s="21">
        <v>21</v>
      </c>
      <c r="F56" s="22" t="str">
        <f t="shared" si="0"/>
        <v>012100</v>
      </c>
      <c r="G56" s="21">
        <f t="shared" si="4"/>
        <v>12100</v>
      </c>
      <c r="H56" s="23" t="s">
        <v>76</v>
      </c>
      <c r="I56" s="2">
        <v>1</v>
      </c>
      <c r="J56" s="3" t="str">
        <f t="shared" si="1"/>
        <v>012101</v>
      </c>
      <c r="K56" s="2">
        <f t="shared" si="5"/>
        <v>12101</v>
      </c>
      <c r="L56" s="4" t="s">
        <v>77</v>
      </c>
      <c r="N56" s="23" t="str">
        <f>IF(H56&lt;&gt;"",CONCATENATE("INSERT INTO lugar (lu_codigo, lu_nombre, lu_tipo, fk_lugar) VALUES (",G56,",'",H56,"','MUNICIPIO',",C56,");"),"")</f>
        <v>INSERT INTO lugar (lu_codigo, lu_nombre, lu_tipo, fk_lugar) VALUES (12100,'ZAMORA','MUNICIPIO',10000);</v>
      </c>
      <c r="O56" s="4" t="str">
        <f t="shared" si="7"/>
        <v>INSERT INTO lugar (lu_codigo, lu_nombre, lu_tipo, fk_lugar) VALUES (12101,'GUATIRE','MUNICIPIO',12100);</v>
      </c>
    </row>
    <row r="57" spans="1:15" x14ac:dyDescent="0.25">
      <c r="A57" s="35">
        <v>1</v>
      </c>
      <c r="B57" s="35" t="str">
        <f t="shared" si="2"/>
        <v>010000</v>
      </c>
      <c r="C57" s="35">
        <f t="shared" si="3"/>
        <v>10000</v>
      </c>
      <c r="E57" s="21">
        <v>21</v>
      </c>
      <c r="F57" s="22" t="str">
        <f t="shared" si="0"/>
        <v>012100</v>
      </c>
      <c r="G57" s="21">
        <f t="shared" si="4"/>
        <v>12100</v>
      </c>
      <c r="I57" s="2">
        <v>2</v>
      </c>
      <c r="J57" s="3" t="str">
        <f t="shared" si="1"/>
        <v>012102</v>
      </c>
      <c r="K57" s="2">
        <f t="shared" si="5"/>
        <v>12102</v>
      </c>
      <c r="L57" s="4" t="s">
        <v>78</v>
      </c>
      <c r="O57" s="4" t="str">
        <f t="shared" si="7"/>
        <v>INSERT INTO lugar (lu_codigo, lu_nombre, lu_tipo, fk_lugar) VALUES (12102,'ARAIRA','MUNICIPIO',12100);</v>
      </c>
    </row>
    <row r="58" spans="1:15" x14ac:dyDescent="0.25">
      <c r="A58" s="35">
        <v>2</v>
      </c>
      <c r="B58" s="35" t="str">
        <f t="shared" si="2"/>
        <v>020000</v>
      </c>
      <c r="C58" s="35">
        <f t="shared" si="3"/>
        <v>20000</v>
      </c>
      <c r="D58" s="36" t="s">
        <v>79</v>
      </c>
      <c r="E58" s="21">
        <v>1</v>
      </c>
      <c r="F58" s="22" t="str">
        <f t="shared" si="0"/>
        <v>020100</v>
      </c>
      <c r="G58" s="21">
        <f t="shared" si="4"/>
        <v>20100</v>
      </c>
      <c r="H58" s="23" t="s">
        <v>80</v>
      </c>
      <c r="I58" s="2">
        <v>1</v>
      </c>
      <c r="J58" s="3" t="str">
        <f t="shared" si="1"/>
        <v>020101</v>
      </c>
      <c r="K58" s="2">
        <f t="shared" si="5"/>
        <v>20101</v>
      </c>
      <c r="L58" s="4" t="s">
        <v>80</v>
      </c>
      <c r="M58" s="36" t="str">
        <f>IF(D58&lt;&gt;"",CONCATENATE("INSERT INTO lugar (lu_codigo, lu_nombre, lu_tipo, fk_lugar) VALUES (",C58,",'",D58,"','ESTADO',0);"),"")</f>
        <v>INSERT INTO lugar (lu_codigo, lu_nombre, lu_tipo, fk_lugar) VALUES (20000,'ARAGUA','ESTADO',0);</v>
      </c>
      <c r="N58" s="23" t="str">
        <f t="shared" ref="N58:N59" si="13">IF(H58&lt;&gt;"",CONCATENATE("INSERT INTO lugar (lu_codigo, lu_nombre, lu_tipo, fk_lugar) VALUES (",G58,",'",H58,"','MUNICIPIO',",C58,");"),"")</f>
        <v>INSERT INTO lugar (lu_codigo, lu_nombre, lu_tipo, fk_lugar) VALUES (20100,'BOLIVAR','MUNICIPIO',20000);</v>
      </c>
      <c r="O58" s="4" t="str">
        <f t="shared" si="7"/>
        <v>INSERT INTO lugar (lu_codigo, lu_nombre, lu_tipo, fk_lugar) VALUES (20101,'BOLIVAR','MUNICIPIO',20100);</v>
      </c>
    </row>
    <row r="59" spans="1:15" x14ac:dyDescent="0.25">
      <c r="A59" s="35">
        <v>2</v>
      </c>
      <c r="B59" s="35" t="str">
        <f t="shared" si="2"/>
        <v>020000</v>
      </c>
      <c r="C59" s="35">
        <f t="shared" si="3"/>
        <v>20000</v>
      </c>
      <c r="E59" s="21">
        <v>2</v>
      </c>
      <c r="F59" s="22" t="str">
        <f t="shared" si="0"/>
        <v>020200</v>
      </c>
      <c r="G59" s="21">
        <f t="shared" si="4"/>
        <v>20200</v>
      </c>
      <c r="H59" s="23" t="s">
        <v>81</v>
      </c>
      <c r="I59" s="2">
        <v>1</v>
      </c>
      <c r="J59" s="3" t="str">
        <f t="shared" si="1"/>
        <v>020201</v>
      </c>
      <c r="K59" s="2">
        <f t="shared" si="5"/>
        <v>20201</v>
      </c>
      <c r="L59" s="4" t="s">
        <v>81</v>
      </c>
      <c r="N59" s="23" t="str">
        <f t="shared" si="13"/>
        <v>INSERT INTO lugar (lu_codigo, lu_nombre, lu_tipo, fk_lugar) VALUES (20200,'CAMATAGUA','MUNICIPIO',20000);</v>
      </c>
      <c r="O59" s="4" t="str">
        <f t="shared" si="7"/>
        <v>INSERT INTO lugar (lu_codigo, lu_nombre, lu_tipo, fk_lugar) VALUES (20201,'CAMATAGUA','MUNICIPIO',20200);</v>
      </c>
    </row>
    <row r="60" spans="1:15" x14ac:dyDescent="0.25">
      <c r="A60" s="35">
        <v>2</v>
      </c>
      <c r="B60" s="35" t="str">
        <f t="shared" si="2"/>
        <v>020000</v>
      </c>
      <c r="C60" s="35">
        <f t="shared" si="3"/>
        <v>20000</v>
      </c>
      <c r="E60" s="21">
        <v>2</v>
      </c>
      <c r="F60" s="22" t="str">
        <f t="shared" si="0"/>
        <v>020200</v>
      </c>
      <c r="G60" s="21">
        <f t="shared" si="4"/>
        <v>20200</v>
      </c>
      <c r="I60" s="2">
        <v>2</v>
      </c>
      <c r="J60" s="3" t="str">
        <f t="shared" si="1"/>
        <v>020202</v>
      </c>
      <c r="K60" s="2">
        <f t="shared" si="5"/>
        <v>20202</v>
      </c>
      <c r="L60" s="4" t="s">
        <v>82</v>
      </c>
      <c r="O60" s="4" t="str">
        <f t="shared" si="7"/>
        <v>INSERT INTO lugar (lu_codigo, lu_nombre, lu_tipo, fk_lugar) VALUES (20202,'CARMEN DE CURA','MUNICIPIO',20200);</v>
      </c>
    </row>
    <row r="61" spans="1:15" x14ac:dyDescent="0.25">
      <c r="A61" s="35">
        <v>2</v>
      </c>
      <c r="B61" s="35" t="str">
        <f t="shared" si="2"/>
        <v>020000</v>
      </c>
      <c r="C61" s="35">
        <f t="shared" si="3"/>
        <v>20000</v>
      </c>
      <c r="E61" s="21">
        <v>3</v>
      </c>
      <c r="F61" s="22" t="str">
        <f t="shared" si="0"/>
        <v>020300</v>
      </c>
      <c r="G61" s="21">
        <f t="shared" si="4"/>
        <v>20300</v>
      </c>
      <c r="H61" s="23" t="s">
        <v>83</v>
      </c>
      <c r="I61" s="2">
        <v>1</v>
      </c>
      <c r="J61" s="3" t="str">
        <f t="shared" si="1"/>
        <v>020301</v>
      </c>
      <c r="K61" s="2">
        <f t="shared" si="5"/>
        <v>20301</v>
      </c>
      <c r="L61" s="4" t="s">
        <v>84</v>
      </c>
      <c r="N61" s="23" t="str">
        <f>IF(H61&lt;&gt;"",CONCATENATE("INSERT INTO lugar (lu_codigo, lu_nombre, lu_tipo, fk_lugar) VALUES (",G61,",'",H61,"','MUNICIPIO',",C61,");"),"")</f>
        <v>INSERT INTO lugar (lu_codigo, lu_nombre, lu_tipo, fk_lugar) VALUES (20300,'FRANCISCO LINARES ALCANTARA','MUNICIPIO',20000);</v>
      </c>
      <c r="O61" s="4" t="str">
        <f t="shared" si="7"/>
        <v>INSERT INTO lugar (lu_codigo, lu_nombre, lu_tipo, fk_lugar) VALUES (20301,'SANTA RITA','MUNICIPIO',20300);</v>
      </c>
    </row>
    <row r="62" spans="1:15" x14ac:dyDescent="0.25">
      <c r="A62" s="35">
        <v>2</v>
      </c>
      <c r="B62" s="35" t="str">
        <f t="shared" si="2"/>
        <v>020000</v>
      </c>
      <c r="C62" s="35">
        <f t="shared" si="3"/>
        <v>20000</v>
      </c>
      <c r="E62" s="21">
        <v>3</v>
      </c>
      <c r="F62" s="22" t="str">
        <f t="shared" si="0"/>
        <v>020300</v>
      </c>
      <c r="G62" s="21">
        <f t="shared" si="4"/>
        <v>20300</v>
      </c>
      <c r="I62" s="2">
        <v>2</v>
      </c>
      <c r="J62" s="3" t="str">
        <f t="shared" si="1"/>
        <v>020302</v>
      </c>
      <c r="K62" s="2">
        <f t="shared" si="5"/>
        <v>20302</v>
      </c>
      <c r="L62" s="4" t="s">
        <v>85</v>
      </c>
      <c r="O62" s="4" t="str">
        <f t="shared" si="7"/>
        <v>INSERT INTO lugar (lu_codigo, lu_nombre, lu_tipo, fk_lugar) VALUES (20302,'FRANCISCO DE MIRANDA','MUNICIPIO',20300);</v>
      </c>
    </row>
    <row r="63" spans="1:15" x14ac:dyDescent="0.25">
      <c r="A63" s="35">
        <v>2</v>
      </c>
      <c r="B63" s="35" t="str">
        <f t="shared" si="2"/>
        <v>020000</v>
      </c>
      <c r="C63" s="35">
        <f t="shared" si="3"/>
        <v>20000</v>
      </c>
      <c r="E63" s="21">
        <v>3</v>
      </c>
      <c r="F63" s="22" t="str">
        <f t="shared" si="0"/>
        <v>020300</v>
      </c>
      <c r="G63" s="21">
        <f t="shared" si="4"/>
        <v>20300</v>
      </c>
      <c r="I63" s="2">
        <v>3</v>
      </c>
      <c r="J63" s="3" t="str">
        <f t="shared" si="1"/>
        <v>020303</v>
      </c>
      <c r="K63" s="2">
        <f t="shared" si="5"/>
        <v>20303</v>
      </c>
      <c r="L63" s="4" t="s">
        <v>86</v>
      </c>
      <c r="O63" s="4" t="str">
        <f t="shared" si="7"/>
        <v>INSERT INTO lugar (lu_codigo, lu_nombre, lu_tipo, fk_lugar) VALUES (20303,'MONSEÑOR FELICIANO GONZALEZ','MUNICIPIO',20300);</v>
      </c>
    </row>
    <row r="64" spans="1:15" x14ac:dyDescent="0.25">
      <c r="A64" s="35">
        <v>2</v>
      </c>
      <c r="B64" s="35" t="str">
        <f t="shared" si="2"/>
        <v>020000</v>
      </c>
      <c r="C64" s="35">
        <f t="shared" si="3"/>
        <v>20000</v>
      </c>
      <c r="E64" s="21">
        <v>4</v>
      </c>
      <c r="F64" s="22" t="str">
        <f t="shared" si="0"/>
        <v>020400</v>
      </c>
      <c r="G64" s="21">
        <f t="shared" si="4"/>
        <v>20400</v>
      </c>
      <c r="H64" s="23" t="s">
        <v>87</v>
      </c>
      <c r="I64" s="2">
        <v>1</v>
      </c>
      <c r="J64" s="3" t="str">
        <f t="shared" si="1"/>
        <v>020401</v>
      </c>
      <c r="K64" s="2">
        <f t="shared" si="5"/>
        <v>20401</v>
      </c>
      <c r="L64" s="4" t="s">
        <v>88</v>
      </c>
      <c r="N64" s="23" t="str">
        <f>IF(H64&lt;&gt;"",CONCATENATE("INSERT INTO lugar (lu_codigo, lu_nombre, lu_tipo, fk_lugar) VALUES (",G64,",'",H64,"','MUNICIPIO',",C64,");"),"")</f>
        <v>INSERT INTO lugar (lu_codigo, lu_nombre, lu_tipo, fk_lugar) VALUES (20400,'GIRARDOT','MUNICIPIO',20000);</v>
      </c>
      <c r="O64" s="4" t="str">
        <f t="shared" si="7"/>
        <v>INSERT INTO lugar (lu_codigo, lu_nombre, lu_tipo, fk_lugar) VALUES (20401,'PEDRO JOSE OVALLES','MUNICIPIO',20400);</v>
      </c>
    </row>
    <row r="65" spans="1:15" x14ac:dyDescent="0.25">
      <c r="A65" s="35">
        <v>2</v>
      </c>
      <c r="B65" s="35" t="str">
        <f t="shared" si="2"/>
        <v>020000</v>
      </c>
      <c r="C65" s="35">
        <f t="shared" si="3"/>
        <v>20000</v>
      </c>
      <c r="E65" s="21">
        <v>4</v>
      </c>
      <c r="F65" s="22" t="str">
        <f t="shared" si="0"/>
        <v>020400</v>
      </c>
      <c r="G65" s="21">
        <f t="shared" si="4"/>
        <v>20400</v>
      </c>
      <c r="I65" s="2">
        <v>2</v>
      </c>
      <c r="J65" s="3" t="str">
        <f t="shared" si="1"/>
        <v>020402</v>
      </c>
      <c r="K65" s="2">
        <f t="shared" si="5"/>
        <v>20402</v>
      </c>
      <c r="L65" s="4" t="s">
        <v>89</v>
      </c>
      <c r="O65" s="4" t="str">
        <f t="shared" si="7"/>
        <v>INSERT INTO lugar (lu_codigo, lu_nombre, lu_tipo, fk_lugar) VALUES (20402,'JOAQUIN CRESPO','MUNICIPIO',20400);</v>
      </c>
    </row>
    <row r="66" spans="1:15" x14ac:dyDescent="0.25">
      <c r="A66" s="35">
        <v>2</v>
      </c>
      <c r="B66" s="35" t="str">
        <f t="shared" si="2"/>
        <v>020000</v>
      </c>
      <c r="C66" s="35">
        <f t="shared" si="3"/>
        <v>20000</v>
      </c>
      <c r="E66" s="21">
        <v>4</v>
      </c>
      <c r="F66" s="22" t="str">
        <f t="shared" ref="F66:F129" si="14">CONCATENATE(TEXT(A66,"00"),TEXT(E66,"00"),"00")</f>
        <v>020400</v>
      </c>
      <c r="G66" s="21">
        <f t="shared" si="4"/>
        <v>20400</v>
      </c>
      <c r="I66" s="2">
        <v>3</v>
      </c>
      <c r="J66" s="3" t="str">
        <f t="shared" ref="J66:J129" si="15">CONCATENATE(TEXT(A66,"00"),TEXT(E66,"00"),TEXT(I66,"00"))</f>
        <v>020403</v>
      </c>
      <c r="K66" s="2">
        <f t="shared" si="5"/>
        <v>20403</v>
      </c>
      <c r="L66" s="4" t="s">
        <v>90</v>
      </c>
      <c r="O66" s="4" t="str">
        <f t="shared" si="7"/>
        <v>INSERT INTO lugar (lu_codigo, lu_nombre, lu_tipo, fk_lugar) VALUES (20403,'JOSE CDASANOVA GODOY','MUNICIPIO',20400);</v>
      </c>
    </row>
    <row r="67" spans="1:15" x14ac:dyDescent="0.25">
      <c r="A67" s="35">
        <v>2</v>
      </c>
      <c r="B67" s="35" t="str">
        <f t="shared" ref="B67:B130" si="16">CONCATENATE(TEXT(A67,"00"),"0000")</f>
        <v>020000</v>
      </c>
      <c r="C67" s="35">
        <f t="shared" ref="C67:C130" si="17">_xlfn.NUMBERVALUE(B67)</f>
        <v>20000</v>
      </c>
      <c r="E67" s="21">
        <v>4</v>
      </c>
      <c r="F67" s="22" t="str">
        <f t="shared" si="14"/>
        <v>020400</v>
      </c>
      <c r="G67" s="21">
        <f t="shared" ref="G67:G130" si="18">_xlfn.NUMBERVALUE(F67)</f>
        <v>20400</v>
      </c>
      <c r="I67" s="2">
        <v>4</v>
      </c>
      <c r="J67" s="3" t="str">
        <f t="shared" si="15"/>
        <v>020404</v>
      </c>
      <c r="K67" s="2">
        <f t="shared" ref="K67:K130" si="19">_xlfn.NUMBERVALUE(J67)</f>
        <v>20404</v>
      </c>
      <c r="L67" s="4" t="s">
        <v>91</v>
      </c>
      <c r="O67" s="4" t="str">
        <f t="shared" ref="O67:O130" si="20">IF(L67&lt;&gt;"",CONCATENATE("INSERT INTO lugar (lu_codigo, lu_nombre, lu_tipo, fk_lugar) VALUES (",K67,",'",L67,"','MUNICIPIO',",G67,");"),"")</f>
        <v>INSERT INTO lugar (lu_codigo, lu_nombre, lu_tipo, fk_lugar) VALUES (20404,'MADRE MARIA DE SAN JOSE','MUNICIPIO',20400);</v>
      </c>
    </row>
    <row r="68" spans="1:15" x14ac:dyDescent="0.25">
      <c r="A68" s="35">
        <v>2</v>
      </c>
      <c r="B68" s="35" t="str">
        <f t="shared" si="16"/>
        <v>020000</v>
      </c>
      <c r="C68" s="35">
        <f t="shared" si="17"/>
        <v>20000</v>
      </c>
      <c r="E68" s="21">
        <v>4</v>
      </c>
      <c r="F68" s="22" t="str">
        <f t="shared" si="14"/>
        <v>020400</v>
      </c>
      <c r="G68" s="21">
        <f t="shared" si="18"/>
        <v>20400</v>
      </c>
      <c r="I68" s="2">
        <v>5</v>
      </c>
      <c r="J68" s="3" t="str">
        <f t="shared" si="15"/>
        <v>020405</v>
      </c>
      <c r="K68" s="2">
        <f t="shared" si="19"/>
        <v>20405</v>
      </c>
      <c r="L68" s="4" t="s">
        <v>92</v>
      </c>
      <c r="O68" s="4" t="str">
        <f t="shared" si="20"/>
        <v>INSERT INTO lugar (lu_codigo, lu_nombre, lu_tipo, fk_lugar) VALUES (20405,'ANDRES ELOY BLANCO','MUNICIPIO',20400);</v>
      </c>
    </row>
    <row r="69" spans="1:15" x14ac:dyDescent="0.25">
      <c r="A69" s="35">
        <v>2</v>
      </c>
      <c r="B69" s="35" t="str">
        <f t="shared" si="16"/>
        <v>020000</v>
      </c>
      <c r="C69" s="35">
        <f t="shared" si="17"/>
        <v>20000</v>
      </c>
      <c r="E69" s="21">
        <v>4</v>
      </c>
      <c r="F69" s="22" t="str">
        <f t="shared" si="14"/>
        <v>020400</v>
      </c>
      <c r="G69" s="21">
        <f t="shared" si="18"/>
        <v>20400</v>
      </c>
      <c r="I69" s="2">
        <v>6</v>
      </c>
      <c r="J69" s="3" t="str">
        <f t="shared" si="15"/>
        <v>020406</v>
      </c>
      <c r="K69" s="2">
        <f t="shared" si="19"/>
        <v>20406</v>
      </c>
      <c r="L69" s="4" t="s">
        <v>93</v>
      </c>
      <c r="O69" s="4" t="str">
        <f t="shared" si="20"/>
        <v>INSERT INTO lugar (lu_codigo, lu_nombre, lu_tipo, fk_lugar) VALUES (20406,'LOS TACARIGUA','MUNICIPIO',20400);</v>
      </c>
    </row>
    <row r="70" spans="1:15" x14ac:dyDescent="0.25">
      <c r="A70" s="35">
        <v>2</v>
      </c>
      <c r="B70" s="35" t="str">
        <f t="shared" si="16"/>
        <v>020000</v>
      </c>
      <c r="C70" s="35">
        <f t="shared" si="17"/>
        <v>20000</v>
      </c>
      <c r="E70" s="21">
        <v>4</v>
      </c>
      <c r="F70" s="22" t="str">
        <f t="shared" si="14"/>
        <v>020400</v>
      </c>
      <c r="G70" s="21">
        <f t="shared" si="18"/>
        <v>20400</v>
      </c>
      <c r="I70" s="2">
        <v>7</v>
      </c>
      <c r="J70" s="3" t="str">
        <f t="shared" si="15"/>
        <v>020407</v>
      </c>
      <c r="K70" s="2">
        <f t="shared" si="19"/>
        <v>20407</v>
      </c>
      <c r="L70" s="4" t="s">
        <v>94</v>
      </c>
      <c r="O70" s="4" t="str">
        <f t="shared" si="20"/>
        <v>INSERT INTO lugar (lu_codigo, lu_nombre, lu_tipo, fk_lugar) VALUES (20407,'LAS DELICIAS','MUNICIPIO',20400);</v>
      </c>
    </row>
    <row r="71" spans="1:15" x14ac:dyDescent="0.25">
      <c r="A71" s="35">
        <v>2</v>
      </c>
      <c r="B71" s="35" t="str">
        <f t="shared" si="16"/>
        <v>020000</v>
      </c>
      <c r="C71" s="35">
        <f t="shared" si="17"/>
        <v>20000</v>
      </c>
      <c r="E71" s="21">
        <v>4</v>
      </c>
      <c r="F71" s="22" t="str">
        <f t="shared" si="14"/>
        <v>020400</v>
      </c>
      <c r="G71" s="21">
        <f t="shared" si="18"/>
        <v>20400</v>
      </c>
      <c r="I71" s="2">
        <v>8</v>
      </c>
      <c r="J71" s="3" t="str">
        <f t="shared" si="15"/>
        <v>020408</v>
      </c>
      <c r="K71" s="2">
        <f t="shared" si="19"/>
        <v>20408</v>
      </c>
      <c r="L71" s="4" t="s">
        <v>95</v>
      </c>
      <c r="O71" s="4" t="str">
        <f t="shared" si="20"/>
        <v>INSERT INTO lugar (lu_codigo, lu_nombre, lu_tipo, fk_lugar) VALUES (20408,'CHORONI','MUNICIPIO',20400);</v>
      </c>
    </row>
    <row r="72" spans="1:15" x14ac:dyDescent="0.25">
      <c r="A72" s="35">
        <v>2</v>
      </c>
      <c r="B72" s="35" t="str">
        <f t="shared" si="16"/>
        <v>020000</v>
      </c>
      <c r="C72" s="35">
        <f t="shared" si="17"/>
        <v>20000</v>
      </c>
      <c r="E72" s="21">
        <v>5</v>
      </c>
      <c r="F72" s="22" t="str">
        <f t="shared" si="14"/>
        <v>020500</v>
      </c>
      <c r="G72" s="21">
        <f t="shared" si="18"/>
        <v>20500</v>
      </c>
      <c r="H72" s="23" t="s">
        <v>96</v>
      </c>
      <c r="I72" s="2">
        <v>1</v>
      </c>
      <c r="J72" s="3" t="str">
        <f t="shared" si="15"/>
        <v>020501</v>
      </c>
      <c r="K72" s="2">
        <f t="shared" si="19"/>
        <v>20501</v>
      </c>
      <c r="L72" s="4" t="s">
        <v>97</v>
      </c>
      <c r="N72" s="23" t="str">
        <f t="shared" ref="N72:N73" si="21">IF(H72&lt;&gt;"",CONCATENATE("INSERT INTO lugar (lu_codigo, lu_nombre, lu_tipo, fk_lugar) VALUES (",G72,",'",H72,"','MUNICIPIO',",C72,");"),"")</f>
        <v>INSERT INTO lugar (lu_codigo, lu_nombre, lu_tipo, fk_lugar) VALUES (20500,'JOSE ANGEL LAMAS','MUNICIPIO',20000);</v>
      </c>
      <c r="O72" s="4" t="str">
        <f t="shared" si="20"/>
        <v>INSERT INTO lugar (lu_codigo, lu_nombre, lu_tipo, fk_lugar) VALUES (20501,'SANTA CRUZ','MUNICIPIO',20500);</v>
      </c>
    </row>
    <row r="73" spans="1:15" x14ac:dyDescent="0.25">
      <c r="A73" s="35">
        <v>2</v>
      </c>
      <c r="B73" s="35" t="str">
        <f t="shared" si="16"/>
        <v>020000</v>
      </c>
      <c r="C73" s="35">
        <f t="shared" si="17"/>
        <v>20000</v>
      </c>
      <c r="E73" s="21">
        <v>6</v>
      </c>
      <c r="F73" s="22" t="str">
        <f t="shared" si="14"/>
        <v>020600</v>
      </c>
      <c r="G73" s="21">
        <f t="shared" si="18"/>
        <v>20600</v>
      </c>
      <c r="H73" s="23" t="s">
        <v>98</v>
      </c>
      <c r="I73" s="2">
        <v>1</v>
      </c>
      <c r="J73" s="3" t="str">
        <f t="shared" si="15"/>
        <v>020601</v>
      </c>
      <c r="K73" s="2">
        <f t="shared" si="19"/>
        <v>20601</v>
      </c>
      <c r="L73" s="4" t="s">
        <v>98</v>
      </c>
      <c r="N73" s="23" t="str">
        <f t="shared" si="21"/>
        <v>INSERT INTO lugar (lu_codigo, lu_nombre, lu_tipo, fk_lugar) VALUES (20600,'JOSE FELIX RIBAS','MUNICIPIO',20000);</v>
      </c>
      <c r="O73" s="4" t="str">
        <f t="shared" si="20"/>
        <v>INSERT INTO lugar (lu_codigo, lu_nombre, lu_tipo, fk_lugar) VALUES (20601,'JOSE FELIX RIBAS','MUNICIPIO',20600);</v>
      </c>
    </row>
    <row r="74" spans="1:15" x14ac:dyDescent="0.25">
      <c r="A74" s="35">
        <v>2</v>
      </c>
      <c r="B74" s="35" t="str">
        <f t="shared" si="16"/>
        <v>020000</v>
      </c>
      <c r="C74" s="35">
        <f t="shared" si="17"/>
        <v>20000</v>
      </c>
      <c r="E74" s="21">
        <v>6</v>
      </c>
      <c r="F74" s="22" t="str">
        <f t="shared" si="14"/>
        <v>020600</v>
      </c>
      <c r="G74" s="21">
        <f t="shared" si="18"/>
        <v>20600</v>
      </c>
      <c r="I74" s="2">
        <v>2</v>
      </c>
      <c r="J74" s="3" t="str">
        <f t="shared" si="15"/>
        <v>020602</v>
      </c>
      <c r="K74" s="2">
        <f t="shared" si="19"/>
        <v>20602</v>
      </c>
      <c r="L74" s="4" t="s">
        <v>99</v>
      </c>
      <c r="O74" s="4" t="str">
        <f t="shared" si="20"/>
        <v>INSERT INTO lugar (lu_codigo, lu_nombre, lu_tipo, fk_lugar) VALUES (20602,'CASTOR NIEVE RIOS','MUNICIPIO',20600);</v>
      </c>
    </row>
    <row r="75" spans="1:15" x14ac:dyDescent="0.25">
      <c r="A75" s="35">
        <v>2</v>
      </c>
      <c r="B75" s="35" t="str">
        <f t="shared" si="16"/>
        <v>020000</v>
      </c>
      <c r="C75" s="35">
        <f t="shared" si="17"/>
        <v>20000</v>
      </c>
      <c r="E75" s="21">
        <v>6</v>
      </c>
      <c r="F75" s="22" t="str">
        <f t="shared" si="14"/>
        <v>020600</v>
      </c>
      <c r="G75" s="21">
        <f t="shared" si="18"/>
        <v>20600</v>
      </c>
      <c r="I75" s="2">
        <v>3</v>
      </c>
      <c r="J75" s="3" t="str">
        <f t="shared" si="15"/>
        <v>020603</v>
      </c>
      <c r="K75" s="2">
        <f t="shared" si="19"/>
        <v>20603</v>
      </c>
      <c r="L75" s="4" t="s">
        <v>100</v>
      </c>
      <c r="O75" s="4" t="str">
        <f t="shared" si="20"/>
        <v>INSERT INTO lugar (lu_codigo, lu_nombre, lu_tipo, fk_lugar) VALUES (20603,'LAS GUACAMAYAS','MUNICIPIO',20600);</v>
      </c>
    </row>
    <row r="76" spans="1:15" x14ac:dyDescent="0.25">
      <c r="A76" s="35">
        <v>2</v>
      </c>
      <c r="B76" s="35" t="str">
        <f t="shared" si="16"/>
        <v>020000</v>
      </c>
      <c r="C76" s="35">
        <f t="shared" si="17"/>
        <v>20000</v>
      </c>
      <c r="E76" s="21">
        <v>6</v>
      </c>
      <c r="F76" s="22" t="str">
        <f t="shared" si="14"/>
        <v>020600</v>
      </c>
      <c r="G76" s="21">
        <f t="shared" si="18"/>
        <v>20600</v>
      </c>
      <c r="I76" s="2">
        <v>4</v>
      </c>
      <c r="J76" s="3" t="str">
        <f t="shared" si="15"/>
        <v>020604</v>
      </c>
      <c r="K76" s="2">
        <f t="shared" si="19"/>
        <v>20604</v>
      </c>
      <c r="L76" s="4" t="s">
        <v>101</v>
      </c>
      <c r="O76" s="4" t="str">
        <f t="shared" si="20"/>
        <v>INSERT INTO lugar (lu_codigo, lu_nombre, lu_tipo, fk_lugar) VALUES (20604,'PAO DE ZARATE','MUNICIPIO',20600);</v>
      </c>
    </row>
    <row r="77" spans="1:15" x14ac:dyDescent="0.25">
      <c r="A77" s="35">
        <v>2</v>
      </c>
      <c r="B77" s="35" t="str">
        <f t="shared" si="16"/>
        <v>020000</v>
      </c>
      <c r="C77" s="35">
        <f t="shared" si="17"/>
        <v>20000</v>
      </c>
      <c r="E77" s="21">
        <v>6</v>
      </c>
      <c r="F77" s="22" t="str">
        <f t="shared" si="14"/>
        <v>020600</v>
      </c>
      <c r="G77" s="21">
        <f t="shared" si="18"/>
        <v>20600</v>
      </c>
      <c r="I77" s="2">
        <v>5</v>
      </c>
      <c r="J77" s="3" t="str">
        <f t="shared" si="15"/>
        <v>020605</v>
      </c>
      <c r="K77" s="2">
        <f t="shared" si="19"/>
        <v>20605</v>
      </c>
      <c r="L77" s="4" t="s">
        <v>102</v>
      </c>
      <c r="O77" s="4" t="str">
        <f t="shared" si="20"/>
        <v>INSERT INTO lugar (lu_codigo, lu_nombre, lu_tipo, fk_lugar) VALUES (20605,'ZUATA','MUNICIPIO',20600);</v>
      </c>
    </row>
    <row r="78" spans="1:15" x14ac:dyDescent="0.25">
      <c r="A78" s="35">
        <v>2</v>
      </c>
      <c r="B78" s="35" t="str">
        <f t="shared" si="16"/>
        <v>020000</v>
      </c>
      <c r="C78" s="35">
        <f t="shared" si="17"/>
        <v>20000</v>
      </c>
      <c r="E78" s="21">
        <v>7</v>
      </c>
      <c r="F78" s="22" t="str">
        <f t="shared" si="14"/>
        <v>020700</v>
      </c>
      <c r="G78" s="21">
        <f t="shared" si="18"/>
        <v>20700</v>
      </c>
      <c r="H78" s="23" t="s">
        <v>103</v>
      </c>
      <c r="I78" s="2">
        <v>1</v>
      </c>
      <c r="J78" s="3" t="str">
        <f t="shared" si="15"/>
        <v>020701</v>
      </c>
      <c r="K78" s="2">
        <f t="shared" si="19"/>
        <v>20701</v>
      </c>
      <c r="L78" s="4" t="s">
        <v>103</v>
      </c>
      <c r="N78" s="23" t="str">
        <f>IF(H78&lt;&gt;"",CONCATENATE("INSERT INTO lugar (lu_codigo, lu_nombre, lu_tipo, fk_lugar) VALUES (",G78,",'",H78,"','MUNICIPIO',",C78,");"),"")</f>
        <v>INSERT INTO lugar (lu_codigo, lu_nombre, lu_tipo, fk_lugar) VALUES (20700,'JOSE RAFAEL REVENGA','MUNICIPIO',20000);</v>
      </c>
      <c r="O78" s="4" t="str">
        <f t="shared" si="20"/>
        <v>INSERT INTO lugar (lu_codigo, lu_nombre, lu_tipo, fk_lugar) VALUES (20701,'JOSE RAFAEL REVENGA','MUNICIPIO',20700);</v>
      </c>
    </row>
    <row r="79" spans="1:15" x14ac:dyDescent="0.25">
      <c r="A79" s="35">
        <v>2</v>
      </c>
      <c r="B79" s="35" t="str">
        <f t="shared" si="16"/>
        <v>020000</v>
      </c>
      <c r="C79" s="35">
        <f t="shared" si="17"/>
        <v>20000</v>
      </c>
      <c r="E79" s="21">
        <v>7</v>
      </c>
      <c r="F79" s="22" t="str">
        <f t="shared" si="14"/>
        <v>020700</v>
      </c>
      <c r="G79" s="21">
        <f t="shared" si="18"/>
        <v>20700</v>
      </c>
      <c r="I79" s="2">
        <v>2</v>
      </c>
      <c r="J79" s="3" t="str">
        <f t="shared" si="15"/>
        <v>020702</v>
      </c>
      <c r="K79" s="2">
        <f t="shared" si="19"/>
        <v>20702</v>
      </c>
      <c r="L79" s="4" t="s">
        <v>104</v>
      </c>
      <c r="O79" s="4" t="str">
        <f t="shared" si="20"/>
        <v>INSERT INTO lugar (lu_codigo, lu_nombre, lu_tipo, fk_lugar) VALUES (20702,'EL CONSEJO','MUNICIPIO',20700);</v>
      </c>
    </row>
    <row r="80" spans="1:15" x14ac:dyDescent="0.25">
      <c r="A80" s="35">
        <v>2</v>
      </c>
      <c r="B80" s="35" t="str">
        <f t="shared" si="16"/>
        <v>020000</v>
      </c>
      <c r="C80" s="35">
        <f t="shared" si="17"/>
        <v>20000</v>
      </c>
      <c r="E80" s="21">
        <v>8</v>
      </c>
      <c r="F80" s="22" t="str">
        <f t="shared" si="14"/>
        <v>020800</v>
      </c>
      <c r="G80" s="21">
        <f t="shared" si="18"/>
        <v>20800</v>
      </c>
      <c r="H80" s="23" t="s">
        <v>105</v>
      </c>
      <c r="I80" s="2">
        <v>1</v>
      </c>
      <c r="J80" s="3" t="str">
        <f t="shared" si="15"/>
        <v>020801</v>
      </c>
      <c r="K80" s="2">
        <f t="shared" si="19"/>
        <v>20801</v>
      </c>
      <c r="L80" s="4" t="s">
        <v>106</v>
      </c>
      <c r="N80" s="23" t="str">
        <f>IF(H80&lt;&gt;"",CONCATENATE("INSERT INTO lugar (lu_codigo, lu_nombre, lu_tipo, fk_lugar) VALUES (",G80,",'",H80,"','MUNICIPIO',",C80,");"),"")</f>
        <v>INSERT INTO lugar (lu_codigo, lu_nombre, lu_tipo, fk_lugar) VALUES (20800,'LIBERTADOR','MUNICIPIO',20000);</v>
      </c>
      <c r="O80" s="4" t="str">
        <f t="shared" si="20"/>
        <v>INSERT INTO lugar (lu_codigo, lu_nombre, lu_tipo, fk_lugar) VALUES (20801,'PALO NEGRO','MUNICIPIO',20800);</v>
      </c>
    </row>
    <row r="81" spans="1:15" x14ac:dyDescent="0.25">
      <c r="A81" s="35">
        <v>2</v>
      </c>
      <c r="B81" s="35" t="str">
        <f t="shared" si="16"/>
        <v>020000</v>
      </c>
      <c r="C81" s="35">
        <f t="shared" si="17"/>
        <v>20000</v>
      </c>
      <c r="E81" s="21">
        <v>8</v>
      </c>
      <c r="F81" s="22" t="str">
        <f t="shared" si="14"/>
        <v>020800</v>
      </c>
      <c r="G81" s="21">
        <f t="shared" si="18"/>
        <v>20800</v>
      </c>
      <c r="I81" s="2">
        <v>2</v>
      </c>
      <c r="J81" s="3" t="str">
        <f t="shared" si="15"/>
        <v>020802</v>
      </c>
      <c r="K81" s="2">
        <f t="shared" si="19"/>
        <v>20802</v>
      </c>
      <c r="L81" s="4" t="s">
        <v>107</v>
      </c>
      <c r="O81" s="4" t="str">
        <f t="shared" si="20"/>
        <v>INSERT INTO lugar (lu_codigo, lu_nombre, lu_tipo, fk_lugar) VALUES (20802,'SAN MARTIN DE PORRES','MUNICIPIO',20800);</v>
      </c>
    </row>
    <row r="82" spans="1:15" x14ac:dyDescent="0.25">
      <c r="A82" s="35">
        <v>2</v>
      </c>
      <c r="B82" s="35" t="str">
        <f t="shared" si="16"/>
        <v>020000</v>
      </c>
      <c r="C82" s="35">
        <f t="shared" si="17"/>
        <v>20000</v>
      </c>
      <c r="E82" s="21">
        <v>9</v>
      </c>
      <c r="F82" s="22" t="str">
        <f t="shared" si="14"/>
        <v>020900</v>
      </c>
      <c r="G82" s="21">
        <f t="shared" si="18"/>
        <v>20900</v>
      </c>
      <c r="H82" s="23" t="s">
        <v>108</v>
      </c>
      <c r="I82" s="2">
        <v>1</v>
      </c>
      <c r="J82" s="3" t="str">
        <f t="shared" si="15"/>
        <v>020901</v>
      </c>
      <c r="K82" s="2">
        <f t="shared" si="19"/>
        <v>20901</v>
      </c>
      <c r="L82" s="4" t="s">
        <v>109</v>
      </c>
      <c r="N82" s="23" t="str">
        <f>IF(H82&lt;&gt;"",CONCATENATE("INSERT INTO lugar (lu_codigo, lu_nombre, lu_tipo, fk_lugar) VALUES (",G82,",'",H82,"','MUNICIPIO',",C82,");"),"")</f>
        <v>INSERT INTO lugar (lu_codigo, lu_nombre, lu_tipo, fk_lugar) VALUES (20900,'MARIO BRICEÑO IRAGORRY','MUNICIPIO',20000);</v>
      </c>
      <c r="O82" s="4" t="str">
        <f t="shared" si="20"/>
        <v>INSERT INTO lugar (lu_codigo, lu_nombre, lu_tipo, fk_lugar) VALUES (20901,'EL LIMON','MUNICIPIO',20900);</v>
      </c>
    </row>
    <row r="83" spans="1:15" x14ac:dyDescent="0.25">
      <c r="A83" s="35">
        <v>2</v>
      </c>
      <c r="B83" s="35" t="str">
        <f t="shared" si="16"/>
        <v>020000</v>
      </c>
      <c r="C83" s="35">
        <f t="shared" si="17"/>
        <v>20000</v>
      </c>
      <c r="E83" s="21">
        <v>9</v>
      </c>
      <c r="F83" s="22" t="str">
        <f t="shared" si="14"/>
        <v>020900</v>
      </c>
      <c r="G83" s="21">
        <f t="shared" si="18"/>
        <v>20900</v>
      </c>
      <c r="I83" s="2">
        <v>2</v>
      </c>
      <c r="J83" s="3" t="str">
        <f t="shared" si="15"/>
        <v>020902</v>
      </c>
      <c r="K83" s="2">
        <f t="shared" si="19"/>
        <v>20902</v>
      </c>
      <c r="L83" s="4" t="s">
        <v>110</v>
      </c>
      <c r="O83" s="4" t="str">
        <f t="shared" si="20"/>
        <v>INSERT INTO lugar (lu_codigo, lu_nombre, lu_tipo, fk_lugar) VALUES (20902,'CAÑA DE AZUCAR','MUNICIPIO',20900);</v>
      </c>
    </row>
    <row r="84" spans="1:15" x14ac:dyDescent="0.25">
      <c r="A84" s="35">
        <v>2</v>
      </c>
      <c r="B84" s="35" t="str">
        <f t="shared" si="16"/>
        <v>020000</v>
      </c>
      <c r="C84" s="35">
        <f t="shared" si="17"/>
        <v>20000</v>
      </c>
      <c r="E84" s="21">
        <v>10</v>
      </c>
      <c r="F84" s="22" t="str">
        <f t="shared" si="14"/>
        <v>021000</v>
      </c>
      <c r="G84" s="21">
        <f t="shared" si="18"/>
        <v>21000</v>
      </c>
      <c r="H84" s="23" t="s">
        <v>111</v>
      </c>
      <c r="I84" s="2">
        <v>1</v>
      </c>
      <c r="J84" s="3" t="str">
        <f t="shared" si="15"/>
        <v>021001</v>
      </c>
      <c r="K84" s="2">
        <f t="shared" si="19"/>
        <v>21001</v>
      </c>
      <c r="L84" s="4" t="s">
        <v>112</v>
      </c>
      <c r="N84" s="23" t="str">
        <f t="shared" ref="N84:N85" si="22">IF(H84&lt;&gt;"",CONCATENATE("INSERT INTO lugar (lu_codigo, lu_nombre, lu_tipo, fk_lugar) VALUES (",G84,",'",H84,"','MUNICIPIO',",C84,");"),"")</f>
        <v>INSERT INTO lugar (lu_codigo, lu_nombre, lu_tipo, fk_lugar) VALUES (21000,'OCUMARE DE LA COSTA DE ORO','MUNICIPIO',20000);</v>
      </c>
      <c r="O84" s="4" t="str">
        <f t="shared" si="20"/>
        <v>INSERT INTO lugar (lu_codigo, lu_nombre, lu_tipo, fk_lugar) VALUES (21001,'OCUMARE DE LA COSTA','MUNICIPIO',21000);</v>
      </c>
    </row>
    <row r="85" spans="1:15" x14ac:dyDescent="0.25">
      <c r="A85" s="35">
        <v>2</v>
      </c>
      <c r="B85" s="35" t="str">
        <f t="shared" si="16"/>
        <v>020000</v>
      </c>
      <c r="C85" s="35">
        <f t="shared" si="17"/>
        <v>20000</v>
      </c>
      <c r="E85" s="21">
        <v>11</v>
      </c>
      <c r="F85" s="22" t="str">
        <f t="shared" si="14"/>
        <v>021100</v>
      </c>
      <c r="G85" s="21">
        <f t="shared" si="18"/>
        <v>21100</v>
      </c>
      <c r="H85" s="23" t="s">
        <v>113</v>
      </c>
      <c r="I85" s="2">
        <v>1</v>
      </c>
      <c r="J85" s="3" t="str">
        <f t="shared" si="15"/>
        <v>021101</v>
      </c>
      <c r="K85" s="2">
        <f t="shared" si="19"/>
        <v>21101</v>
      </c>
      <c r="L85" s="4" t="s">
        <v>113</v>
      </c>
      <c r="N85" s="23" t="str">
        <f t="shared" si="22"/>
        <v>INSERT INTO lugar (lu_codigo, lu_nombre, lu_tipo, fk_lugar) VALUES (21100,'SAN CASIMIRO','MUNICIPIO',20000);</v>
      </c>
      <c r="O85" s="4" t="str">
        <f t="shared" si="20"/>
        <v>INSERT INTO lugar (lu_codigo, lu_nombre, lu_tipo, fk_lugar) VALUES (21101,'SAN CASIMIRO','MUNICIPIO',21100);</v>
      </c>
    </row>
    <row r="86" spans="1:15" x14ac:dyDescent="0.25">
      <c r="A86" s="35">
        <v>2</v>
      </c>
      <c r="B86" s="35" t="str">
        <f t="shared" si="16"/>
        <v>020000</v>
      </c>
      <c r="C86" s="35">
        <f t="shared" si="17"/>
        <v>20000</v>
      </c>
      <c r="E86" s="21">
        <v>11</v>
      </c>
      <c r="F86" s="22" t="str">
        <f t="shared" si="14"/>
        <v>021100</v>
      </c>
      <c r="G86" s="21">
        <f t="shared" si="18"/>
        <v>21100</v>
      </c>
      <c r="I86" s="2">
        <v>2</v>
      </c>
      <c r="J86" s="3" t="str">
        <f t="shared" si="15"/>
        <v>021102</v>
      </c>
      <c r="K86" s="2">
        <f t="shared" si="19"/>
        <v>21102</v>
      </c>
      <c r="L86" s="4" t="s">
        <v>114</v>
      </c>
      <c r="O86" s="4" t="str">
        <f t="shared" si="20"/>
        <v>INSERT INTO lugar (lu_codigo, lu_nombre, lu_tipo, fk_lugar) VALUES (21102,'GUIRIPA','MUNICIPIO',21100);</v>
      </c>
    </row>
    <row r="87" spans="1:15" x14ac:dyDescent="0.25">
      <c r="A87" s="35">
        <v>2</v>
      </c>
      <c r="B87" s="35" t="str">
        <f t="shared" si="16"/>
        <v>020000</v>
      </c>
      <c r="C87" s="35">
        <f t="shared" si="17"/>
        <v>20000</v>
      </c>
      <c r="E87" s="21">
        <v>11</v>
      </c>
      <c r="F87" s="22" t="str">
        <f t="shared" si="14"/>
        <v>021100</v>
      </c>
      <c r="G87" s="21">
        <f t="shared" si="18"/>
        <v>21100</v>
      </c>
      <c r="I87" s="2">
        <v>3</v>
      </c>
      <c r="J87" s="3" t="str">
        <f t="shared" si="15"/>
        <v>021103</v>
      </c>
      <c r="K87" s="2">
        <f t="shared" si="19"/>
        <v>21103</v>
      </c>
      <c r="L87" s="4" t="s">
        <v>115</v>
      </c>
      <c r="O87" s="4" t="str">
        <f t="shared" si="20"/>
        <v>INSERT INTO lugar (lu_codigo, lu_nombre, lu_tipo, fk_lugar) VALUES (21103,'OLLAS DE CARAMACATE','MUNICIPIO',21100);</v>
      </c>
    </row>
    <row r="88" spans="1:15" x14ac:dyDescent="0.25">
      <c r="A88" s="35">
        <v>2</v>
      </c>
      <c r="B88" s="35" t="str">
        <f t="shared" si="16"/>
        <v>020000</v>
      </c>
      <c r="C88" s="35">
        <f t="shared" si="17"/>
        <v>20000</v>
      </c>
      <c r="E88" s="21">
        <v>11</v>
      </c>
      <c r="F88" s="22" t="str">
        <f t="shared" si="14"/>
        <v>021100</v>
      </c>
      <c r="G88" s="21">
        <f t="shared" si="18"/>
        <v>21100</v>
      </c>
      <c r="I88" s="2">
        <v>4</v>
      </c>
      <c r="J88" s="3" t="str">
        <f t="shared" si="15"/>
        <v>021104</v>
      </c>
      <c r="K88" s="2">
        <f t="shared" si="19"/>
        <v>21104</v>
      </c>
      <c r="L88" s="4" t="s">
        <v>116</v>
      </c>
      <c r="O88" s="4" t="str">
        <f t="shared" si="20"/>
        <v>INSERT INTO lugar (lu_codigo, lu_nombre, lu_tipo, fk_lugar) VALUES (21104,'VALLE MORIN','MUNICIPIO',21100);</v>
      </c>
    </row>
    <row r="89" spans="1:15" x14ac:dyDescent="0.25">
      <c r="A89" s="35">
        <v>2</v>
      </c>
      <c r="B89" s="35" t="str">
        <f t="shared" si="16"/>
        <v>020000</v>
      </c>
      <c r="C89" s="35">
        <f t="shared" si="17"/>
        <v>20000</v>
      </c>
      <c r="E89" s="21">
        <v>12</v>
      </c>
      <c r="F89" s="22" t="str">
        <f t="shared" si="14"/>
        <v>021200</v>
      </c>
      <c r="G89" s="21">
        <f t="shared" si="18"/>
        <v>21200</v>
      </c>
      <c r="H89" s="23" t="s">
        <v>117</v>
      </c>
      <c r="I89" s="2">
        <v>1</v>
      </c>
      <c r="J89" s="3" t="str">
        <f t="shared" si="15"/>
        <v>021201</v>
      </c>
      <c r="K89" s="2">
        <f t="shared" si="19"/>
        <v>21201</v>
      </c>
      <c r="L89" s="4" t="s">
        <v>117</v>
      </c>
      <c r="N89" s="23" t="str">
        <f t="shared" ref="N89:N90" si="23">IF(H89&lt;&gt;"",CONCATENATE("INSERT INTO lugar (lu_codigo, lu_nombre, lu_tipo, fk_lugar) VALUES (",G89,",'",H89,"','MUNICIPIO',",C89,");"),"")</f>
        <v>INSERT INTO lugar (lu_codigo, lu_nombre, lu_tipo, fk_lugar) VALUES (21200,'SAN SEBASTIAN','MUNICIPIO',20000);</v>
      </c>
      <c r="O89" s="4" t="str">
        <f t="shared" si="20"/>
        <v>INSERT INTO lugar (lu_codigo, lu_nombre, lu_tipo, fk_lugar) VALUES (21201,'SAN SEBASTIAN','MUNICIPIO',21200);</v>
      </c>
    </row>
    <row r="90" spans="1:15" x14ac:dyDescent="0.25">
      <c r="A90" s="35">
        <v>2</v>
      </c>
      <c r="B90" s="35" t="str">
        <f t="shared" si="16"/>
        <v>020000</v>
      </c>
      <c r="C90" s="35">
        <f t="shared" si="17"/>
        <v>20000</v>
      </c>
      <c r="E90" s="21">
        <v>13</v>
      </c>
      <c r="F90" s="22" t="str">
        <f t="shared" si="14"/>
        <v>021300</v>
      </c>
      <c r="G90" s="21">
        <f t="shared" si="18"/>
        <v>21300</v>
      </c>
      <c r="H90" s="23" t="s">
        <v>118</v>
      </c>
      <c r="I90" s="2">
        <v>1</v>
      </c>
      <c r="J90" s="3" t="str">
        <f t="shared" si="15"/>
        <v>021301</v>
      </c>
      <c r="K90" s="2">
        <f t="shared" si="19"/>
        <v>21301</v>
      </c>
      <c r="L90" s="4" t="s">
        <v>119</v>
      </c>
      <c r="N90" s="23" t="str">
        <f t="shared" si="23"/>
        <v>INSERT INTO lugar (lu_codigo, lu_nombre, lu_tipo, fk_lugar) VALUES (21300,'SANTIAGO MARIÑO','MUNICIPIO',20000);</v>
      </c>
      <c r="O90" s="4" t="str">
        <f t="shared" si="20"/>
        <v>INSERT INTO lugar (lu_codigo, lu_nombre, lu_tipo, fk_lugar) VALUES (21301,'TURMERO','MUNICIPIO',21300);</v>
      </c>
    </row>
    <row r="91" spans="1:15" x14ac:dyDescent="0.25">
      <c r="A91" s="35">
        <v>2</v>
      </c>
      <c r="B91" s="35" t="str">
        <f t="shared" si="16"/>
        <v>020000</v>
      </c>
      <c r="C91" s="35">
        <f t="shared" si="17"/>
        <v>20000</v>
      </c>
      <c r="E91" s="21">
        <v>13</v>
      </c>
      <c r="F91" s="22" t="str">
        <f t="shared" si="14"/>
        <v>021300</v>
      </c>
      <c r="G91" s="21">
        <f t="shared" si="18"/>
        <v>21300</v>
      </c>
      <c r="I91" s="2">
        <v>2</v>
      </c>
      <c r="J91" s="3" t="str">
        <f t="shared" si="15"/>
        <v>021302</v>
      </c>
      <c r="K91" s="2">
        <f t="shared" si="19"/>
        <v>21302</v>
      </c>
      <c r="L91" s="4" t="s">
        <v>120</v>
      </c>
      <c r="O91" s="4" t="str">
        <f t="shared" si="20"/>
        <v>INSERT INTO lugar (lu_codigo, lu_nombre, lu_tipo, fk_lugar) VALUES (21302,'AREVALO APONTE','MUNICIPIO',21300);</v>
      </c>
    </row>
    <row r="92" spans="1:15" x14ac:dyDescent="0.25">
      <c r="A92" s="35">
        <v>2</v>
      </c>
      <c r="B92" s="35" t="str">
        <f t="shared" si="16"/>
        <v>020000</v>
      </c>
      <c r="C92" s="35">
        <f t="shared" si="17"/>
        <v>20000</v>
      </c>
      <c r="E92" s="21">
        <v>13</v>
      </c>
      <c r="F92" s="22" t="str">
        <f t="shared" si="14"/>
        <v>021300</v>
      </c>
      <c r="G92" s="21">
        <f t="shared" si="18"/>
        <v>21300</v>
      </c>
      <c r="I92" s="2">
        <v>3</v>
      </c>
      <c r="J92" s="3" t="str">
        <f t="shared" si="15"/>
        <v>021303</v>
      </c>
      <c r="K92" s="2">
        <f t="shared" si="19"/>
        <v>21303</v>
      </c>
      <c r="L92" s="4" t="s">
        <v>121</v>
      </c>
      <c r="O92" s="4" t="str">
        <f t="shared" si="20"/>
        <v>INSERT INTO lugar (lu_codigo, lu_nombre, lu_tipo, fk_lugar) VALUES (21303,'CHUAO','MUNICIPIO',21300);</v>
      </c>
    </row>
    <row r="93" spans="1:15" x14ac:dyDescent="0.25">
      <c r="A93" s="35">
        <v>2</v>
      </c>
      <c r="B93" s="35" t="str">
        <f t="shared" si="16"/>
        <v>020000</v>
      </c>
      <c r="C93" s="35">
        <f t="shared" si="17"/>
        <v>20000</v>
      </c>
      <c r="E93" s="21">
        <v>13</v>
      </c>
      <c r="F93" s="22" t="str">
        <f t="shared" si="14"/>
        <v>021300</v>
      </c>
      <c r="G93" s="21">
        <f t="shared" si="18"/>
        <v>21300</v>
      </c>
      <c r="I93" s="2">
        <v>4</v>
      </c>
      <c r="J93" s="3" t="str">
        <f t="shared" si="15"/>
        <v>021304</v>
      </c>
      <c r="K93" s="2">
        <f t="shared" si="19"/>
        <v>21304</v>
      </c>
      <c r="L93" s="4" t="s">
        <v>122</v>
      </c>
      <c r="O93" s="4" t="str">
        <f t="shared" si="20"/>
        <v>INSERT INTO lugar (lu_codigo, lu_nombre, lu_tipo, fk_lugar) VALUES (21304,'SAMAN DE GUERE','MUNICIPIO',21300);</v>
      </c>
    </row>
    <row r="94" spans="1:15" x14ac:dyDescent="0.25">
      <c r="A94" s="35">
        <v>2</v>
      </c>
      <c r="B94" s="35" t="str">
        <f t="shared" si="16"/>
        <v>020000</v>
      </c>
      <c r="C94" s="35">
        <f t="shared" si="17"/>
        <v>20000</v>
      </c>
      <c r="E94" s="21">
        <v>13</v>
      </c>
      <c r="F94" s="22" t="str">
        <f t="shared" si="14"/>
        <v>021300</v>
      </c>
      <c r="G94" s="21">
        <f t="shared" si="18"/>
        <v>21300</v>
      </c>
      <c r="I94" s="2">
        <v>5</v>
      </c>
      <c r="J94" s="3" t="str">
        <f t="shared" si="15"/>
        <v>021305</v>
      </c>
      <c r="K94" s="2">
        <f t="shared" si="19"/>
        <v>21305</v>
      </c>
      <c r="L94" s="4" t="s">
        <v>123</v>
      </c>
      <c r="O94" s="4" t="str">
        <f t="shared" si="20"/>
        <v>INSERT INTO lugar (lu_codigo, lu_nombre, lu_tipo, fk_lugar) VALUES (21305,'ALFREDO PACHECO MIRANDA','MUNICIPIO',21300);</v>
      </c>
    </row>
    <row r="95" spans="1:15" x14ac:dyDescent="0.25">
      <c r="A95" s="35">
        <v>2</v>
      </c>
      <c r="B95" s="35" t="str">
        <f t="shared" si="16"/>
        <v>020000</v>
      </c>
      <c r="C95" s="35">
        <f t="shared" si="17"/>
        <v>20000</v>
      </c>
      <c r="E95" s="21">
        <v>14</v>
      </c>
      <c r="F95" s="22" t="str">
        <f t="shared" si="14"/>
        <v>021400</v>
      </c>
      <c r="G95" s="21">
        <f t="shared" si="18"/>
        <v>21400</v>
      </c>
      <c r="H95" s="23" t="s">
        <v>124</v>
      </c>
      <c r="I95" s="2">
        <v>1</v>
      </c>
      <c r="J95" s="3" t="str">
        <f t="shared" si="15"/>
        <v>021401</v>
      </c>
      <c r="K95" s="2">
        <f t="shared" si="19"/>
        <v>21401</v>
      </c>
      <c r="L95" s="4" t="s">
        <v>124</v>
      </c>
      <c r="N95" s="23" t="str">
        <f>IF(H95&lt;&gt;"",CONCATENATE("INSERT INTO lugar (lu_codigo, lu_nombre, lu_tipo, fk_lugar) VALUES (",G95,",'",H95,"','MUNICIPIO',",C95,");"),"")</f>
        <v>INSERT INTO lugar (lu_codigo, lu_nombre, lu_tipo, fk_lugar) VALUES (21400,'SANTOS MICHELENEA','MUNICIPIO',20000);</v>
      </c>
      <c r="O95" s="4" t="str">
        <f t="shared" si="20"/>
        <v>INSERT INTO lugar (lu_codigo, lu_nombre, lu_tipo, fk_lugar) VALUES (21401,'SANTOS MICHELENEA','MUNICIPIO',21400);</v>
      </c>
    </row>
    <row r="96" spans="1:15" x14ac:dyDescent="0.25">
      <c r="A96" s="35">
        <v>2</v>
      </c>
      <c r="B96" s="35" t="str">
        <f t="shared" si="16"/>
        <v>020000</v>
      </c>
      <c r="C96" s="35">
        <f t="shared" si="17"/>
        <v>20000</v>
      </c>
      <c r="E96" s="21">
        <v>14</v>
      </c>
      <c r="F96" s="22" t="str">
        <f t="shared" si="14"/>
        <v>021400</v>
      </c>
      <c r="G96" s="21">
        <f t="shared" si="18"/>
        <v>21400</v>
      </c>
      <c r="I96" s="2">
        <v>2</v>
      </c>
      <c r="J96" s="3" t="str">
        <f t="shared" si="15"/>
        <v>021402</v>
      </c>
      <c r="K96" s="2">
        <f t="shared" si="19"/>
        <v>21402</v>
      </c>
      <c r="L96" s="4" t="s">
        <v>125</v>
      </c>
      <c r="O96" s="4" t="str">
        <f t="shared" si="20"/>
        <v>INSERT INTO lugar (lu_codigo, lu_nombre, lu_tipo, fk_lugar) VALUES (21402,'TIARA','MUNICIPIO',21400);</v>
      </c>
    </row>
    <row r="97" spans="1:15" x14ac:dyDescent="0.25">
      <c r="A97" s="35">
        <v>2</v>
      </c>
      <c r="B97" s="35" t="str">
        <f t="shared" si="16"/>
        <v>020000</v>
      </c>
      <c r="C97" s="35">
        <f t="shared" si="17"/>
        <v>20000</v>
      </c>
      <c r="E97" s="21">
        <v>15</v>
      </c>
      <c r="F97" s="22" t="str">
        <f t="shared" si="14"/>
        <v>021500</v>
      </c>
      <c r="G97" s="21">
        <f t="shared" si="18"/>
        <v>21500</v>
      </c>
      <c r="H97" s="23" t="s">
        <v>70</v>
      </c>
      <c r="I97" s="2">
        <v>1</v>
      </c>
      <c r="J97" s="3" t="str">
        <f t="shared" si="15"/>
        <v>021501</v>
      </c>
      <c r="K97" s="2">
        <f t="shared" si="19"/>
        <v>21501</v>
      </c>
      <c r="L97" s="4" t="s">
        <v>126</v>
      </c>
      <c r="N97" s="23" t="str">
        <f>IF(H97&lt;&gt;"",CONCATENATE("INSERT INTO lugar (lu_codigo, lu_nombre, lu_tipo, fk_lugar) VALUES (",G97,",'",H97,"','MUNICIPIO',",C97,");"),"")</f>
        <v>INSERT INTO lugar (lu_codigo, lu_nombre, lu_tipo, fk_lugar) VALUES (21500,'SUCRE','MUNICIPIO',20000);</v>
      </c>
      <c r="O97" s="4" t="str">
        <f t="shared" si="20"/>
        <v>INSERT INTO lugar (lu_codigo, lu_nombre, lu_tipo, fk_lugar) VALUES (21501,'CAGUA','MUNICIPIO',21500);</v>
      </c>
    </row>
    <row r="98" spans="1:15" x14ac:dyDescent="0.25">
      <c r="A98" s="35">
        <v>2</v>
      </c>
      <c r="B98" s="35" t="str">
        <f t="shared" si="16"/>
        <v>020000</v>
      </c>
      <c r="C98" s="35">
        <f t="shared" si="17"/>
        <v>20000</v>
      </c>
      <c r="E98" s="21">
        <v>15</v>
      </c>
      <c r="F98" s="22" t="str">
        <f t="shared" si="14"/>
        <v>021500</v>
      </c>
      <c r="G98" s="21">
        <f t="shared" si="18"/>
        <v>21500</v>
      </c>
      <c r="I98" s="2">
        <v>2</v>
      </c>
      <c r="J98" s="3" t="str">
        <f t="shared" si="15"/>
        <v>021502</v>
      </c>
      <c r="K98" s="2">
        <f t="shared" si="19"/>
        <v>21502</v>
      </c>
      <c r="L98" s="4" t="s">
        <v>127</v>
      </c>
      <c r="O98" s="4" t="str">
        <f t="shared" si="20"/>
        <v>INSERT INTO lugar (lu_codigo, lu_nombre, lu_tipo, fk_lugar) VALUES (21502,'BELLA VISTA','MUNICIPIO',21500);</v>
      </c>
    </row>
    <row r="99" spans="1:15" x14ac:dyDescent="0.25">
      <c r="A99" s="35">
        <v>2</v>
      </c>
      <c r="B99" s="35" t="str">
        <f t="shared" si="16"/>
        <v>020000</v>
      </c>
      <c r="C99" s="35">
        <f t="shared" si="17"/>
        <v>20000</v>
      </c>
      <c r="E99" s="21">
        <v>16</v>
      </c>
      <c r="F99" s="22" t="str">
        <f t="shared" si="14"/>
        <v>021600</v>
      </c>
      <c r="G99" s="21">
        <f t="shared" si="18"/>
        <v>21600</v>
      </c>
      <c r="H99" s="23" t="s">
        <v>128</v>
      </c>
      <c r="I99" s="2">
        <v>1</v>
      </c>
      <c r="J99" s="3" t="str">
        <f t="shared" si="15"/>
        <v>021601</v>
      </c>
      <c r="K99" s="2">
        <f t="shared" si="19"/>
        <v>21601</v>
      </c>
      <c r="L99" s="4" t="s">
        <v>128</v>
      </c>
      <c r="N99" s="23" t="str">
        <f t="shared" ref="N99:N100" si="24">IF(H99&lt;&gt;"",CONCATENATE("INSERT INTO lugar (lu_codigo, lu_nombre, lu_tipo, fk_lugar) VALUES (",G99,",'",H99,"','MUNICIPIO',",C99,");"),"")</f>
        <v>INSERT INTO lugar (lu_codigo, lu_nombre, lu_tipo, fk_lugar) VALUES (21600,'TOVAR','MUNICIPIO',20000);</v>
      </c>
      <c r="O99" s="4" t="str">
        <f t="shared" si="20"/>
        <v>INSERT INTO lugar (lu_codigo, lu_nombre, lu_tipo, fk_lugar) VALUES (21601,'TOVAR','MUNICIPIO',21600);</v>
      </c>
    </row>
    <row r="100" spans="1:15" x14ac:dyDescent="0.25">
      <c r="A100" s="35">
        <v>2</v>
      </c>
      <c r="B100" s="35" t="str">
        <f t="shared" si="16"/>
        <v>020000</v>
      </c>
      <c r="C100" s="35">
        <f t="shared" si="17"/>
        <v>20000</v>
      </c>
      <c r="E100" s="21">
        <v>17</v>
      </c>
      <c r="F100" s="22" t="str">
        <f t="shared" si="14"/>
        <v>021700</v>
      </c>
      <c r="G100" s="21">
        <f t="shared" si="18"/>
        <v>21700</v>
      </c>
      <c r="H100" s="23" t="s">
        <v>67</v>
      </c>
      <c r="I100" s="2">
        <v>1</v>
      </c>
      <c r="J100" s="3" t="str">
        <f t="shared" si="15"/>
        <v>021701</v>
      </c>
      <c r="K100" s="2">
        <f t="shared" si="19"/>
        <v>21701</v>
      </c>
      <c r="L100" s="4" t="s">
        <v>67</v>
      </c>
      <c r="N100" s="23" t="str">
        <f t="shared" si="24"/>
        <v>INSERT INTO lugar (lu_codigo, lu_nombre, lu_tipo, fk_lugar) VALUES (21700,'URDANETA','MUNICIPIO',20000);</v>
      </c>
      <c r="O100" s="4" t="str">
        <f t="shared" si="20"/>
        <v>INSERT INTO lugar (lu_codigo, lu_nombre, lu_tipo, fk_lugar) VALUES (21701,'URDANETA','MUNICIPIO',21700);</v>
      </c>
    </row>
    <row r="101" spans="1:15" x14ac:dyDescent="0.25">
      <c r="A101" s="35">
        <v>2</v>
      </c>
      <c r="B101" s="35" t="str">
        <f t="shared" si="16"/>
        <v>020000</v>
      </c>
      <c r="C101" s="35">
        <f t="shared" si="17"/>
        <v>20000</v>
      </c>
      <c r="E101" s="21">
        <v>17</v>
      </c>
      <c r="F101" s="22" t="str">
        <f t="shared" si="14"/>
        <v>021700</v>
      </c>
      <c r="G101" s="21">
        <f t="shared" si="18"/>
        <v>21700</v>
      </c>
      <c r="I101" s="2">
        <v>2</v>
      </c>
      <c r="J101" s="3" t="str">
        <f t="shared" si="15"/>
        <v>021702</v>
      </c>
      <c r="K101" s="2">
        <f t="shared" si="19"/>
        <v>21702</v>
      </c>
      <c r="L101" s="4" t="s">
        <v>129</v>
      </c>
      <c r="O101" s="4" t="str">
        <f t="shared" si="20"/>
        <v>INSERT INTO lugar (lu_codigo, lu_nombre, lu_tipo, fk_lugar) VALUES (21702,'LA PEÑITAS','MUNICIPIO',21700);</v>
      </c>
    </row>
    <row r="102" spans="1:15" x14ac:dyDescent="0.25">
      <c r="A102" s="35">
        <v>2</v>
      </c>
      <c r="B102" s="35" t="str">
        <f t="shared" si="16"/>
        <v>020000</v>
      </c>
      <c r="C102" s="35">
        <f t="shared" si="17"/>
        <v>20000</v>
      </c>
      <c r="E102" s="21">
        <v>17</v>
      </c>
      <c r="F102" s="22" t="str">
        <f t="shared" si="14"/>
        <v>021700</v>
      </c>
      <c r="G102" s="21">
        <f t="shared" si="18"/>
        <v>21700</v>
      </c>
      <c r="I102" s="2">
        <v>3</v>
      </c>
      <c r="J102" s="3" t="str">
        <f t="shared" si="15"/>
        <v>021703</v>
      </c>
      <c r="K102" s="2">
        <f t="shared" si="19"/>
        <v>21703</v>
      </c>
      <c r="L102" s="4" t="s">
        <v>130</v>
      </c>
      <c r="O102" s="4" t="str">
        <f t="shared" si="20"/>
        <v>INSERT INTO lugar (lu_codigo, lu_nombre, lu_tipo, fk_lugar) VALUES (21703,'SAN FRANCISCO DE CARA','MUNICIPIO',21700);</v>
      </c>
    </row>
    <row r="103" spans="1:15" x14ac:dyDescent="0.25">
      <c r="A103" s="35">
        <v>2</v>
      </c>
      <c r="B103" s="35" t="str">
        <f t="shared" si="16"/>
        <v>020000</v>
      </c>
      <c r="C103" s="35">
        <f t="shared" si="17"/>
        <v>20000</v>
      </c>
      <c r="E103" s="21">
        <v>17</v>
      </c>
      <c r="F103" s="22" t="str">
        <f t="shared" si="14"/>
        <v>021700</v>
      </c>
      <c r="G103" s="21">
        <f t="shared" si="18"/>
        <v>21700</v>
      </c>
      <c r="I103" s="2">
        <v>4</v>
      </c>
      <c r="J103" s="3" t="str">
        <f t="shared" si="15"/>
        <v>021704</v>
      </c>
      <c r="K103" s="2">
        <f t="shared" si="19"/>
        <v>21704</v>
      </c>
      <c r="L103" s="4" t="s">
        <v>131</v>
      </c>
      <c r="O103" s="4" t="str">
        <f t="shared" si="20"/>
        <v>INSERT INTO lugar (lu_codigo, lu_nombre, lu_tipo, fk_lugar) VALUES (21704,'TAGUAY','MUNICIPIO',21700);</v>
      </c>
    </row>
    <row r="104" spans="1:15" x14ac:dyDescent="0.25">
      <c r="A104" s="35">
        <v>2</v>
      </c>
      <c r="B104" s="35" t="str">
        <f t="shared" si="16"/>
        <v>020000</v>
      </c>
      <c r="C104" s="35">
        <f t="shared" si="17"/>
        <v>20000</v>
      </c>
      <c r="E104" s="21">
        <v>18</v>
      </c>
      <c r="F104" s="22" t="str">
        <f t="shared" si="14"/>
        <v>021800</v>
      </c>
      <c r="G104" s="21">
        <f t="shared" si="18"/>
        <v>21800</v>
      </c>
      <c r="H104" s="23" t="s">
        <v>76</v>
      </c>
      <c r="I104" s="2">
        <v>1</v>
      </c>
      <c r="J104" s="3" t="str">
        <f t="shared" si="15"/>
        <v>021801</v>
      </c>
      <c r="K104" s="2">
        <f t="shared" si="19"/>
        <v>21801</v>
      </c>
      <c r="L104" s="4" t="s">
        <v>132</v>
      </c>
      <c r="N104" s="23" t="str">
        <f>IF(H104&lt;&gt;"",CONCATENATE("INSERT INTO lugar (lu_codigo, lu_nombre, lu_tipo, fk_lugar) VALUES (",G104,",'",H104,"','MUNICIPIO',",C104,");"),"")</f>
        <v>INSERT INTO lugar (lu_codigo, lu_nombre, lu_tipo, fk_lugar) VALUES (21800,'ZAMORA','MUNICIPIO',20000);</v>
      </c>
      <c r="O104" s="4" t="str">
        <f t="shared" si="20"/>
        <v>INSERT INTO lugar (lu_codigo, lu_nombre, lu_tipo, fk_lugar) VALUES (21801,'VILLA DE CURA','MUNICIPIO',21800);</v>
      </c>
    </row>
    <row r="105" spans="1:15" x14ac:dyDescent="0.25">
      <c r="A105" s="35">
        <v>2</v>
      </c>
      <c r="B105" s="35" t="str">
        <f t="shared" si="16"/>
        <v>020000</v>
      </c>
      <c r="C105" s="35">
        <f t="shared" si="17"/>
        <v>20000</v>
      </c>
      <c r="E105" s="21">
        <v>18</v>
      </c>
      <c r="F105" s="22" t="str">
        <f t="shared" si="14"/>
        <v>021800</v>
      </c>
      <c r="G105" s="21">
        <f t="shared" si="18"/>
        <v>21800</v>
      </c>
      <c r="I105" s="2">
        <v>2</v>
      </c>
      <c r="J105" s="3" t="str">
        <f t="shared" si="15"/>
        <v>021802</v>
      </c>
      <c r="K105" s="2">
        <f t="shared" si="19"/>
        <v>21802</v>
      </c>
      <c r="L105" s="4" t="s">
        <v>133</v>
      </c>
      <c r="O105" s="4" t="str">
        <f t="shared" si="20"/>
        <v>INSERT INTO lugar (lu_codigo, lu_nombre, lu_tipo, fk_lugar) VALUES (21802,'MAGDALENO','MUNICIPIO',21800);</v>
      </c>
    </row>
    <row r="106" spans="1:15" x14ac:dyDescent="0.25">
      <c r="A106" s="35">
        <v>2</v>
      </c>
      <c r="B106" s="35" t="str">
        <f t="shared" si="16"/>
        <v>020000</v>
      </c>
      <c r="C106" s="35">
        <f t="shared" si="17"/>
        <v>20000</v>
      </c>
      <c r="E106" s="21">
        <v>18</v>
      </c>
      <c r="F106" s="22" t="str">
        <f t="shared" si="14"/>
        <v>021800</v>
      </c>
      <c r="G106" s="21">
        <f t="shared" si="18"/>
        <v>21800</v>
      </c>
      <c r="I106" s="2">
        <v>3</v>
      </c>
      <c r="J106" s="3" t="str">
        <f t="shared" si="15"/>
        <v>021803</v>
      </c>
      <c r="K106" s="2">
        <f t="shared" si="19"/>
        <v>21803</v>
      </c>
      <c r="L106" s="4" t="s">
        <v>134</v>
      </c>
      <c r="O106" s="4" t="str">
        <f t="shared" si="20"/>
        <v>INSERT INTO lugar (lu_codigo, lu_nombre, lu_tipo, fk_lugar) VALUES (21803,'SAN FRANCISCO DE ASIS','MUNICIPIO',21800);</v>
      </c>
    </row>
    <row r="107" spans="1:15" x14ac:dyDescent="0.25">
      <c r="A107" s="35">
        <v>2</v>
      </c>
      <c r="B107" s="35" t="str">
        <f t="shared" si="16"/>
        <v>020000</v>
      </c>
      <c r="C107" s="35">
        <f t="shared" si="17"/>
        <v>20000</v>
      </c>
      <c r="E107" s="21">
        <v>18</v>
      </c>
      <c r="F107" s="22" t="str">
        <f t="shared" si="14"/>
        <v>021800</v>
      </c>
      <c r="G107" s="21">
        <f t="shared" si="18"/>
        <v>21800</v>
      </c>
      <c r="I107" s="2">
        <v>4</v>
      </c>
      <c r="J107" s="3" t="str">
        <f t="shared" si="15"/>
        <v>021804</v>
      </c>
      <c r="K107" s="2">
        <f t="shared" si="19"/>
        <v>21804</v>
      </c>
      <c r="L107" s="4" t="s">
        <v>135</v>
      </c>
      <c r="O107" s="4" t="str">
        <f t="shared" si="20"/>
        <v>INSERT INTO lugar (lu_codigo, lu_nombre, lu_tipo, fk_lugar) VALUES (21804,'VALLES DE TUCUTUNEMO','MUNICIPIO',21800);</v>
      </c>
    </row>
    <row r="108" spans="1:15" x14ac:dyDescent="0.25">
      <c r="A108" s="35">
        <v>2</v>
      </c>
      <c r="B108" s="35" t="str">
        <f t="shared" si="16"/>
        <v>020000</v>
      </c>
      <c r="C108" s="35">
        <f t="shared" si="17"/>
        <v>20000</v>
      </c>
      <c r="E108" s="21">
        <v>18</v>
      </c>
      <c r="F108" s="22" t="str">
        <f t="shared" si="14"/>
        <v>021800</v>
      </c>
      <c r="G108" s="21">
        <f t="shared" si="18"/>
        <v>21800</v>
      </c>
      <c r="I108" s="2">
        <v>5</v>
      </c>
      <c r="J108" s="3" t="str">
        <f t="shared" si="15"/>
        <v>021805</v>
      </c>
      <c r="K108" s="2">
        <f t="shared" si="19"/>
        <v>21805</v>
      </c>
      <c r="L108" s="4" t="s">
        <v>136</v>
      </c>
      <c r="O108" s="4" t="str">
        <f t="shared" si="20"/>
        <v>INSERT INTO lugar (lu_codigo, lu_nombre, lu_tipo, fk_lugar) VALUES (21805,'AUGUSTO MIJARES','MUNICIPIO',21800);</v>
      </c>
    </row>
    <row r="109" spans="1:15" x14ac:dyDescent="0.25">
      <c r="A109" s="35">
        <v>3</v>
      </c>
      <c r="B109" s="35" t="str">
        <f t="shared" si="16"/>
        <v>030000</v>
      </c>
      <c r="C109" s="35">
        <f t="shared" si="17"/>
        <v>30000</v>
      </c>
      <c r="D109" s="36" t="s">
        <v>137</v>
      </c>
      <c r="E109" s="21">
        <v>1</v>
      </c>
      <c r="F109" s="22" t="str">
        <f t="shared" si="14"/>
        <v>030100</v>
      </c>
      <c r="G109" s="21">
        <f t="shared" si="18"/>
        <v>30100</v>
      </c>
      <c r="H109" s="23" t="s">
        <v>138</v>
      </c>
      <c r="I109" s="2">
        <v>1</v>
      </c>
      <c r="J109" s="3" t="str">
        <f t="shared" si="15"/>
        <v>030101</v>
      </c>
      <c r="K109" s="2">
        <f t="shared" si="19"/>
        <v>30101</v>
      </c>
      <c r="L109" s="4" t="s">
        <v>138</v>
      </c>
      <c r="M109" s="36" t="str">
        <f>IF(D109&lt;&gt;"",CONCATENATE("INSERT INTO lugar (lu_codigo, lu_nombre, lu_tipo, fk_lugar) VALUES (",C109,",'",D109,"','ESTADO',0);"),"")</f>
        <v>INSERT INTO lugar (lu_codigo, lu_nombre, lu_tipo, fk_lugar) VALUES (30000,'APURE','ESTADO',0);</v>
      </c>
      <c r="N109" s="23" t="str">
        <f>IF(H109&lt;&gt;"",CONCATENATE("INSERT INTO lugar (lu_codigo, lu_nombre, lu_tipo, fk_lugar) VALUES (",G109,",'",H109,"','MUNICIPIO',",C109,");"),"")</f>
        <v>INSERT INTO lugar (lu_codigo, lu_nombre, lu_tipo, fk_lugar) VALUES (30100,'ACHAGUAS','MUNICIPIO',30000);</v>
      </c>
      <c r="O109" s="4" t="str">
        <f t="shared" si="20"/>
        <v>INSERT INTO lugar (lu_codigo, lu_nombre, lu_tipo, fk_lugar) VALUES (30101,'ACHAGUAS','MUNICIPIO',30100);</v>
      </c>
    </row>
    <row r="110" spans="1:15" x14ac:dyDescent="0.25">
      <c r="A110" s="35">
        <v>3</v>
      </c>
      <c r="B110" s="35" t="str">
        <f t="shared" si="16"/>
        <v>030000</v>
      </c>
      <c r="C110" s="35">
        <f t="shared" si="17"/>
        <v>30000</v>
      </c>
      <c r="E110" s="21">
        <v>1</v>
      </c>
      <c r="F110" s="22" t="str">
        <f t="shared" si="14"/>
        <v>030100</v>
      </c>
      <c r="G110" s="21">
        <f t="shared" si="18"/>
        <v>30100</v>
      </c>
      <c r="I110" s="2">
        <v>2</v>
      </c>
      <c r="J110" s="3" t="str">
        <f t="shared" si="15"/>
        <v>030102</v>
      </c>
      <c r="K110" s="2">
        <f t="shared" si="19"/>
        <v>30102</v>
      </c>
      <c r="L110" s="4" t="s">
        <v>139</v>
      </c>
      <c r="O110" s="4" t="str">
        <f t="shared" si="20"/>
        <v>INSERT INTO lugar (lu_codigo, lu_nombre, lu_tipo, fk_lugar) VALUES (30102,'APURITO','MUNICIPIO',30100);</v>
      </c>
    </row>
    <row r="111" spans="1:15" x14ac:dyDescent="0.25">
      <c r="A111" s="35">
        <v>3</v>
      </c>
      <c r="B111" s="35" t="str">
        <f t="shared" si="16"/>
        <v>030000</v>
      </c>
      <c r="C111" s="35">
        <f t="shared" si="17"/>
        <v>30000</v>
      </c>
      <c r="E111" s="21">
        <v>1</v>
      </c>
      <c r="F111" s="22" t="str">
        <f t="shared" si="14"/>
        <v>030100</v>
      </c>
      <c r="G111" s="21">
        <f t="shared" si="18"/>
        <v>30100</v>
      </c>
      <c r="I111" s="2">
        <v>3</v>
      </c>
      <c r="J111" s="3" t="str">
        <f t="shared" si="15"/>
        <v>030103</v>
      </c>
      <c r="K111" s="2">
        <f t="shared" si="19"/>
        <v>30103</v>
      </c>
      <c r="L111" s="4" t="s">
        <v>140</v>
      </c>
      <c r="O111" s="4" t="str">
        <f t="shared" si="20"/>
        <v>INSERT INTO lugar (lu_codigo, lu_nombre, lu_tipo, fk_lugar) VALUES (30103,'EL YAGUAL','MUNICIPIO',30100);</v>
      </c>
    </row>
    <row r="112" spans="1:15" x14ac:dyDescent="0.25">
      <c r="A112" s="35">
        <v>3</v>
      </c>
      <c r="B112" s="35" t="str">
        <f t="shared" si="16"/>
        <v>030000</v>
      </c>
      <c r="C112" s="35">
        <f t="shared" si="17"/>
        <v>30000</v>
      </c>
      <c r="E112" s="21">
        <v>1</v>
      </c>
      <c r="F112" s="22" t="str">
        <f t="shared" si="14"/>
        <v>030100</v>
      </c>
      <c r="G112" s="21">
        <f t="shared" si="18"/>
        <v>30100</v>
      </c>
      <c r="I112" s="2">
        <v>4</v>
      </c>
      <c r="J112" s="3" t="str">
        <f t="shared" si="15"/>
        <v>030104</v>
      </c>
      <c r="K112" s="2">
        <f t="shared" si="19"/>
        <v>30104</v>
      </c>
      <c r="L112" s="4" t="s">
        <v>141</v>
      </c>
      <c r="O112" s="4" t="str">
        <f t="shared" si="20"/>
        <v>INSERT INTO lugar (lu_codigo, lu_nombre, lu_tipo, fk_lugar) VALUES (30104,'GUACHARA','MUNICIPIO',30100);</v>
      </c>
    </row>
    <row r="113" spans="1:15" x14ac:dyDescent="0.25">
      <c r="A113" s="35">
        <v>3</v>
      </c>
      <c r="B113" s="35" t="str">
        <f t="shared" si="16"/>
        <v>030000</v>
      </c>
      <c r="C113" s="35">
        <f t="shared" si="17"/>
        <v>30000</v>
      </c>
      <c r="E113" s="21">
        <v>1</v>
      </c>
      <c r="F113" s="22" t="str">
        <f t="shared" si="14"/>
        <v>030100</v>
      </c>
      <c r="G113" s="21">
        <f t="shared" si="18"/>
        <v>30100</v>
      </c>
      <c r="I113" s="2">
        <v>5</v>
      </c>
      <c r="J113" s="3" t="str">
        <f t="shared" si="15"/>
        <v>030105</v>
      </c>
      <c r="K113" s="2">
        <f t="shared" si="19"/>
        <v>30105</v>
      </c>
      <c r="L113" s="4" t="s">
        <v>142</v>
      </c>
      <c r="O113" s="4" t="str">
        <f t="shared" si="20"/>
        <v>INSERT INTO lugar (lu_codigo, lu_nombre, lu_tipo, fk_lugar) VALUES (30105,'MUCURITAS','MUNICIPIO',30100);</v>
      </c>
    </row>
    <row r="114" spans="1:15" x14ac:dyDescent="0.25">
      <c r="A114" s="35">
        <v>3</v>
      </c>
      <c r="B114" s="35" t="str">
        <f t="shared" si="16"/>
        <v>030000</v>
      </c>
      <c r="C114" s="35">
        <f t="shared" si="17"/>
        <v>30000</v>
      </c>
      <c r="E114" s="21">
        <v>1</v>
      </c>
      <c r="F114" s="22" t="str">
        <f t="shared" si="14"/>
        <v>030100</v>
      </c>
      <c r="G114" s="21">
        <f t="shared" si="18"/>
        <v>30100</v>
      </c>
      <c r="I114" s="2">
        <v>6</v>
      </c>
      <c r="J114" s="3" t="str">
        <f t="shared" si="15"/>
        <v>030106</v>
      </c>
      <c r="K114" s="2">
        <f t="shared" si="19"/>
        <v>30106</v>
      </c>
      <c r="L114" s="4" t="s">
        <v>143</v>
      </c>
      <c r="O114" s="4" t="str">
        <f t="shared" si="20"/>
        <v>INSERT INTO lugar (lu_codigo, lu_nombre, lu_tipo, fk_lugar) VALUES (30106,'QUESERAS DE LMEDIO','MUNICIPIO',30100);</v>
      </c>
    </row>
    <row r="115" spans="1:15" x14ac:dyDescent="0.25">
      <c r="A115" s="35">
        <v>3</v>
      </c>
      <c r="B115" s="35" t="str">
        <f t="shared" si="16"/>
        <v>030000</v>
      </c>
      <c r="C115" s="35">
        <f t="shared" si="17"/>
        <v>30000</v>
      </c>
      <c r="E115" s="21">
        <v>2</v>
      </c>
      <c r="F115" s="22" t="str">
        <f t="shared" si="14"/>
        <v>030200</v>
      </c>
      <c r="G115" s="21">
        <f t="shared" si="18"/>
        <v>30200</v>
      </c>
      <c r="H115" s="23" t="s">
        <v>144</v>
      </c>
      <c r="I115" s="2">
        <v>1</v>
      </c>
      <c r="J115" s="3" t="str">
        <f t="shared" si="15"/>
        <v>030201</v>
      </c>
      <c r="K115" s="2">
        <f t="shared" si="19"/>
        <v>30201</v>
      </c>
      <c r="L115" s="4" t="s">
        <v>144</v>
      </c>
      <c r="N115" s="23" t="str">
        <f t="shared" ref="N115:N116" si="25">IF(H115&lt;&gt;"",CONCATENATE("INSERT INTO lugar (lu_codigo, lu_nombre, lu_tipo, fk_lugar) VALUES (",G115,",'",H115,"','MUNICIPIO',",C115,");"),"")</f>
        <v>INSERT INTO lugar (lu_codigo, lu_nombre, lu_tipo, fk_lugar) VALUES (30200,'BIRUACA','MUNICIPIO',30000);</v>
      </c>
      <c r="O115" s="4" t="str">
        <f t="shared" si="20"/>
        <v>INSERT INTO lugar (lu_codigo, lu_nombre, lu_tipo, fk_lugar) VALUES (30201,'BIRUACA','MUNICIPIO',30200);</v>
      </c>
    </row>
    <row r="116" spans="1:15" x14ac:dyDescent="0.25">
      <c r="A116" s="35">
        <v>3</v>
      </c>
      <c r="B116" s="35" t="str">
        <f t="shared" si="16"/>
        <v>030000</v>
      </c>
      <c r="C116" s="35">
        <f t="shared" si="17"/>
        <v>30000</v>
      </c>
      <c r="E116" s="21">
        <v>3</v>
      </c>
      <c r="F116" s="22" t="str">
        <f t="shared" si="14"/>
        <v>030300</v>
      </c>
      <c r="G116" s="21">
        <f t="shared" si="18"/>
        <v>30300</v>
      </c>
      <c r="H116" s="23" t="s">
        <v>145</v>
      </c>
      <c r="I116" s="2">
        <v>1</v>
      </c>
      <c r="J116" s="3" t="str">
        <f t="shared" si="15"/>
        <v>030301</v>
      </c>
      <c r="K116" s="2">
        <f t="shared" si="19"/>
        <v>30301</v>
      </c>
      <c r="L116" s="4" t="s">
        <v>146</v>
      </c>
      <c r="N116" s="23" t="str">
        <f t="shared" si="25"/>
        <v>INSERT INTO lugar (lu_codigo, lu_nombre, lu_tipo, fk_lugar) VALUES (30300,'MUÑOZ','MUNICIPIO',30000);</v>
      </c>
      <c r="O116" s="4" t="str">
        <f t="shared" si="20"/>
        <v>INSERT INTO lugar (lu_codigo, lu_nombre, lu_tipo, fk_lugar) VALUES (30301,'BRUZUAL','MUNICIPIO',30300);</v>
      </c>
    </row>
    <row r="117" spans="1:15" x14ac:dyDescent="0.25">
      <c r="A117" s="35">
        <v>3</v>
      </c>
      <c r="B117" s="35" t="str">
        <f t="shared" si="16"/>
        <v>030000</v>
      </c>
      <c r="C117" s="35">
        <f t="shared" si="17"/>
        <v>30000</v>
      </c>
      <c r="E117" s="21">
        <v>3</v>
      </c>
      <c r="F117" s="22" t="str">
        <f t="shared" si="14"/>
        <v>030300</v>
      </c>
      <c r="G117" s="21">
        <f t="shared" si="18"/>
        <v>30300</v>
      </c>
      <c r="I117" s="2">
        <v>2</v>
      </c>
      <c r="J117" s="3" t="str">
        <f t="shared" si="15"/>
        <v>030302</v>
      </c>
      <c r="K117" s="2">
        <f t="shared" si="19"/>
        <v>30302</v>
      </c>
      <c r="L117" s="4" t="s">
        <v>147</v>
      </c>
      <c r="O117" s="4" t="str">
        <f t="shared" si="20"/>
        <v>INSERT INTO lugar (lu_codigo, lu_nombre, lu_tipo, fk_lugar) VALUES (30302,'MANTECAL','MUNICIPIO',30300);</v>
      </c>
    </row>
    <row r="118" spans="1:15" x14ac:dyDescent="0.25">
      <c r="A118" s="35">
        <v>3</v>
      </c>
      <c r="B118" s="35" t="str">
        <f t="shared" si="16"/>
        <v>030000</v>
      </c>
      <c r="C118" s="35">
        <f t="shared" si="17"/>
        <v>30000</v>
      </c>
      <c r="E118" s="21">
        <v>3</v>
      </c>
      <c r="F118" s="22" t="str">
        <f t="shared" si="14"/>
        <v>030300</v>
      </c>
      <c r="G118" s="21">
        <f t="shared" si="18"/>
        <v>30300</v>
      </c>
      <c r="I118" s="2">
        <v>3</v>
      </c>
      <c r="J118" s="3" t="str">
        <f t="shared" si="15"/>
        <v>030303</v>
      </c>
      <c r="K118" s="2">
        <f t="shared" si="19"/>
        <v>30303</v>
      </c>
      <c r="L118" s="4" t="s">
        <v>148</v>
      </c>
      <c r="O118" s="4" t="str">
        <f t="shared" si="20"/>
        <v>INSERT INTO lugar (lu_codigo, lu_nombre, lu_tipo, fk_lugar) VALUES (30303,'QUINTERO','MUNICIPIO',30300);</v>
      </c>
    </row>
    <row r="119" spans="1:15" x14ac:dyDescent="0.25">
      <c r="A119" s="35">
        <v>3</v>
      </c>
      <c r="B119" s="35" t="str">
        <f t="shared" si="16"/>
        <v>030000</v>
      </c>
      <c r="C119" s="35">
        <f t="shared" si="17"/>
        <v>30000</v>
      </c>
      <c r="E119" s="21">
        <v>3</v>
      </c>
      <c r="F119" s="22" t="str">
        <f t="shared" si="14"/>
        <v>030300</v>
      </c>
      <c r="G119" s="21">
        <f t="shared" si="18"/>
        <v>30300</v>
      </c>
      <c r="I119" s="2">
        <v>4</v>
      </c>
      <c r="J119" s="3" t="str">
        <f t="shared" si="15"/>
        <v>030304</v>
      </c>
      <c r="K119" s="2">
        <f t="shared" si="19"/>
        <v>30304</v>
      </c>
      <c r="L119" s="4" t="s">
        <v>149</v>
      </c>
      <c r="O119" s="4" t="str">
        <f t="shared" si="20"/>
        <v>INSERT INTO lugar (lu_codigo, lu_nombre, lu_tipo, fk_lugar) VALUES (30304,'RINCON HONDO','MUNICIPIO',30300);</v>
      </c>
    </row>
    <row r="120" spans="1:15" x14ac:dyDescent="0.25">
      <c r="A120" s="35">
        <v>3</v>
      </c>
      <c r="B120" s="35" t="str">
        <f t="shared" si="16"/>
        <v>030000</v>
      </c>
      <c r="C120" s="35">
        <f t="shared" si="17"/>
        <v>30000</v>
      </c>
      <c r="E120" s="21">
        <v>3</v>
      </c>
      <c r="F120" s="22" t="str">
        <f t="shared" si="14"/>
        <v>030300</v>
      </c>
      <c r="G120" s="21">
        <f t="shared" si="18"/>
        <v>30300</v>
      </c>
      <c r="I120" s="2">
        <v>5</v>
      </c>
      <c r="J120" s="3" t="str">
        <f t="shared" si="15"/>
        <v>030305</v>
      </c>
      <c r="K120" s="2">
        <f t="shared" si="19"/>
        <v>30305</v>
      </c>
      <c r="L120" s="4" t="s">
        <v>150</v>
      </c>
      <c r="O120" s="4" t="str">
        <f t="shared" si="20"/>
        <v>INSERT INTO lugar (lu_codigo, lu_nombre, lu_tipo, fk_lugar) VALUES (30305,'SAN VICENTE','MUNICIPIO',30300);</v>
      </c>
    </row>
    <row r="121" spans="1:15" x14ac:dyDescent="0.25">
      <c r="A121" s="35">
        <v>3</v>
      </c>
      <c r="B121" s="35" t="str">
        <f t="shared" si="16"/>
        <v>030000</v>
      </c>
      <c r="C121" s="35">
        <f t="shared" si="17"/>
        <v>30000</v>
      </c>
      <c r="E121" s="21">
        <v>4</v>
      </c>
      <c r="F121" s="22" t="str">
        <f t="shared" si="14"/>
        <v>030400</v>
      </c>
      <c r="G121" s="21">
        <f t="shared" si="18"/>
        <v>30400</v>
      </c>
      <c r="H121" s="23" t="s">
        <v>151</v>
      </c>
      <c r="I121" s="2">
        <v>1</v>
      </c>
      <c r="J121" s="3" t="str">
        <f t="shared" si="15"/>
        <v>030401</v>
      </c>
      <c r="K121" s="2">
        <f t="shared" si="19"/>
        <v>30401</v>
      </c>
      <c r="L121" s="4" t="s">
        <v>152</v>
      </c>
      <c r="N121" s="23" t="str">
        <f>IF(H121&lt;&gt;"",CONCATENATE("INSERT INTO lugar (lu_codigo, lu_nombre, lu_tipo, fk_lugar) VALUES (",G121,",'",H121,"','MUNICIPIO',",C121,");"),"")</f>
        <v>INSERT INTO lugar (lu_codigo, lu_nombre, lu_tipo, fk_lugar) VALUES (30400,'PEDRO CAMEJO','MUNICIPIO',30000);</v>
      </c>
      <c r="O121" s="4" t="str">
        <f t="shared" si="20"/>
        <v>INSERT INTO lugar (lu_codigo, lu_nombre, lu_tipo, fk_lugar) VALUES (30401,'SAN JUAN DE PAYARA','MUNICIPIO',30400);</v>
      </c>
    </row>
    <row r="122" spans="1:15" x14ac:dyDescent="0.25">
      <c r="A122" s="35">
        <v>3</v>
      </c>
      <c r="B122" s="35" t="str">
        <f t="shared" si="16"/>
        <v>030000</v>
      </c>
      <c r="C122" s="35">
        <f t="shared" si="17"/>
        <v>30000</v>
      </c>
      <c r="E122" s="21">
        <v>4</v>
      </c>
      <c r="F122" s="22" t="str">
        <f t="shared" si="14"/>
        <v>030400</v>
      </c>
      <c r="G122" s="21">
        <f t="shared" si="18"/>
        <v>30400</v>
      </c>
      <c r="I122" s="2">
        <v>2</v>
      </c>
      <c r="J122" s="3" t="str">
        <f t="shared" si="15"/>
        <v>030402</v>
      </c>
      <c r="K122" s="2">
        <f t="shared" si="19"/>
        <v>30402</v>
      </c>
      <c r="L122" s="4" t="s">
        <v>153</v>
      </c>
      <c r="O122" s="4" t="str">
        <f t="shared" si="20"/>
        <v>INSERT INTO lugar (lu_codigo, lu_nombre, lu_tipo, fk_lugar) VALUES (30402,'CODAZZI','MUNICIPIO',30400);</v>
      </c>
    </row>
    <row r="123" spans="1:15" x14ac:dyDescent="0.25">
      <c r="A123" s="35">
        <v>3</v>
      </c>
      <c r="B123" s="35" t="str">
        <f t="shared" si="16"/>
        <v>030000</v>
      </c>
      <c r="C123" s="35">
        <f t="shared" si="17"/>
        <v>30000</v>
      </c>
      <c r="E123" s="21">
        <v>4</v>
      </c>
      <c r="F123" s="22" t="str">
        <f t="shared" si="14"/>
        <v>030400</v>
      </c>
      <c r="G123" s="21">
        <f t="shared" si="18"/>
        <v>30400</v>
      </c>
      <c r="I123" s="2">
        <v>3</v>
      </c>
      <c r="J123" s="3" t="str">
        <f t="shared" si="15"/>
        <v>030403</v>
      </c>
      <c r="K123" s="2">
        <f t="shared" si="19"/>
        <v>30403</v>
      </c>
      <c r="L123" s="4" t="s">
        <v>154</v>
      </c>
      <c r="O123" s="4" t="str">
        <f t="shared" si="20"/>
        <v>INSERT INTO lugar (lu_codigo, lu_nombre, lu_tipo, fk_lugar) VALUES (30403,'CUNAVICHE','MUNICIPIO',30400);</v>
      </c>
    </row>
    <row r="124" spans="1:15" x14ac:dyDescent="0.25">
      <c r="A124" s="35">
        <v>3</v>
      </c>
      <c r="B124" s="35" t="str">
        <f t="shared" si="16"/>
        <v>030000</v>
      </c>
      <c r="C124" s="35">
        <f t="shared" si="17"/>
        <v>30000</v>
      </c>
      <c r="E124" s="21">
        <v>5</v>
      </c>
      <c r="F124" s="22" t="str">
        <f t="shared" si="14"/>
        <v>030500</v>
      </c>
      <c r="G124" s="21">
        <f t="shared" si="18"/>
        <v>30500</v>
      </c>
      <c r="H124" s="23" t="s">
        <v>155</v>
      </c>
      <c r="I124" s="2">
        <v>1</v>
      </c>
      <c r="J124" s="3" t="str">
        <f t="shared" si="15"/>
        <v>030501</v>
      </c>
      <c r="K124" s="2">
        <f t="shared" si="19"/>
        <v>30501</v>
      </c>
      <c r="L124" s="4" t="s">
        <v>155</v>
      </c>
      <c r="N124" s="23" t="str">
        <f>IF(H124&lt;&gt;"",CONCATENATE("INSERT INTO lugar (lu_codigo, lu_nombre, lu_tipo, fk_lugar) VALUES (",G124,",'",H124,"','MUNICIPIO',",C124,");"),"")</f>
        <v>INSERT INTO lugar (lu_codigo, lu_nombre, lu_tipo, fk_lugar) VALUES (30500,'SAN FERNANDO','MUNICIPIO',30000);</v>
      </c>
      <c r="O124" s="4" t="str">
        <f t="shared" si="20"/>
        <v>INSERT INTO lugar (lu_codigo, lu_nombre, lu_tipo, fk_lugar) VALUES (30501,'SAN FERNANDO','MUNICIPIO',30500);</v>
      </c>
    </row>
    <row r="125" spans="1:15" x14ac:dyDescent="0.25">
      <c r="A125" s="35">
        <v>3</v>
      </c>
      <c r="B125" s="35" t="str">
        <f t="shared" si="16"/>
        <v>030000</v>
      </c>
      <c r="C125" s="35">
        <f t="shared" si="17"/>
        <v>30000</v>
      </c>
      <c r="E125" s="21">
        <v>5</v>
      </c>
      <c r="F125" s="22" t="str">
        <f t="shared" si="14"/>
        <v>030500</v>
      </c>
      <c r="G125" s="21">
        <f t="shared" si="18"/>
        <v>30500</v>
      </c>
      <c r="I125" s="2">
        <v>2</v>
      </c>
      <c r="J125" s="3" t="str">
        <f t="shared" si="15"/>
        <v>030502</v>
      </c>
      <c r="K125" s="2">
        <f t="shared" si="19"/>
        <v>30502</v>
      </c>
      <c r="L125" s="4" t="s">
        <v>156</v>
      </c>
      <c r="O125" s="4" t="str">
        <f t="shared" si="20"/>
        <v>INSERT INTO lugar (lu_codigo, lu_nombre, lu_tipo, fk_lugar) VALUES (30502,'EL RECREO','MUNICIPIO',30500);</v>
      </c>
    </row>
    <row r="126" spans="1:15" x14ac:dyDescent="0.25">
      <c r="A126" s="35">
        <v>3</v>
      </c>
      <c r="B126" s="35" t="str">
        <f t="shared" si="16"/>
        <v>030000</v>
      </c>
      <c r="C126" s="35">
        <f t="shared" si="17"/>
        <v>30000</v>
      </c>
      <c r="E126" s="21">
        <v>5</v>
      </c>
      <c r="F126" s="22" t="str">
        <f t="shared" si="14"/>
        <v>030500</v>
      </c>
      <c r="G126" s="21">
        <f t="shared" si="18"/>
        <v>30500</v>
      </c>
      <c r="I126" s="2">
        <v>3</v>
      </c>
      <c r="J126" s="3" t="str">
        <f t="shared" si="15"/>
        <v>030503</v>
      </c>
      <c r="K126" s="2">
        <f t="shared" si="19"/>
        <v>30503</v>
      </c>
      <c r="L126" s="4" t="s">
        <v>157</v>
      </c>
      <c r="O126" s="4" t="str">
        <f t="shared" si="20"/>
        <v>INSERT INTO lugar (lu_codigo, lu_nombre, lu_tipo, fk_lugar) VALUES (30503,'PEÑALVER','MUNICIPIO',30500);</v>
      </c>
    </row>
    <row r="127" spans="1:15" x14ac:dyDescent="0.25">
      <c r="A127" s="35">
        <v>3</v>
      </c>
      <c r="B127" s="35" t="str">
        <f t="shared" si="16"/>
        <v>030000</v>
      </c>
      <c r="C127" s="35">
        <f t="shared" si="17"/>
        <v>30000</v>
      </c>
      <c r="E127" s="21">
        <v>5</v>
      </c>
      <c r="F127" s="22" t="str">
        <f t="shared" si="14"/>
        <v>030500</v>
      </c>
      <c r="G127" s="21">
        <f t="shared" si="18"/>
        <v>30500</v>
      </c>
      <c r="I127" s="2">
        <v>4</v>
      </c>
      <c r="J127" s="3" t="str">
        <f t="shared" si="15"/>
        <v>030504</v>
      </c>
      <c r="K127" s="2">
        <f t="shared" si="19"/>
        <v>30504</v>
      </c>
      <c r="L127" s="4" t="s">
        <v>158</v>
      </c>
      <c r="O127" s="4" t="str">
        <f t="shared" si="20"/>
        <v>INSERT INTO lugar (lu_codigo, lu_nombre, lu_tipo, fk_lugar) VALUES (30504,'SAN FRAFAEL DE ATAMAICA','MUNICIPIO',30500);</v>
      </c>
    </row>
    <row r="128" spans="1:15" x14ac:dyDescent="0.25">
      <c r="A128" s="35">
        <v>3</v>
      </c>
      <c r="B128" s="35" t="str">
        <f t="shared" si="16"/>
        <v>030000</v>
      </c>
      <c r="C128" s="35">
        <f t="shared" si="17"/>
        <v>30000</v>
      </c>
      <c r="E128" s="21">
        <v>6</v>
      </c>
      <c r="F128" s="22" t="str">
        <f t="shared" si="14"/>
        <v>030600</v>
      </c>
      <c r="G128" s="21">
        <f t="shared" si="18"/>
        <v>30600</v>
      </c>
      <c r="H128" s="23" t="s">
        <v>159</v>
      </c>
      <c r="I128" s="2">
        <v>1</v>
      </c>
      <c r="J128" s="3" t="str">
        <f t="shared" si="15"/>
        <v>030601</v>
      </c>
      <c r="K128" s="2">
        <f t="shared" si="19"/>
        <v>30601</v>
      </c>
      <c r="L128" s="4" t="s">
        <v>160</v>
      </c>
      <c r="N128" s="23" t="str">
        <f>IF(H128&lt;&gt;"",CONCATENATE("INSERT INTO lugar (lu_codigo, lu_nombre, lu_tipo, fk_lugar) VALUES (",G128,",'",H128,"','MUNICIPIO',",C128,");"),"")</f>
        <v>INSERT INTO lugar (lu_codigo, lu_nombre, lu_tipo, fk_lugar) VALUES (30600,'MUNICIPIO PAEZ','MUNICIPIO',30000);</v>
      </c>
      <c r="O128" s="4" t="str">
        <f t="shared" si="20"/>
        <v>INSERT INTO lugar (lu_codigo, lu_nombre, lu_tipo, fk_lugar) VALUES (30601,'GUASDALITO','MUNICIPIO',30600);</v>
      </c>
    </row>
    <row r="129" spans="1:15" x14ac:dyDescent="0.25">
      <c r="A129" s="35">
        <v>3</v>
      </c>
      <c r="B129" s="35" t="str">
        <f t="shared" si="16"/>
        <v>030000</v>
      </c>
      <c r="C129" s="35">
        <f t="shared" si="17"/>
        <v>30000</v>
      </c>
      <c r="E129" s="21">
        <v>6</v>
      </c>
      <c r="F129" s="22" t="str">
        <f t="shared" si="14"/>
        <v>030600</v>
      </c>
      <c r="G129" s="21">
        <f t="shared" si="18"/>
        <v>30600</v>
      </c>
      <c r="I129" s="2">
        <v>2</v>
      </c>
      <c r="J129" s="3" t="str">
        <f t="shared" si="15"/>
        <v>030602</v>
      </c>
      <c r="K129" s="2">
        <f t="shared" si="19"/>
        <v>30602</v>
      </c>
      <c r="L129" s="4" t="s">
        <v>161</v>
      </c>
      <c r="O129" s="4" t="str">
        <f t="shared" si="20"/>
        <v>INSERT INTO lugar (lu_codigo, lu_nombre, lu_tipo, fk_lugar) VALUES (30602,'ARAMENDI','MUNICIPIO',30600);</v>
      </c>
    </row>
    <row r="130" spans="1:15" x14ac:dyDescent="0.25">
      <c r="A130" s="35">
        <v>3</v>
      </c>
      <c r="B130" s="35" t="str">
        <f t="shared" si="16"/>
        <v>030000</v>
      </c>
      <c r="C130" s="35">
        <f t="shared" si="17"/>
        <v>30000</v>
      </c>
      <c r="E130" s="21">
        <v>6</v>
      </c>
      <c r="F130" s="22" t="str">
        <f t="shared" ref="F130:F193" si="26">CONCATENATE(TEXT(A130,"00"),TEXT(E130,"00"),"00")</f>
        <v>030600</v>
      </c>
      <c r="G130" s="21">
        <f t="shared" si="18"/>
        <v>30600</v>
      </c>
      <c r="I130" s="2">
        <v>3</v>
      </c>
      <c r="J130" s="3" t="str">
        <f t="shared" ref="J130:J193" si="27">CONCATENATE(TEXT(A130,"00"),TEXT(E130,"00"),TEXT(I130,"00"))</f>
        <v>030603</v>
      </c>
      <c r="K130" s="2">
        <f t="shared" si="19"/>
        <v>30603</v>
      </c>
      <c r="L130" s="4" t="s">
        <v>162</v>
      </c>
      <c r="O130" s="4" t="str">
        <f t="shared" si="20"/>
        <v>INSERT INTO lugar (lu_codigo, lu_nombre, lu_tipo, fk_lugar) VALUES (30603,'EL AMPARO','MUNICIPIO',30600);</v>
      </c>
    </row>
    <row r="131" spans="1:15" x14ac:dyDescent="0.25">
      <c r="A131" s="35">
        <v>3</v>
      </c>
      <c r="B131" s="35" t="str">
        <f t="shared" ref="B131:B194" si="28">CONCATENATE(TEXT(A131,"00"),"0000")</f>
        <v>030000</v>
      </c>
      <c r="C131" s="35">
        <f t="shared" ref="C131:C194" si="29">_xlfn.NUMBERVALUE(B131)</f>
        <v>30000</v>
      </c>
      <c r="E131" s="21">
        <v>6</v>
      </c>
      <c r="F131" s="22" t="str">
        <f t="shared" si="26"/>
        <v>030600</v>
      </c>
      <c r="G131" s="21">
        <f t="shared" ref="G131:G194" si="30">_xlfn.NUMBERVALUE(F131)</f>
        <v>30600</v>
      </c>
      <c r="I131" s="2">
        <v>4</v>
      </c>
      <c r="J131" s="3" t="str">
        <f t="shared" si="27"/>
        <v>030604</v>
      </c>
      <c r="K131" s="2">
        <f t="shared" ref="K131:K194" si="31">_xlfn.NUMBERVALUE(J131)</f>
        <v>30604</v>
      </c>
      <c r="L131" s="4" t="s">
        <v>163</v>
      </c>
      <c r="O131" s="4" t="str">
        <f t="shared" ref="O131:O194" si="32">IF(L131&lt;&gt;"",CONCATENATE("INSERT INTO lugar (lu_codigo, lu_nombre, lu_tipo, fk_lugar) VALUES (",K131,",'",L131,"','MUNICIPIO',",G131,");"),"")</f>
        <v>INSERT INTO lugar (lu_codigo, lu_nombre, lu_tipo, fk_lugar) VALUES (30604,'SAN CAMILO','MUNICIPIO',30600);</v>
      </c>
    </row>
    <row r="132" spans="1:15" x14ac:dyDescent="0.25">
      <c r="A132" s="35">
        <v>3</v>
      </c>
      <c r="B132" s="35" t="str">
        <f t="shared" si="28"/>
        <v>030000</v>
      </c>
      <c r="C132" s="35">
        <f t="shared" si="29"/>
        <v>30000</v>
      </c>
      <c r="E132" s="21">
        <v>6</v>
      </c>
      <c r="F132" s="22" t="str">
        <f t="shared" si="26"/>
        <v>030600</v>
      </c>
      <c r="G132" s="21">
        <f t="shared" si="30"/>
        <v>30600</v>
      </c>
      <c r="I132" s="2">
        <v>5</v>
      </c>
      <c r="J132" s="3" t="str">
        <f t="shared" si="27"/>
        <v>030605</v>
      </c>
      <c r="K132" s="2">
        <f t="shared" si="31"/>
        <v>30605</v>
      </c>
      <c r="L132" s="4" t="s">
        <v>164</v>
      </c>
      <c r="O132" s="4" t="str">
        <f t="shared" si="32"/>
        <v>INSERT INTO lugar (lu_codigo, lu_nombre, lu_tipo, fk_lugar) VALUES (30605,'URDANETE','MUNICIPIO',30600);</v>
      </c>
    </row>
    <row r="133" spans="1:15" x14ac:dyDescent="0.25">
      <c r="A133" s="35">
        <v>3</v>
      </c>
      <c r="B133" s="35" t="str">
        <f t="shared" si="28"/>
        <v>030000</v>
      </c>
      <c r="C133" s="35">
        <f t="shared" si="29"/>
        <v>30000</v>
      </c>
      <c r="E133" s="21">
        <v>7</v>
      </c>
      <c r="F133" s="22" t="str">
        <f t="shared" si="26"/>
        <v>030700</v>
      </c>
      <c r="G133" s="21">
        <f t="shared" si="30"/>
        <v>30700</v>
      </c>
      <c r="H133" s="23" t="s">
        <v>165</v>
      </c>
      <c r="I133" s="2">
        <v>1</v>
      </c>
      <c r="J133" s="3" t="str">
        <f t="shared" si="27"/>
        <v>030701</v>
      </c>
      <c r="K133" s="2">
        <f t="shared" si="31"/>
        <v>30701</v>
      </c>
      <c r="L133" s="4" t="s">
        <v>166</v>
      </c>
      <c r="N133" s="23" t="str">
        <f>IF(H133&lt;&gt;"",CONCATENATE("INSERT INTO lugar (lu_codigo, lu_nombre, lu_tipo, fk_lugar) VALUES (",G133,",'",H133,"','MUNICIPIO',",C133,");"),"")</f>
        <v>INSERT INTO lugar (lu_codigo, lu_nombre, lu_tipo, fk_lugar) VALUES (30700,'ROMULO GALLEGOS','MUNICIPIO',30000);</v>
      </c>
      <c r="O133" s="4" t="str">
        <f t="shared" si="32"/>
        <v>INSERT INTO lugar (lu_codigo, lu_nombre, lu_tipo, fk_lugar) VALUES (30701,'ELORZA','MUNICIPIO',30700);</v>
      </c>
    </row>
    <row r="134" spans="1:15" x14ac:dyDescent="0.25">
      <c r="A134" s="35">
        <v>3</v>
      </c>
      <c r="B134" s="35" t="str">
        <f t="shared" si="28"/>
        <v>030000</v>
      </c>
      <c r="C134" s="35">
        <f t="shared" si="29"/>
        <v>30000</v>
      </c>
      <c r="E134" s="21">
        <v>7</v>
      </c>
      <c r="F134" s="22" t="str">
        <f t="shared" si="26"/>
        <v>030700</v>
      </c>
      <c r="G134" s="21">
        <f t="shared" si="30"/>
        <v>30700</v>
      </c>
      <c r="I134" s="2">
        <v>2</v>
      </c>
      <c r="J134" s="3" t="str">
        <f t="shared" si="27"/>
        <v>030702</v>
      </c>
      <c r="K134" s="2">
        <f t="shared" si="31"/>
        <v>30702</v>
      </c>
      <c r="L134" s="4" t="s">
        <v>167</v>
      </c>
      <c r="O134" s="4" t="str">
        <f t="shared" si="32"/>
        <v>INSERT INTO lugar (lu_codigo, lu_nombre, lu_tipo, fk_lugar) VALUES (30702,'LA TRINIDAD','MUNICIPIO',30700);</v>
      </c>
    </row>
    <row r="135" spans="1:15" x14ac:dyDescent="0.25">
      <c r="A135" s="35">
        <v>4</v>
      </c>
      <c r="B135" s="35" t="str">
        <f t="shared" si="28"/>
        <v>040000</v>
      </c>
      <c r="C135" s="35">
        <f t="shared" si="29"/>
        <v>40000</v>
      </c>
      <c r="D135" s="36" t="s">
        <v>168</v>
      </c>
      <c r="E135" s="21">
        <v>1</v>
      </c>
      <c r="F135" s="22" t="str">
        <f t="shared" si="26"/>
        <v>040100</v>
      </c>
      <c r="G135" s="21">
        <f t="shared" si="30"/>
        <v>40100</v>
      </c>
      <c r="H135" s="23" t="s">
        <v>169</v>
      </c>
      <c r="I135" s="2">
        <v>1</v>
      </c>
      <c r="J135" s="3" t="str">
        <f t="shared" si="27"/>
        <v>040101</v>
      </c>
      <c r="K135" s="2">
        <f t="shared" si="31"/>
        <v>40101</v>
      </c>
      <c r="L135" s="4" t="s">
        <v>169</v>
      </c>
      <c r="M135" s="36" t="str">
        <f>IF(D135&lt;&gt;"",CONCATENATE("INSERT INTO lugar (lu_codigo, lu_nombre, lu_tipo, fk_lugar) VALUES (",C135,",'",D135,"','ESTADO',0);"),"")</f>
        <v>INSERT INTO lugar (lu_codigo, lu_nombre, lu_tipo, fk_lugar) VALUES (40000,'ANZOATEGUI','ESTADO',0);</v>
      </c>
      <c r="N135" s="23" t="str">
        <f>IF(H135&lt;&gt;"",CONCATENATE("INSERT INTO lugar (lu_codigo, lu_nombre, lu_tipo, fk_lugar) VALUES (",G135,",'",H135,"','MUNICIPIO',",C135,");"),"")</f>
        <v>INSERT INTO lugar (lu_codigo, lu_nombre, lu_tipo, fk_lugar) VALUES (40100,'ANACO','MUNICIPIO',40000);</v>
      </c>
      <c r="O135" s="4" t="str">
        <f t="shared" si="32"/>
        <v>INSERT INTO lugar (lu_codigo, lu_nombre, lu_tipo, fk_lugar) VALUES (40101,'ANACO','MUNICIPIO',40100);</v>
      </c>
    </row>
    <row r="136" spans="1:15" x14ac:dyDescent="0.25">
      <c r="A136" s="35">
        <v>4</v>
      </c>
      <c r="B136" s="35" t="str">
        <f t="shared" si="28"/>
        <v>040000</v>
      </c>
      <c r="C136" s="35">
        <f t="shared" si="29"/>
        <v>40000</v>
      </c>
      <c r="E136" s="21">
        <v>1</v>
      </c>
      <c r="F136" s="22" t="str">
        <f t="shared" si="26"/>
        <v>040100</v>
      </c>
      <c r="G136" s="21">
        <f t="shared" si="30"/>
        <v>40100</v>
      </c>
      <c r="I136" s="2">
        <v>2</v>
      </c>
      <c r="J136" s="3" t="str">
        <f t="shared" si="27"/>
        <v>040102</v>
      </c>
      <c r="K136" s="2">
        <f t="shared" si="31"/>
        <v>40102</v>
      </c>
      <c r="L136" s="4" t="s">
        <v>170</v>
      </c>
      <c r="O136" s="4" t="str">
        <f t="shared" si="32"/>
        <v>INSERT INTO lugar (lu_codigo, lu_nombre, lu_tipo, fk_lugar) VALUES (40102,'SAN JOAQUIN','MUNICIPIO',40100);</v>
      </c>
    </row>
    <row r="137" spans="1:15" x14ac:dyDescent="0.25">
      <c r="A137" s="35">
        <v>4</v>
      </c>
      <c r="B137" s="35" t="str">
        <f t="shared" si="28"/>
        <v>040000</v>
      </c>
      <c r="C137" s="35">
        <f t="shared" si="29"/>
        <v>40000</v>
      </c>
      <c r="E137" s="21">
        <v>1</v>
      </c>
      <c r="F137" s="22" t="str">
        <f t="shared" si="26"/>
        <v>040100</v>
      </c>
      <c r="G137" s="21">
        <f t="shared" si="30"/>
        <v>40100</v>
      </c>
      <c r="I137" s="2">
        <v>3</v>
      </c>
      <c r="J137" s="3" t="str">
        <f t="shared" si="27"/>
        <v>040103</v>
      </c>
      <c r="K137" s="2">
        <f t="shared" si="31"/>
        <v>40103</v>
      </c>
      <c r="L137" s="4" t="s">
        <v>171</v>
      </c>
      <c r="O137" s="4" t="str">
        <f t="shared" si="32"/>
        <v>INSERT INTO lugar (lu_codigo, lu_nombre, lu_tipo, fk_lugar) VALUES (40103,'BUENA VISTA','MUNICIPIO',40100);</v>
      </c>
    </row>
    <row r="138" spans="1:15" x14ac:dyDescent="0.25">
      <c r="A138" s="35">
        <v>4</v>
      </c>
      <c r="B138" s="35" t="str">
        <f t="shared" si="28"/>
        <v>040000</v>
      </c>
      <c r="C138" s="35">
        <f t="shared" si="29"/>
        <v>40000</v>
      </c>
      <c r="E138" s="21">
        <v>2</v>
      </c>
      <c r="F138" s="22" t="str">
        <f t="shared" si="26"/>
        <v>040200</v>
      </c>
      <c r="G138" s="21">
        <f t="shared" si="30"/>
        <v>40200</v>
      </c>
      <c r="H138" s="23" t="s">
        <v>79</v>
      </c>
      <c r="I138" s="2">
        <v>1</v>
      </c>
      <c r="J138" s="3" t="str">
        <f t="shared" si="27"/>
        <v>040201</v>
      </c>
      <c r="K138" s="2">
        <f t="shared" si="31"/>
        <v>40201</v>
      </c>
      <c r="L138" s="4" t="s">
        <v>172</v>
      </c>
      <c r="N138" s="23" t="str">
        <f>IF(H138&lt;&gt;"",CONCATENATE("INSERT INTO lugar (lu_codigo, lu_nombre, lu_tipo, fk_lugar) VALUES (",G138,",'",H138,"','MUNICIPIO',",C138,");"),"")</f>
        <v>INSERT INTO lugar (lu_codigo, lu_nombre, lu_tipo, fk_lugar) VALUES (40200,'ARAGUA','MUNICIPIO',40000);</v>
      </c>
      <c r="O138" s="4" t="str">
        <f t="shared" si="32"/>
        <v>INSERT INTO lugar (lu_codigo, lu_nombre, lu_tipo, fk_lugar) VALUES (40201,'CACHIPO','MUNICIPIO',40200);</v>
      </c>
    </row>
    <row r="139" spans="1:15" x14ac:dyDescent="0.25">
      <c r="A139" s="35">
        <v>4</v>
      </c>
      <c r="B139" s="35" t="str">
        <f t="shared" si="28"/>
        <v>040000</v>
      </c>
      <c r="C139" s="35">
        <f t="shared" si="29"/>
        <v>40000</v>
      </c>
      <c r="E139" s="21">
        <v>2</v>
      </c>
      <c r="F139" s="22" t="str">
        <f t="shared" si="26"/>
        <v>040200</v>
      </c>
      <c r="G139" s="21">
        <f t="shared" si="30"/>
        <v>40200</v>
      </c>
      <c r="I139" s="2">
        <v>2</v>
      </c>
      <c r="J139" s="3" t="str">
        <f t="shared" si="27"/>
        <v>040202</v>
      </c>
      <c r="K139" s="2">
        <f t="shared" si="31"/>
        <v>40202</v>
      </c>
      <c r="L139" s="4" t="s">
        <v>173</v>
      </c>
      <c r="O139" s="4" t="str">
        <f t="shared" si="32"/>
        <v>INSERT INTO lugar (lu_codigo, lu_nombre, lu_tipo, fk_lugar) VALUES (40202,'ARAGUA DE BARCELONA','MUNICIPIO',40200);</v>
      </c>
    </row>
    <row r="140" spans="1:15" x14ac:dyDescent="0.25">
      <c r="A140" s="35">
        <v>4</v>
      </c>
      <c r="B140" s="35" t="str">
        <f t="shared" si="28"/>
        <v>040000</v>
      </c>
      <c r="C140" s="35">
        <f t="shared" si="29"/>
        <v>40000</v>
      </c>
      <c r="E140" s="21">
        <v>3</v>
      </c>
      <c r="F140" s="22" t="str">
        <f t="shared" si="26"/>
        <v>040300</v>
      </c>
      <c r="G140" s="21">
        <f t="shared" si="30"/>
        <v>40300</v>
      </c>
      <c r="H140" s="23" t="s">
        <v>174</v>
      </c>
      <c r="I140" s="2">
        <v>1</v>
      </c>
      <c r="J140" s="3" t="str">
        <f t="shared" si="27"/>
        <v>040301</v>
      </c>
      <c r="K140" s="2">
        <f t="shared" si="31"/>
        <v>40301</v>
      </c>
      <c r="L140" s="4" t="s">
        <v>175</v>
      </c>
      <c r="N140" s="23" t="str">
        <f>IF(H140&lt;&gt;"",CONCATENATE("INSERT INTO lugar (lu_codigo, lu_nombre, lu_tipo, fk_lugar) VALUES (",G140,",'",H140,"','MUNICIPIO',",C140,");"),"")</f>
        <v>INSERT INTO lugar (lu_codigo, lu_nombre, lu_tipo, fk_lugar) VALUES (40300,'DIEGO BAUTISTA URBANEJA','MUNICIPIO',40000);</v>
      </c>
      <c r="O140" s="4" t="str">
        <f t="shared" si="32"/>
        <v>INSERT INTO lugar (lu_codigo, lu_nombre, lu_tipo, fk_lugar) VALUES (40301,'LECHERIA','MUNICIPIO',40300);</v>
      </c>
    </row>
    <row r="141" spans="1:15" x14ac:dyDescent="0.25">
      <c r="A141" s="35">
        <v>4</v>
      </c>
      <c r="B141" s="35" t="str">
        <f t="shared" si="28"/>
        <v>040000</v>
      </c>
      <c r="C141" s="35">
        <f t="shared" si="29"/>
        <v>40000</v>
      </c>
      <c r="E141" s="21">
        <v>3</v>
      </c>
      <c r="F141" s="22" t="str">
        <f t="shared" si="26"/>
        <v>040300</v>
      </c>
      <c r="G141" s="21">
        <f t="shared" si="30"/>
        <v>40300</v>
      </c>
      <c r="I141" s="2">
        <v>2</v>
      </c>
      <c r="J141" s="3" t="str">
        <f t="shared" si="27"/>
        <v>040302</v>
      </c>
      <c r="K141" s="2">
        <f t="shared" si="31"/>
        <v>40302</v>
      </c>
      <c r="L141" s="4" t="s">
        <v>176</v>
      </c>
      <c r="O141" s="4" t="str">
        <f t="shared" si="32"/>
        <v>INSERT INTO lugar (lu_codigo, lu_nombre, lu_tipo, fk_lugar) VALUES (40302,'EL MORRO','MUNICIPIO',40300);</v>
      </c>
    </row>
    <row r="142" spans="1:15" x14ac:dyDescent="0.25">
      <c r="A142" s="35">
        <v>4</v>
      </c>
      <c r="B142" s="35" t="str">
        <f t="shared" si="28"/>
        <v>040000</v>
      </c>
      <c r="C142" s="35">
        <f t="shared" si="29"/>
        <v>40000</v>
      </c>
      <c r="E142" s="21">
        <v>4</v>
      </c>
      <c r="F142" s="22" t="str">
        <f t="shared" si="26"/>
        <v>040400</v>
      </c>
      <c r="G142" s="21">
        <f t="shared" si="30"/>
        <v>40400</v>
      </c>
      <c r="H142" s="23" t="s">
        <v>177</v>
      </c>
      <c r="I142" s="2">
        <v>1</v>
      </c>
      <c r="J142" s="3" t="str">
        <f t="shared" si="27"/>
        <v>040401</v>
      </c>
      <c r="K142" s="2">
        <f t="shared" si="31"/>
        <v>40401</v>
      </c>
      <c r="L142" s="4" t="s">
        <v>178</v>
      </c>
      <c r="N142" s="23" t="str">
        <f>IF(H142&lt;&gt;"",CONCATENATE("INSERT INTO lugar (lu_codigo, lu_nombre, lu_tipo, fk_lugar) VALUES (",G142,",'",H142,"','MUNICIPIO',",C142,");"),"")</f>
        <v>INSERT INTO lugar (lu_codigo, lu_nombre, lu_tipo, fk_lugar) VALUES (40400,'FERNANDO PEÑALVER','MUNICIPIO',40000);</v>
      </c>
      <c r="O142" s="4" t="str">
        <f t="shared" si="32"/>
        <v>INSERT INTO lugar (lu_codigo, lu_nombre, lu_tipo, fk_lugar) VALUES (40401,'PUERTO PIRITU','MUNICIPIO',40400);</v>
      </c>
    </row>
    <row r="143" spans="1:15" x14ac:dyDescent="0.25">
      <c r="A143" s="35">
        <v>4</v>
      </c>
      <c r="B143" s="35" t="str">
        <f t="shared" si="28"/>
        <v>040000</v>
      </c>
      <c r="C143" s="35">
        <f t="shared" si="29"/>
        <v>40000</v>
      </c>
      <c r="E143" s="21">
        <v>4</v>
      </c>
      <c r="F143" s="22" t="str">
        <f t="shared" si="26"/>
        <v>040400</v>
      </c>
      <c r="G143" s="21">
        <f t="shared" si="30"/>
        <v>40400</v>
      </c>
      <c r="I143" s="2">
        <v>2</v>
      </c>
      <c r="J143" s="3" t="str">
        <f t="shared" si="27"/>
        <v>040402</v>
      </c>
      <c r="K143" s="2">
        <f t="shared" si="31"/>
        <v>40402</v>
      </c>
      <c r="L143" s="4" t="s">
        <v>179</v>
      </c>
      <c r="O143" s="4" t="str">
        <f t="shared" si="32"/>
        <v>INSERT INTO lugar (lu_codigo, lu_nombre, lu_tipo, fk_lugar) VALUES (40402,'SAN MIGUEL','MUNICIPIO',40400);</v>
      </c>
    </row>
    <row r="144" spans="1:15" x14ac:dyDescent="0.25">
      <c r="A144" s="35">
        <v>4</v>
      </c>
      <c r="B144" s="35" t="str">
        <f t="shared" si="28"/>
        <v>040000</v>
      </c>
      <c r="C144" s="35">
        <f t="shared" si="29"/>
        <v>40000</v>
      </c>
      <c r="E144" s="21">
        <v>4</v>
      </c>
      <c r="F144" s="22" t="str">
        <f t="shared" si="26"/>
        <v>040400</v>
      </c>
      <c r="G144" s="21">
        <f t="shared" si="30"/>
        <v>40400</v>
      </c>
      <c r="I144" s="2">
        <v>3</v>
      </c>
      <c r="J144" s="3" t="str">
        <f t="shared" si="27"/>
        <v>040403</v>
      </c>
      <c r="K144" s="2">
        <f t="shared" si="31"/>
        <v>40403</v>
      </c>
      <c r="L144" s="4" t="s">
        <v>70</v>
      </c>
      <c r="O144" s="4" t="str">
        <f t="shared" si="32"/>
        <v>INSERT INTO lugar (lu_codigo, lu_nombre, lu_tipo, fk_lugar) VALUES (40403,'SUCRE','MUNICIPIO',40400);</v>
      </c>
    </row>
    <row r="145" spans="1:15" x14ac:dyDescent="0.25">
      <c r="A145" s="35">
        <v>4</v>
      </c>
      <c r="B145" s="35" t="str">
        <f t="shared" si="28"/>
        <v>040000</v>
      </c>
      <c r="C145" s="35">
        <f t="shared" si="29"/>
        <v>40000</v>
      </c>
      <c r="E145" s="21">
        <v>5</v>
      </c>
      <c r="F145" s="22" t="str">
        <f t="shared" si="26"/>
        <v>040500</v>
      </c>
      <c r="G145" s="21">
        <f t="shared" si="30"/>
        <v>40500</v>
      </c>
      <c r="H145" s="23" t="s">
        <v>180</v>
      </c>
      <c r="I145" s="2">
        <v>1</v>
      </c>
      <c r="J145" s="3" t="str">
        <f t="shared" si="27"/>
        <v>040501</v>
      </c>
      <c r="K145" s="2">
        <f t="shared" si="31"/>
        <v>40501</v>
      </c>
      <c r="L145" s="4" t="s">
        <v>181</v>
      </c>
      <c r="N145" s="23" t="str">
        <f>IF(H145&lt;&gt;"",CONCATENATE("INSERT INTO lugar (lu_codigo, lu_nombre, lu_tipo, fk_lugar) VALUES (",G145,",'",H145,"','MUNICIPIO',",C145,");"),"")</f>
        <v>INSERT INTO lugar (lu_codigo, lu_nombre, lu_tipo, fk_lugar) VALUES (40500,'SAN FRANCISO DEL CARMEN CARVAJAL','MUNICIPIO',40000);</v>
      </c>
      <c r="O145" s="4" t="str">
        <f t="shared" si="32"/>
        <v>INSERT INTO lugar (lu_codigo, lu_nombre, lu_tipo, fk_lugar) VALUES (40501,'VALLE DE GUANAPE','MUNICIPIO',40500);</v>
      </c>
    </row>
    <row r="146" spans="1:15" x14ac:dyDescent="0.25">
      <c r="A146" s="35">
        <v>4</v>
      </c>
      <c r="B146" s="35" t="str">
        <f t="shared" si="28"/>
        <v>040000</v>
      </c>
      <c r="C146" s="35">
        <f t="shared" si="29"/>
        <v>40000</v>
      </c>
      <c r="E146" s="21">
        <v>5</v>
      </c>
      <c r="F146" s="22" t="str">
        <f t="shared" si="26"/>
        <v>040500</v>
      </c>
      <c r="G146" s="21">
        <f t="shared" si="30"/>
        <v>40500</v>
      </c>
      <c r="I146" s="2">
        <v>2</v>
      </c>
      <c r="J146" s="3" t="str">
        <f t="shared" si="27"/>
        <v>040502</v>
      </c>
      <c r="K146" s="2">
        <f t="shared" si="31"/>
        <v>40502</v>
      </c>
      <c r="L146" s="4" t="s">
        <v>182</v>
      </c>
      <c r="O146" s="4" t="str">
        <f t="shared" si="32"/>
        <v>INSERT INTO lugar (lu_codigo, lu_nombre, lu_tipo, fk_lugar) VALUES (40502,'SANTA BARBARA','MUNICIPIO',40500);</v>
      </c>
    </row>
    <row r="147" spans="1:15" x14ac:dyDescent="0.25">
      <c r="A147" s="35">
        <v>4</v>
      </c>
      <c r="B147" s="35" t="str">
        <f t="shared" si="28"/>
        <v>040000</v>
      </c>
      <c r="C147" s="35">
        <f t="shared" si="29"/>
        <v>40000</v>
      </c>
      <c r="E147" s="21">
        <v>6</v>
      </c>
      <c r="F147" s="22" t="str">
        <f t="shared" si="26"/>
        <v>040600</v>
      </c>
      <c r="G147" s="21">
        <f t="shared" si="30"/>
        <v>40600</v>
      </c>
      <c r="H147" s="23" t="s">
        <v>85</v>
      </c>
      <c r="I147" s="2">
        <v>1</v>
      </c>
      <c r="J147" s="3" t="str">
        <f t="shared" si="27"/>
        <v>040601</v>
      </c>
      <c r="K147" s="2">
        <f t="shared" si="31"/>
        <v>40601</v>
      </c>
      <c r="L147" s="4" t="s">
        <v>183</v>
      </c>
      <c r="N147" s="23" t="str">
        <f>IF(H147&lt;&gt;"",CONCATENATE("INSERT INTO lugar (lu_codigo, lu_nombre, lu_tipo, fk_lugar) VALUES (",G147,",'",H147,"','MUNICIPIO',",C147,");"),"")</f>
        <v>INSERT INTO lugar (lu_codigo, lu_nombre, lu_tipo, fk_lugar) VALUES (40600,'FRANCISCO DE MIRANDA','MUNICIPIO',40000);</v>
      </c>
      <c r="O147" s="4" t="str">
        <f t="shared" si="32"/>
        <v>INSERT INTO lugar (lu_codigo, lu_nombre, lu_tipo, fk_lugar) VALUES (40601,'ATAPIRIRE','MUNICIPIO',40600);</v>
      </c>
    </row>
    <row r="148" spans="1:15" x14ac:dyDescent="0.25">
      <c r="A148" s="35">
        <v>4</v>
      </c>
      <c r="B148" s="35" t="str">
        <f t="shared" si="28"/>
        <v>040000</v>
      </c>
      <c r="C148" s="35">
        <f t="shared" si="29"/>
        <v>40000</v>
      </c>
      <c r="E148" s="21">
        <v>6</v>
      </c>
      <c r="F148" s="22" t="str">
        <f t="shared" si="26"/>
        <v>040600</v>
      </c>
      <c r="G148" s="21">
        <f t="shared" si="30"/>
        <v>40600</v>
      </c>
      <c r="I148" s="2">
        <v>2</v>
      </c>
      <c r="J148" s="3" t="str">
        <f t="shared" si="27"/>
        <v>040602</v>
      </c>
      <c r="K148" s="2">
        <f t="shared" si="31"/>
        <v>40602</v>
      </c>
      <c r="L148" s="4" t="s">
        <v>184</v>
      </c>
      <c r="O148" s="4" t="str">
        <f t="shared" si="32"/>
        <v>INSERT INTO lugar (lu_codigo, lu_nombre, lu_tipo, fk_lugar) VALUES (40602,'BOCA DEL PAO','MUNICIPIO',40600);</v>
      </c>
    </row>
    <row r="149" spans="1:15" x14ac:dyDescent="0.25">
      <c r="A149" s="35">
        <v>4</v>
      </c>
      <c r="B149" s="35" t="str">
        <f t="shared" si="28"/>
        <v>040000</v>
      </c>
      <c r="C149" s="35">
        <f t="shared" si="29"/>
        <v>40000</v>
      </c>
      <c r="E149" s="21">
        <v>6</v>
      </c>
      <c r="F149" s="22" t="str">
        <f t="shared" si="26"/>
        <v>040600</v>
      </c>
      <c r="G149" s="21">
        <f t="shared" si="30"/>
        <v>40600</v>
      </c>
      <c r="I149" s="2">
        <v>3</v>
      </c>
      <c r="J149" s="3" t="str">
        <f t="shared" si="27"/>
        <v>040603</v>
      </c>
      <c r="K149" s="2">
        <f t="shared" si="31"/>
        <v>40603</v>
      </c>
      <c r="L149" s="4" t="s">
        <v>185</v>
      </c>
      <c r="O149" s="4" t="str">
        <f t="shared" si="32"/>
        <v>INSERT INTO lugar (lu_codigo, lu_nombre, lu_tipo, fk_lugar) VALUES (40603,'EL PAO','MUNICIPIO',40600);</v>
      </c>
    </row>
    <row r="150" spans="1:15" x14ac:dyDescent="0.25">
      <c r="A150" s="35">
        <v>4</v>
      </c>
      <c r="B150" s="35" t="str">
        <f t="shared" si="28"/>
        <v>040000</v>
      </c>
      <c r="C150" s="35">
        <f t="shared" si="29"/>
        <v>40000</v>
      </c>
      <c r="E150" s="21">
        <v>6</v>
      </c>
      <c r="F150" s="22" t="str">
        <f t="shared" si="26"/>
        <v>040600</v>
      </c>
      <c r="G150" s="21">
        <f t="shared" si="30"/>
        <v>40600</v>
      </c>
      <c r="I150" s="2">
        <v>4</v>
      </c>
      <c r="J150" s="3" t="str">
        <f t="shared" si="27"/>
        <v>040604</v>
      </c>
      <c r="K150" s="2">
        <f t="shared" si="31"/>
        <v>40604</v>
      </c>
      <c r="L150" s="4" t="s">
        <v>186</v>
      </c>
      <c r="O150" s="4" t="str">
        <f t="shared" si="32"/>
        <v>INSERT INTO lugar (lu_codigo, lu_nombre, lu_tipo, fk_lugar) VALUES (40604,'PARIAGUAN','MUNICIPIO',40600);</v>
      </c>
    </row>
    <row r="151" spans="1:15" x14ac:dyDescent="0.25">
      <c r="A151" s="35">
        <v>4</v>
      </c>
      <c r="B151" s="35" t="str">
        <f t="shared" si="28"/>
        <v>040000</v>
      </c>
      <c r="C151" s="35">
        <f t="shared" si="29"/>
        <v>40000</v>
      </c>
      <c r="E151" s="21">
        <v>7</v>
      </c>
      <c r="F151" s="22" t="str">
        <f t="shared" si="26"/>
        <v>040700</v>
      </c>
      <c r="G151" s="21">
        <f t="shared" si="30"/>
        <v>40700</v>
      </c>
      <c r="H151" s="23" t="s">
        <v>187</v>
      </c>
      <c r="I151" s="2">
        <v>1</v>
      </c>
      <c r="J151" s="3" t="str">
        <f t="shared" si="27"/>
        <v>040701</v>
      </c>
      <c r="K151" s="2">
        <f t="shared" si="31"/>
        <v>40701</v>
      </c>
      <c r="L151" s="4" t="s">
        <v>188</v>
      </c>
      <c r="N151" s="23" t="str">
        <f t="shared" ref="N151:N152" si="33">IF(H151&lt;&gt;"",CONCATENATE("INSERT INTO lugar (lu_codigo, lu_nombre, lu_tipo, fk_lugar) VALUES (",G151,",'",H151,"','MUNICIPIO',",C151,");"),"")</f>
        <v>INSERT INTO lugar (lu_codigo, lu_nombre, lu_tipo, fk_lugar) VALUES (40700,'GUANIPA','MUNICIPIO',40000);</v>
      </c>
      <c r="O151" s="4" t="str">
        <f t="shared" si="32"/>
        <v>INSERT INTO lugar (lu_codigo, lu_nombre, lu_tipo, fk_lugar) VALUES (40701,'SAN JOSE DE GUANIPA','MUNICIPIO',40700);</v>
      </c>
    </row>
    <row r="152" spans="1:15" x14ac:dyDescent="0.25">
      <c r="A152" s="35">
        <v>4</v>
      </c>
      <c r="B152" s="35" t="str">
        <f t="shared" si="28"/>
        <v>040000</v>
      </c>
      <c r="C152" s="35">
        <f t="shared" si="29"/>
        <v>40000</v>
      </c>
      <c r="E152" s="21">
        <v>8</v>
      </c>
      <c r="F152" s="22" t="str">
        <f t="shared" si="26"/>
        <v>040800</v>
      </c>
      <c r="G152" s="21">
        <f t="shared" si="30"/>
        <v>40800</v>
      </c>
      <c r="H152" s="23" t="s">
        <v>189</v>
      </c>
      <c r="I152" s="2">
        <v>1</v>
      </c>
      <c r="J152" s="3" t="str">
        <f t="shared" si="27"/>
        <v>040801</v>
      </c>
      <c r="K152" s="2">
        <f t="shared" si="31"/>
        <v>40801</v>
      </c>
      <c r="L152" s="4" t="s">
        <v>189</v>
      </c>
      <c r="N152" s="23" t="str">
        <f t="shared" si="33"/>
        <v>INSERT INTO lugar (lu_codigo, lu_nombre, lu_tipo, fk_lugar) VALUES (40800,'GUANTA','MUNICIPIO',40000);</v>
      </c>
      <c r="O152" s="4" t="str">
        <f t="shared" si="32"/>
        <v>INSERT INTO lugar (lu_codigo, lu_nombre, lu_tipo, fk_lugar) VALUES (40801,'GUANTA','MUNICIPIO',40800);</v>
      </c>
    </row>
    <row r="153" spans="1:15" x14ac:dyDescent="0.25">
      <c r="A153" s="35">
        <v>4</v>
      </c>
      <c r="B153" s="35" t="str">
        <f t="shared" si="28"/>
        <v>040000</v>
      </c>
      <c r="C153" s="35">
        <f t="shared" si="29"/>
        <v>40000</v>
      </c>
      <c r="E153" s="21">
        <v>8</v>
      </c>
      <c r="F153" s="22" t="str">
        <f t="shared" si="26"/>
        <v>040800</v>
      </c>
      <c r="G153" s="21">
        <f t="shared" si="30"/>
        <v>40800</v>
      </c>
      <c r="I153" s="2">
        <v>2</v>
      </c>
      <c r="J153" s="3" t="str">
        <f t="shared" si="27"/>
        <v>040802</v>
      </c>
      <c r="K153" s="2">
        <f t="shared" si="31"/>
        <v>40802</v>
      </c>
      <c r="L153" s="4" t="s">
        <v>190</v>
      </c>
      <c r="O153" s="4" t="str">
        <f t="shared" si="32"/>
        <v>INSERT INTO lugar (lu_codigo, lu_nombre, lu_tipo, fk_lugar) VALUES (40802,'CHORRERON','MUNICIPIO',40800);</v>
      </c>
    </row>
    <row r="154" spans="1:15" x14ac:dyDescent="0.25">
      <c r="A154" s="35">
        <v>4</v>
      </c>
      <c r="B154" s="35" t="str">
        <f t="shared" si="28"/>
        <v>040000</v>
      </c>
      <c r="C154" s="35">
        <f t="shared" si="29"/>
        <v>40000</v>
      </c>
      <c r="E154" s="21">
        <v>9</v>
      </c>
      <c r="F154" s="22" t="str">
        <f t="shared" si="26"/>
        <v>040900</v>
      </c>
      <c r="G154" s="21">
        <f t="shared" si="30"/>
        <v>40900</v>
      </c>
      <c r="H154" s="23" t="s">
        <v>42</v>
      </c>
      <c r="I154" s="2">
        <v>1</v>
      </c>
      <c r="J154" s="3" t="str">
        <f t="shared" si="27"/>
        <v>040901</v>
      </c>
      <c r="K154" s="2">
        <f t="shared" si="31"/>
        <v>40901</v>
      </c>
      <c r="L154" s="4" t="s">
        <v>191</v>
      </c>
      <c r="N154" s="23" t="str">
        <f>IF(H154&lt;&gt;"",CONCATENATE("INSERT INTO lugar (lu_codigo, lu_nombre, lu_tipo, fk_lugar) VALUES (",G154,",'",H154,"','MUNICIPIO',",C154,");"),"")</f>
        <v>INSERT INTO lugar (lu_codigo, lu_nombre, lu_tipo, fk_lugar) VALUES (40900,'INDEPENDENCIA','MUNICIPIO',40000);</v>
      </c>
      <c r="O154" s="4" t="str">
        <f t="shared" si="32"/>
        <v>INSERT INTO lugar (lu_codigo, lu_nombre, lu_tipo, fk_lugar) VALUES (40901,'MAMO','MUNICIPIO',40900);</v>
      </c>
    </row>
    <row r="155" spans="1:15" x14ac:dyDescent="0.25">
      <c r="A155" s="35">
        <v>4</v>
      </c>
      <c r="B155" s="35" t="str">
        <f t="shared" si="28"/>
        <v>040000</v>
      </c>
      <c r="C155" s="35">
        <f t="shared" si="29"/>
        <v>40000</v>
      </c>
      <c r="E155" s="21">
        <v>9</v>
      </c>
      <c r="F155" s="22" t="str">
        <f t="shared" si="26"/>
        <v>040900</v>
      </c>
      <c r="G155" s="21">
        <f t="shared" si="30"/>
        <v>40900</v>
      </c>
      <c r="I155" s="2">
        <v>2</v>
      </c>
      <c r="J155" s="3" t="str">
        <f t="shared" si="27"/>
        <v>040902</v>
      </c>
      <c r="K155" s="2">
        <f t="shared" si="31"/>
        <v>40902</v>
      </c>
      <c r="L155" s="4" t="s">
        <v>192</v>
      </c>
      <c r="O155" s="4" t="str">
        <f t="shared" si="32"/>
        <v>INSERT INTO lugar (lu_codigo, lu_nombre, lu_tipo, fk_lugar) VALUES (40902,'SOLEDAD','MUNICIPIO',40900);</v>
      </c>
    </row>
    <row r="156" spans="1:15" x14ac:dyDescent="0.25">
      <c r="A156" s="35">
        <v>4</v>
      </c>
      <c r="B156" s="35" t="str">
        <f t="shared" si="28"/>
        <v>040000</v>
      </c>
      <c r="C156" s="35">
        <f t="shared" si="29"/>
        <v>40000</v>
      </c>
      <c r="E156" s="21">
        <v>10</v>
      </c>
      <c r="F156" s="22" t="str">
        <f t="shared" si="26"/>
        <v>041000</v>
      </c>
      <c r="G156" s="21">
        <f t="shared" si="30"/>
        <v>41000</v>
      </c>
      <c r="H156" s="23" t="s">
        <v>193</v>
      </c>
      <c r="I156" s="2">
        <v>1</v>
      </c>
      <c r="J156" s="3" t="str">
        <f t="shared" si="27"/>
        <v>041001</v>
      </c>
      <c r="K156" s="2">
        <f t="shared" si="31"/>
        <v>41001</v>
      </c>
      <c r="L156" s="4" t="s">
        <v>194</v>
      </c>
      <c r="N156" s="23" t="str">
        <f>IF(H156&lt;&gt;"",CONCATENATE("INSERT INTO lugar (lu_codigo, lu_nombre, lu_tipo, fk_lugar) VALUES (",G156,",'",H156,"','MUNICIPIO',",C156,");"),"")</f>
        <v>INSERT INTO lugar (lu_codigo, lu_nombre, lu_tipo, fk_lugar) VALUES (41000,'JOSE GREGORIO MONAGAS','MUNICIPIO',40000);</v>
      </c>
      <c r="O156" s="4" t="str">
        <f t="shared" si="32"/>
        <v>INSERT INTO lugar (lu_codigo, lu_nombre, lu_tipo, fk_lugar) VALUES (41001,'MAPIRE','MUNICIPIO',41000);</v>
      </c>
    </row>
    <row r="157" spans="1:15" x14ac:dyDescent="0.25">
      <c r="A157" s="35">
        <v>4</v>
      </c>
      <c r="B157" s="35" t="str">
        <f t="shared" si="28"/>
        <v>040000</v>
      </c>
      <c r="C157" s="35">
        <f t="shared" si="29"/>
        <v>40000</v>
      </c>
      <c r="E157" s="21">
        <v>10</v>
      </c>
      <c r="F157" s="22" t="str">
        <f t="shared" si="26"/>
        <v>041000</v>
      </c>
      <c r="G157" s="21">
        <f t="shared" si="30"/>
        <v>41000</v>
      </c>
      <c r="I157" s="2">
        <v>2</v>
      </c>
      <c r="J157" s="3" t="str">
        <f t="shared" si="27"/>
        <v>041002</v>
      </c>
      <c r="K157" s="2">
        <f t="shared" si="31"/>
        <v>41002</v>
      </c>
      <c r="L157" s="4" t="s">
        <v>195</v>
      </c>
      <c r="O157" s="4" t="str">
        <f t="shared" si="32"/>
        <v>INSERT INTO lugar (lu_codigo, lu_nombre, lu_tipo, fk_lugar) VALUES (41002,'PIAR','MUNICIPIO',41000);</v>
      </c>
    </row>
    <row r="158" spans="1:15" x14ac:dyDescent="0.25">
      <c r="A158" s="35">
        <v>4</v>
      </c>
      <c r="B158" s="35" t="str">
        <f t="shared" si="28"/>
        <v>040000</v>
      </c>
      <c r="C158" s="35">
        <f t="shared" si="29"/>
        <v>40000</v>
      </c>
      <c r="E158" s="21">
        <v>10</v>
      </c>
      <c r="F158" s="22" t="str">
        <f t="shared" si="26"/>
        <v>041000</v>
      </c>
      <c r="G158" s="21">
        <f t="shared" si="30"/>
        <v>41000</v>
      </c>
      <c r="I158" s="2">
        <v>3</v>
      </c>
      <c r="J158" s="3" t="str">
        <f t="shared" si="27"/>
        <v>041003</v>
      </c>
      <c r="K158" s="2">
        <f t="shared" si="31"/>
        <v>41003</v>
      </c>
      <c r="L158" s="4" t="s">
        <v>196</v>
      </c>
      <c r="O158" s="4" t="str">
        <f t="shared" si="32"/>
        <v>INSERT INTO lugar (lu_codigo, lu_nombre, lu_tipo, fk_lugar) VALUES (41003,'SANTA CLARA','MUNICIPIO',41000);</v>
      </c>
    </row>
    <row r="159" spans="1:15" x14ac:dyDescent="0.25">
      <c r="A159" s="35">
        <v>4</v>
      </c>
      <c r="B159" s="35" t="str">
        <f t="shared" si="28"/>
        <v>040000</v>
      </c>
      <c r="C159" s="35">
        <f t="shared" si="29"/>
        <v>40000</v>
      </c>
      <c r="E159" s="21">
        <v>10</v>
      </c>
      <c r="F159" s="22" t="str">
        <f t="shared" si="26"/>
        <v>041000</v>
      </c>
      <c r="G159" s="21">
        <f t="shared" si="30"/>
        <v>41000</v>
      </c>
      <c r="I159" s="2">
        <v>4</v>
      </c>
      <c r="J159" s="3" t="str">
        <f t="shared" si="27"/>
        <v>041004</v>
      </c>
      <c r="K159" s="2">
        <f t="shared" si="31"/>
        <v>41004</v>
      </c>
      <c r="L159" s="4" t="s">
        <v>197</v>
      </c>
      <c r="O159" s="4" t="str">
        <f t="shared" si="32"/>
        <v>INSERT INTO lugar (lu_codigo, lu_nombre, lu_tipo, fk_lugar) VALUES (41004,'SAN DIEGO DE CABRUTICA','MUNICIPIO',41000);</v>
      </c>
    </row>
    <row r="160" spans="1:15" x14ac:dyDescent="0.25">
      <c r="A160" s="35">
        <v>4</v>
      </c>
      <c r="B160" s="35" t="str">
        <f t="shared" si="28"/>
        <v>040000</v>
      </c>
      <c r="C160" s="35">
        <f t="shared" si="29"/>
        <v>40000</v>
      </c>
      <c r="E160" s="21">
        <v>10</v>
      </c>
      <c r="F160" s="22" t="str">
        <f t="shared" si="26"/>
        <v>041000</v>
      </c>
      <c r="G160" s="21">
        <f t="shared" si="30"/>
        <v>41000</v>
      </c>
      <c r="I160" s="2">
        <v>5</v>
      </c>
      <c r="J160" s="3" t="str">
        <f t="shared" si="27"/>
        <v>041005</v>
      </c>
      <c r="K160" s="2">
        <f t="shared" si="31"/>
        <v>41005</v>
      </c>
      <c r="L160" s="4" t="s">
        <v>198</v>
      </c>
      <c r="O160" s="4" t="str">
        <f t="shared" si="32"/>
        <v>INSERT INTO lugar (lu_codigo, lu_nombre, lu_tipo, fk_lugar) VALUES (41005,'UVERITO','MUNICIPIO',41000);</v>
      </c>
    </row>
    <row r="161" spans="1:15" x14ac:dyDescent="0.25">
      <c r="A161" s="35">
        <v>4</v>
      </c>
      <c r="B161" s="35" t="str">
        <f t="shared" si="28"/>
        <v>040000</v>
      </c>
      <c r="C161" s="35">
        <f t="shared" si="29"/>
        <v>40000</v>
      </c>
      <c r="E161" s="21">
        <v>10</v>
      </c>
      <c r="F161" s="22" t="str">
        <f t="shared" si="26"/>
        <v>041000</v>
      </c>
      <c r="G161" s="21">
        <f t="shared" si="30"/>
        <v>41000</v>
      </c>
      <c r="I161" s="2">
        <v>6</v>
      </c>
      <c r="J161" s="3" t="str">
        <f t="shared" si="27"/>
        <v>041006</v>
      </c>
      <c r="K161" s="2">
        <f t="shared" si="31"/>
        <v>41006</v>
      </c>
      <c r="L161" s="4" t="s">
        <v>102</v>
      </c>
      <c r="O161" s="4" t="str">
        <f t="shared" si="32"/>
        <v>INSERT INTO lugar (lu_codigo, lu_nombre, lu_tipo, fk_lugar) VALUES (41006,'ZUATA','MUNICIPIO',41000);</v>
      </c>
    </row>
    <row r="162" spans="1:15" x14ac:dyDescent="0.25">
      <c r="A162" s="35">
        <v>4</v>
      </c>
      <c r="B162" s="35" t="str">
        <f t="shared" si="28"/>
        <v>040000</v>
      </c>
      <c r="C162" s="35">
        <f t="shared" si="29"/>
        <v>40000</v>
      </c>
      <c r="E162" s="21">
        <v>11</v>
      </c>
      <c r="F162" s="22" t="str">
        <f t="shared" si="26"/>
        <v>041100</v>
      </c>
      <c r="G162" s="21">
        <f t="shared" si="30"/>
        <v>41100</v>
      </c>
      <c r="H162" s="23" t="s">
        <v>199</v>
      </c>
      <c r="I162" s="2">
        <v>1</v>
      </c>
      <c r="J162" s="3" t="str">
        <f t="shared" si="27"/>
        <v>041101</v>
      </c>
      <c r="K162" s="2">
        <f t="shared" si="31"/>
        <v>41101</v>
      </c>
      <c r="L162" s="4" t="s">
        <v>200</v>
      </c>
      <c r="N162" s="23" t="str">
        <f>IF(H162&lt;&gt;"",CONCATENATE("INSERT INTO lugar (lu_codigo, lu_nombre, lu_tipo, fk_lugar) VALUES (",G162,",'",H162,"','MUNICIPIO',",C162,");"),"")</f>
        <v>INSERT INTO lugar (lu_codigo, lu_nombre, lu_tipo, fk_lugar) VALUES (41100,'JUAN ANTONIO SOTILLO','MUNICIPIO',40000);</v>
      </c>
      <c r="O162" s="4" t="str">
        <f t="shared" si="32"/>
        <v>INSERT INTO lugar (lu_codigo, lu_nombre, lu_tipo, fk_lugar) VALUES (41101,'PUERTO LA CRUZ','MUNICIPIO',41100);</v>
      </c>
    </row>
    <row r="163" spans="1:15" x14ac:dyDescent="0.25">
      <c r="A163" s="35">
        <v>4</v>
      </c>
      <c r="B163" s="35" t="str">
        <f t="shared" si="28"/>
        <v>040000</v>
      </c>
      <c r="C163" s="35">
        <f t="shared" si="29"/>
        <v>40000</v>
      </c>
      <c r="E163" s="21">
        <v>11</v>
      </c>
      <c r="F163" s="22" t="str">
        <f t="shared" si="26"/>
        <v>041100</v>
      </c>
      <c r="G163" s="21">
        <f t="shared" si="30"/>
        <v>41100</v>
      </c>
      <c r="I163" s="2">
        <v>2</v>
      </c>
      <c r="J163" s="3" t="str">
        <f t="shared" si="27"/>
        <v>041102</v>
      </c>
      <c r="K163" s="2">
        <f t="shared" si="31"/>
        <v>41102</v>
      </c>
      <c r="L163" s="4" t="s">
        <v>201</v>
      </c>
      <c r="O163" s="4" t="str">
        <f t="shared" si="32"/>
        <v>INSERT INTO lugar (lu_codigo, lu_nombre, lu_tipo, fk_lugar) VALUES (41102,'POZUELOS','MUNICIPIO',41100);</v>
      </c>
    </row>
    <row r="164" spans="1:15" x14ac:dyDescent="0.25">
      <c r="A164" s="35">
        <v>4</v>
      </c>
      <c r="B164" s="35" t="str">
        <f t="shared" si="28"/>
        <v>040000</v>
      </c>
      <c r="C164" s="35">
        <f t="shared" si="29"/>
        <v>40000</v>
      </c>
      <c r="E164" s="21">
        <v>12</v>
      </c>
      <c r="F164" s="22" t="str">
        <f t="shared" si="26"/>
        <v>041200</v>
      </c>
      <c r="G164" s="21">
        <f t="shared" si="30"/>
        <v>41200</v>
      </c>
      <c r="H164" s="23" t="s">
        <v>202</v>
      </c>
      <c r="I164" s="2">
        <v>1</v>
      </c>
      <c r="J164" s="3" t="str">
        <f t="shared" si="27"/>
        <v>041201</v>
      </c>
      <c r="K164" s="2">
        <f t="shared" si="31"/>
        <v>41201</v>
      </c>
      <c r="L164" s="4" t="s">
        <v>203</v>
      </c>
      <c r="N164" s="23" t="str">
        <f>IF(H164&lt;&gt;"",CONCATENATE("INSERT INTO lugar (lu_codigo, lu_nombre, lu_tipo, fk_lugar) VALUES (",G164,",'",H164,"','MUNICIPIO',",C164,");"),"")</f>
        <v>INSERT INTO lugar (lu_codigo, lu_nombre, lu_tipo, fk_lugar) VALUES (41200,'JUAN MANUEL CAJIGAL','MUNICIPIO',40000);</v>
      </c>
      <c r="O164" s="4" t="str">
        <f t="shared" si="32"/>
        <v>INSERT INTO lugar (lu_codigo, lu_nombre, lu_tipo, fk_lugar) VALUES (41201,'ONOTO','MUNICIPIO',41200);</v>
      </c>
    </row>
    <row r="165" spans="1:15" x14ac:dyDescent="0.25">
      <c r="A165" s="35">
        <v>4</v>
      </c>
      <c r="B165" s="35" t="str">
        <f t="shared" si="28"/>
        <v>040000</v>
      </c>
      <c r="C165" s="35">
        <f t="shared" si="29"/>
        <v>40000</v>
      </c>
      <c r="E165" s="21">
        <v>12</v>
      </c>
      <c r="F165" s="22" t="str">
        <f t="shared" si="26"/>
        <v>041200</v>
      </c>
      <c r="G165" s="21">
        <f t="shared" si="30"/>
        <v>41200</v>
      </c>
      <c r="I165" s="2">
        <v>2</v>
      </c>
      <c r="J165" s="3" t="str">
        <f t="shared" si="27"/>
        <v>041202</v>
      </c>
      <c r="K165" s="2">
        <f t="shared" si="31"/>
        <v>41202</v>
      </c>
      <c r="L165" s="4" t="s">
        <v>204</v>
      </c>
      <c r="O165" s="4" t="str">
        <f t="shared" si="32"/>
        <v>INSERT INTO lugar (lu_codigo, lu_nombre, lu_tipo, fk_lugar) VALUES (41202,'SAN PABLO','MUNICIPIO',41200);</v>
      </c>
    </row>
    <row r="166" spans="1:15" x14ac:dyDescent="0.25">
      <c r="A166" s="35">
        <v>4</v>
      </c>
      <c r="B166" s="35" t="str">
        <f t="shared" si="28"/>
        <v>040000</v>
      </c>
      <c r="C166" s="35">
        <f t="shared" si="29"/>
        <v>40000</v>
      </c>
      <c r="E166" s="21">
        <v>13</v>
      </c>
      <c r="F166" s="22" t="str">
        <f t="shared" si="26"/>
        <v>041300</v>
      </c>
      <c r="G166" s="21">
        <f t="shared" si="30"/>
        <v>41300</v>
      </c>
      <c r="H166" s="23" t="s">
        <v>205</v>
      </c>
      <c r="I166" s="2">
        <v>1</v>
      </c>
      <c r="J166" s="3" t="str">
        <f t="shared" si="27"/>
        <v>041301</v>
      </c>
      <c r="K166" s="2">
        <f t="shared" si="31"/>
        <v>41301</v>
      </c>
      <c r="L166" s="4" t="s">
        <v>206</v>
      </c>
      <c r="N166" s="23" t="str">
        <f>IF(H166&lt;&gt;"",CONCATENATE("INSERT INTO lugar (lu_codigo, lu_nombre, lu_tipo, fk_lugar) VALUES (",G166,",'",H166,"','MUNICIPIO',",C166,");"),"")</f>
        <v>INSERT INTO lugar (lu_codigo, lu_nombre, lu_tipo, fk_lugar) VALUES (41300,'LIBERTAD','MUNICIPIO',40000);</v>
      </c>
      <c r="O166" s="4" t="str">
        <f t="shared" si="32"/>
        <v>INSERT INTO lugar (lu_codigo, lu_nombre, lu_tipo, fk_lugar) VALUES (41301,'SAN MATEO','MUNICIPIO',41300);</v>
      </c>
    </row>
    <row r="167" spans="1:15" x14ac:dyDescent="0.25">
      <c r="A167" s="35">
        <v>4</v>
      </c>
      <c r="B167" s="35" t="str">
        <f t="shared" si="28"/>
        <v>040000</v>
      </c>
      <c r="C167" s="35">
        <f t="shared" si="29"/>
        <v>40000</v>
      </c>
      <c r="E167" s="21">
        <v>13</v>
      </c>
      <c r="F167" s="22" t="str">
        <f t="shared" si="26"/>
        <v>041300</v>
      </c>
      <c r="G167" s="21">
        <f t="shared" si="30"/>
        <v>41300</v>
      </c>
      <c r="I167" s="2">
        <v>2</v>
      </c>
      <c r="J167" s="3" t="str">
        <f t="shared" si="27"/>
        <v>041302</v>
      </c>
      <c r="K167" s="2">
        <f t="shared" si="31"/>
        <v>41302</v>
      </c>
      <c r="L167" s="4" t="s">
        <v>207</v>
      </c>
      <c r="O167" s="4" t="str">
        <f t="shared" si="32"/>
        <v>INSERT INTO lugar (lu_codigo, lu_nombre, lu_tipo, fk_lugar) VALUES (41302,'EL CARITO','MUNICIPIO',41300);</v>
      </c>
    </row>
    <row r="168" spans="1:15" x14ac:dyDescent="0.25">
      <c r="A168" s="35">
        <v>4</v>
      </c>
      <c r="B168" s="35" t="str">
        <f t="shared" si="28"/>
        <v>040000</v>
      </c>
      <c r="C168" s="35">
        <f t="shared" si="29"/>
        <v>40000</v>
      </c>
      <c r="E168" s="21">
        <v>13</v>
      </c>
      <c r="F168" s="22" t="str">
        <f t="shared" si="26"/>
        <v>041300</v>
      </c>
      <c r="G168" s="21">
        <f t="shared" si="30"/>
        <v>41300</v>
      </c>
      <c r="I168" s="2">
        <v>3</v>
      </c>
      <c r="J168" s="3" t="str">
        <f t="shared" si="27"/>
        <v>041303</v>
      </c>
      <c r="K168" s="2">
        <f t="shared" si="31"/>
        <v>41303</v>
      </c>
      <c r="L168" s="4" t="s">
        <v>208</v>
      </c>
      <c r="O168" s="4" t="str">
        <f t="shared" si="32"/>
        <v>INSERT INTO lugar (lu_codigo, lu_nombre, lu_tipo, fk_lugar) VALUES (41303,'SANTA INES','MUNICIPIO',41300);</v>
      </c>
    </row>
    <row r="169" spans="1:15" x14ac:dyDescent="0.25">
      <c r="A169" s="35">
        <v>4</v>
      </c>
      <c r="B169" s="35" t="str">
        <f t="shared" si="28"/>
        <v>040000</v>
      </c>
      <c r="C169" s="35">
        <f t="shared" si="29"/>
        <v>40000</v>
      </c>
      <c r="E169" s="21">
        <v>13</v>
      </c>
      <c r="F169" s="22" t="str">
        <f t="shared" si="26"/>
        <v>041300</v>
      </c>
      <c r="G169" s="21">
        <f t="shared" si="30"/>
        <v>41300</v>
      </c>
      <c r="I169" s="2">
        <v>4</v>
      </c>
      <c r="J169" s="3" t="str">
        <f t="shared" si="27"/>
        <v>041304</v>
      </c>
      <c r="K169" s="2">
        <f t="shared" si="31"/>
        <v>41304</v>
      </c>
      <c r="L169" s="4" t="s">
        <v>209</v>
      </c>
      <c r="O169" s="4" t="str">
        <f t="shared" si="32"/>
        <v>INSERT INTO lugar (lu_codigo, lu_nombre, lu_tipo, fk_lugar) VALUES (41304,'LA ROMEREÑA','MUNICIPIO',41300);</v>
      </c>
    </row>
    <row r="170" spans="1:15" x14ac:dyDescent="0.25">
      <c r="A170" s="35">
        <v>4</v>
      </c>
      <c r="B170" s="35" t="str">
        <f t="shared" si="28"/>
        <v>040000</v>
      </c>
      <c r="C170" s="35">
        <f t="shared" si="29"/>
        <v>40000</v>
      </c>
      <c r="E170" s="21">
        <v>14</v>
      </c>
      <c r="F170" s="22" t="str">
        <f t="shared" si="26"/>
        <v>041400</v>
      </c>
      <c r="G170" s="21">
        <f t="shared" si="30"/>
        <v>41400</v>
      </c>
      <c r="H170" s="23" t="s">
        <v>1218</v>
      </c>
      <c r="I170" s="2">
        <v>1</v>
      </c>
      <c r="J170" s="3" t="str">
        <f t="shared" si="27"/>
        <v>041401</v>
      </c>
      <c r="K170" s="2">
        <f t="shared" si="31"/>
        <v>41401</v>
      </c>
      <c r="L170" s="4" t="s">
        <v>210</v>
      </c>
      <c r="N170" s="23" t="str">
        <f>IF(H170&lt;&gt;"",CONCATENATE("INSERT INTO lugar (lu_codigo, lu_nombre, lu_tipo, fk_lugar) VALUES (",G170,",'",H170,"','MUNICIPIO',",C170,");"),"")</f>
        <v>INSERT INTO lugar (lu_codigo, lu_nombre, lu_tipo, fk_lugar) VALUES (41400,'MANUEL EZEQUIEL ZAMORA','MUNICIPIO',40000);</v>
      </c>
      <c r="O170" s="4" t="str">
        <f t="shared" si="32"/>
        <v>INSERT INTO lugar (lu_codigo, lu_nombre, lu_tipo, fk_lugar) VALUES (41401,'CLARINES','MUNICIPIO',41400);</v>
      </c>
    </row>
    <row r="171" spans="1:15" x14ac:dyDescent="0.25">
      <c r="A171" s="35">
        <v>4</v>
      </c>
      <c r="B171" s="35" t="str">
        <f t="shared" si="28"/>
        <v>040000</v>
      </c>
      <c r="C171" s="35">
        <f t="shared" si="29"/>
        <v>40000</v>
      </c>
      <c r="E171" s="21">
        <v>14</v>
      </c>
      <c r="F171" s="22" t="str">
        <f t="shared" si="26"/>
        <v>041400</v>
      </c>
      <c r="G171" s="21">
        <f t="shared" si="30"/>
        <v>41400</v>
      </c>
      <c r="I171" s="2">
        <v>2</v>
      </c>
      <c r="J171" s="3" t="str">
        <f t="shared" si="27"/>
        <v>041402</v>
      </c>
      <c r="K171" s="2">
        <f t="shared" si="31"/>
        <v>41402</v>
      </c>
      <c r="L171" s="4" t="s">
        <v>211</v>
      </c>
      <c r="O171" s="4" t="str">
        <f t="shared" si="32"/>
        <v>INSERT INTO lugar (lu_codigo, lu_nombre, lu_tipo, fk_lugar) VALUES (41402,'GUANAPE','MUNICIPIO',41400);</v>
      </c>
    </row>
    <row r="172" spans="1:15" x14ac:dyDescent="0.25">
      <c r="A172" s="35">
        <v>4</v>
      </c>
      <c r="B172" s="35" t="str">
        <f t="shared" si="28"/>
        <v>040000</v>
      </c>
      <c r="C172" s="35">
        <f t="shared" si="29"/>
        <v>40000</v>
      </c>
      <c r="E172" s="21">
        <v>14</v>
      </c>
      <c r="F172" s="22" t="str">
        <f t="shared" si="26"/>
        <v>041400</v>
      </c>
      <c r="G172" s="21">
        <f t="shared" si="30"/>
        <v>41400</v>
      </c>
      <c r="I172" s="2">
        <v>3</v>
      </c>
      <c r="J172" s="3" t="str">
        <f t="shared" si="27"/>
        <v>041403</v>
      </c>
      <c r="K172" s="2">
        <f t="shared" si="31"/>
        <v>41403</v>
      </c>
      <c r="L172" s="4" t="s">
        <v>212</v>
      </c>
      <c r="O172" s="4" t="str">
        <f t="shared" si="32"/>
        <v>INSERT INTO lugar (lu_codigo, lu_nombre, lu_tipo, fk_lugar) VALUES (41403,'SABANA DE UCHIRE','MUNICIPIO',41400);</v>
      </c>
    </row>
    <row r="173" spans="1:15" x14ac:dyDescent="0.25">
      <c r="A173" s="35">
        <v>4</v>
      </c>
      <c r="B173" s="35" t="str">
        <f t="shared" si="28"/>
        <v>040000</v>
      </c>
      <c r="C173" s="35">
        <f t="shared" si="29"/>
        <v>40000</v>
      </c>
      <c r="E173" s="21">
        <v>15</v>
      </c>
      <c r="F173" s="22" t="str">
        <f t="shared" si="26"/>
        <v>041500</v>
      </c>
      <c r="G173" s="21">
        <f t="shared" si="30"/>
        <v>41500</v>
      </c>
      <c r="H173" s="23" t="s">
        <v>213</v>
      </c>
      <c r="I173" s="2">
        <v>1</v>
      </c>
      <c r="J173" s="3" t="str">
        <f t="shared" si="27"/>
        <v>041501</v>
      </c>
      <c r="K173" s="2">
        <f t="shared" si="31"/>
        <v>41501</v>
      </c>
      <c r="L173" s="4" t="s">
        <v>214</v>
      </c>
      <c r="N173" s="23" t="str">
        <f>IF(H173&lt;&gt;"",CONCATENATE("INSERT INTO lugar (lu_codigo, lu_nombre, lu_tipo, fk_lugar) VALUES (",G173,",'",H173,"','MUNICIPIO',",C173,");"),"")</f>
        <v>INSERT INTO lugar (lu_codigo, lu_nombre, lu_tipo, fk_lugar) VALUES (41500,'PEDRO MARIA FREITES','MUNICIPIO',40000);</v>
      </c>
      <c r="O173" s="4" t="str">
        <f t="shared" si="32"/>
        <v>INSERT INTO lugar (lu_codigo, lu_nombre, lu_tipo, fk_lugar) VALUES (41501,'CANTAURA','MUNICIPIO',41500);</v>
      </c>
    </row>
    <row r="174" spans="1:15" x14ac:dyDescent="0.25">
      <c r="A174" s="35">
        <v>4</v>
      </c>
      <c r="B174" s="35" t="str">
        <f t="shared" si="28"/>
        <v>040000</v>
      </c>
      <c r="C174" s="35">
        <f t="shared" si="29"/>
        <v>40000</v>
      </c>
      <c r="E174" s="21">
        <v>15</v>
      </c>
      <c r="F174" s="22" t="str">
        <f t="shared" si="26"/>
        <v>041500</v>
      </c>
      <c r="G174" s="21">
        <f t="shared" si="30"/>
        <v>41500</v>
      </c>
      <c r="I174" s="2">
        <v>2</v>
      </c>
      <c r="J174" s="3" t="str">
        <f t="shared" si="27"/>
        <v>041502</v>
      </c>
      <c r="K174" s="2">
        <f t="shared" si="31"/>
        <v>41502</v>
      </c>
      <c r="L174" s="4" t="s">
        <v>105</v>
      </c>
      <c r="O174" s="4" t="str">
        <f t="shared" si="32"/>
        <v>INSERT INTO lugar (lu_codigo, lu_nombre, lu_tipo, fk_lugar) VALUES (41502,'LIBERTADOR','MUNICIPIO',41500);</v>
      </c>
    </row>
    <row r="175" spans="1:15" x14ac:dyDescent="0.25">
      <c r="A175" s="35">
        <v>4</v>
      </c>
      <c r="B175" s="35" t="str">
        <f t="shared" si="28"/>
        <v>040000</v>
      </c>
      <c r="C175" s="35">
        <f t="shared" si="29"/>
        <v>40000</v>
      </c>
      <c r="E175" s="21">
        <v>15</v>
      </c>
      <c r="F175" s="22" t="str">
        <f t="shared" si="26"/>
        <v>041500</v>
      </c>
      <c r="G175" s="21">
        <f t="shared" si="30"/>
        <v>41500</v>
      </c>
      <c r="I175" s="2">
        <v>3</v>
      </c>
      <c r="J175" s="3" t="str">
        <f t="shared" si="27"/>
        <v>041503</v>
      </c>
      <c r="K175" s="2">
        <f t="shared" si="31"/>
        <v>41503</v>
      </c>
      <c r="L175" s="4" t="s">
        <v>215</v>
      </c>
      <c r="O175" s="4" t="str">
        <f t="shared" si="32"/>
        <v>INSERT INTO lugar (lu_codigo, lu_nombre, lu_tipo, fk_lugar) VALUES (41503,'SANTA ROSA','MUNICIPIO',41500);</v>
      </c>
    </row>
    <row r="176" spans="1:15" x14ac:dyDescent="0.25">
      <c r="A176" s="35">
        <v>4</v>
      </c>
      <c r="B176" s="35" t="str">
        <f t="shared" si="28"/>
        <v>040000</v>
      </c>
      <c r="C176" s="35">
        <f t="shared" si="29"/>
        <v>40000</v>
      </c>
      <c r="E176" s="21">
        <v>15</v>
      </c>
      <c r="F176" s="22" t="str">
        <f t="shared" si="26"/>
        <v>041500</v>
      </c>
      <c r="G176" s="21">
        <f t="shared" si="30"/>
        <v>41500</v>
      </c>
      <c r="I176" s="2">
        <v>4</v>
      </c>
      <c r="J176" s="3" t="str">
        <f t="shared" si="27"/>
        <v>041504</v>
      </c>
      <c r="K176" s="2">
        <f t="shared" si="31"/>
        <v>41504</v>
      </c>
      <c r="L176" s="4" t="s">
        <v>216</v>
      </c>
      <c r="O176" s="4" t="str">
        <f t="shared" si="32"/>
        <v>INSERT INTO lugar (lu_codigo, lu_nombre, lu_tipo, fk_lugar) VALUES (41504,'URICA','MUNICIPIO',41500);</v>
      </c>
    </row>
    <row r="177" spans="1:15" x14ac:dyDescent="0.25">
      <c r="A177" s="35">
        <v>4</v>
      </c>
      <c r="B177" s="35" t="str">
        <f t="shared" si="28"/>
        <v>040000</v>
      </c>
      <c r="C177" s="35">
        <f t="shared" si="29"/>
        <v>40000</v>
      </c>
      <c r="E177" s="21">
        <v>16</v>
      </c>
      <c r="F177" s="22" t="str">
        <f t="shared" si="26"/>
        <v>041600</v>
      </c>
      <c r="G177" s="21">
        <f t="shared" si="30"/>
        <v>41600</v>
      </c>
      <c r="H177" s="23" t="s">
        <v>217</v>
      </c>
      <c r="I177" s="2">
        <v>1</v>
      </c>
      <c r="J177" s="3" t="str">
        <f t="shared" si="27"/>
        <v>041601</v>
      </c>
      <c r="K177" s="2">
        <f t="shared" si="31"/>
        <v>41601</v>
      </c>
      <c r="L177" s="4" t="s">
        <v>217</v>
      </c>
      <c r="N177" s="23" t="str">
        <f>IF(H177&lt;&gt;"",CONCATENATE("INSERT INTO lugar (lu_codigo, lu_nombre, lu_tipo, fk_lugar) VALUES (",G177,",'",H177,"','MUNICIPIO',",C177,");"),"")</f>
        <v>INSERT INTO lugar (lu_codigo, lu_nombre, lu_tipo, fk_lugar) VALUES (41600,'PIRITU','MUNICIPIO',40000);</v>
      </c>
      <c r="O177" s="4" t="str">
        <f t="shared" si="32"/>
        <v>INSERT INTO lugar (lu_codigo, lu_nombre, lu_tipo, fk_lugar) VALUES (41601,'PIRITU','MUNICIPIO',41600);</v>
      </c>
    </row>
    <row r="178" spans="1:15" x14ac:dyDescent="0.25">
      <c r="A178" s="35">
        <v>4</v>
      </c>
      <c r="B178" s="35" t="str">
        <f t="shared" si="28"/>
        <v>040000</v>
      </c>
      <c r="C178" s="35">
        <f t="shared" si="29"/>
        <v>40000</v>
      </c>
      <c r="E178" s="21">
        <v>16</v>
      </c>
      <c r="F178" s="22" t="str">
        <f t="shared" si="26"/>
        <v>041600</v>
      </c>
      <c r="G178" s="21">
        <f t="shared" si="30"/>
        <v>41600</v>
      </c>
      <c r="I178" s="2">
        <v>2</v>
      </c>
      <c r="J178" s="3" t="str">
        <f t="shared" si="27"/>
        <v>041602</v>
      </c>
      <c r="K178" s="2">
        <f t="shared" si="31"/>
        <v>41602</v>
      </c>
      <c r="L178" s="4" t="s">
        <v>218</v>
      </c>
      <c r="O178" s="4" t="str">
        <f t="shared" si="32"/>
        <v>INSERT INTO lugar (lu_codigo, lu_nombre, lu_tipo, fk_lugar) VALUES (41602,'SAN FRANCISCO','MUNICIPIO',41600);</v>
      </c>
    </row>
    <row r="179" spans="1:15" x14ac:dyDescent="0.25">
      <c r="A179" s="35">
        <v>4</v>
      </c>
      <c r="B179" s="35" t="str">
        <f t="shared" si="28"/>
        <v>040000</v>
      </c>
      <c r="C179" s="35">
        <f t="shared" si="29"/>
        <v>40000</v>
      </c>
      <c r="E179" s="21">
        <v>17</v>
      </c>
      <c r="F179" s="22" t="str">
        <f t="shared" si="26"/>
        <v>041700</v>
      </c>
      <c r="G179" s="21">
        <f t="shared" si="30"/>
        <v>41700</v>
      </c>
      <c r="H179" s="23" t="s">
        <v>219</v>
      </c>
      <c r="I179" s="2">
        <v>1</v>
      </c>
      <c r="J179" s="3" t="str">
        <f t="shared" si="27"/>
        <v>041701</v>
      </c>
      <c r="K179" s="2">
        <f t="shared" si="31"/>
        <v>41701</v>
      </c>
      <c r="L179" s="4" t="s">
        <v>220</v>
      </c>
      <c r="N179" s="23" t="str">
        <f>IF(H179&lt;&gt;"",CONCATENATE("INSERT INTO lugar (lu_codigo, lu_nombre, lu_tipo, fk_lugar) VALUES (",G179,",'",H179,"','MUNICIPIO',",C179,");"),"")</f>
        <v>INSERT INTO lugar (lu_codigo, lu_nombre, lu_tipo, fk_lugar) VALUES (41700,'SAN JUAN DE CAPISTRANO','MUNICIPIO',40000);</v>
      </c>
      <c r="O179" s="4" t="str">
        <f t="shared" si="32"/>
        <v>INSERT INTO lugar (lu_codigo, lu_nombre, lu_tipo, fk_lugar) VALUES (41701,'BOCA DE UCHIRE','MUNICIPIO',41700);</v>
      </c>
    </row>
    <row r="180" spans="1:15" x14ac:dyDescent="0.25">
      <c r="A180" s="35">
        <v>4</v>
      </c>
      <c r="B180" s="35" t="str">
        <f t="shared" si="28"/>
        <v>040000</v>
      </c>
      <c r="C180" s="35">
        <f t="shared" si="29"/>
        <v>40000</v>
      </c>
      <c r="E180" s="21">
        <v>17</v>
      </c>
      <c r="F180" s="22" t="str">
        <f t="shared" si="26"/>
        <v>041700</v>
      </c>
      <c r="G180" s="21">
        <f t="shared" si="30"/>
        <v>41700</v>
      </c>
      <c r="I180" s="2">
        <v>2</v>
      </c>
      <c r="J180" s="3" t="str">
        <f t="shared" si="27"/>
        <v>041702</v>
      </c>
      <c r="K180" s="2">
        <f t="shared" si="31"/>
        <v>41702</v>
      </c>
      <c r="L180" s="4" t="s">
        <v>221</v>
      </c>
      <c r="O180" s="4" t="str">
        <f t="shared" si="32"/>
        <v>INSERT INTO lugar (lu_codigo, lu_nombre, lu_tipo, fk_lugar) VALUES (41702,'BOCA DE CHAVEZ','MUNICIPIO',41700);</v>
      </c>
    </row>
    <row r="181" spans="1:15" x14ac:dyDescent="0.25">
      <c r="A181" s="35">
        <v>4</v>
      </c>
      <c r="B181" s="35" t="str">
        <f t="shared" si="28"/>
        <v>040000</v>
      </c>
      <c r="C181" s="35">
        <f t="shared" si="29"/>
        <v>40000</v>
      </c>
      <c r="E181" s="21">
        <v>18</v>
      </c>
      <c r="F181" s="22" t="str">
        <f t="shared" si="26"/>
        <v>041800</v>
      </c>
      <c r="G181" s="21">
        <f t="shared" si="30"/>
        <v>41800</v>
      </c>
      <c r="H181" s="23" t="s">
        <v>222</v>
      </c>
      <c r="I181" s="2">
        <v>1</v>
      </c>
      <c r="J181" s="3" t="str">
        <f t="shared" si="27"/>
        <v>041801</v>
      </c>
      <c r="K181" s="2">
        <f t="shared" si="31"/>
        <v>41801</v>
      </c>
      <c r="L181" s="4" t="s">
        <v>223</v>
      </c>
      <c r="N181" s="23" t="str">
        <f>IF(H181&lt;&gt;"",CONCATENATE("INSERT INTO lugar (lu_codigo, lu_nombre, lu_tipo, fk_lugar) VALUES (",G181,",'",H181,"','MUNICIPIO',",C181,");"),"")</f>
        <v>INSERT INTO lugar (lu_codigo, lu_nombre, lu_tipo, fk_lugar) VALUES (41800,'SANTA ANA','MUNICIPIO',40000);</v>
      </c>
      <c r="O181" s="4" t="str">
        <f t="shared" si="32"/>
        <v>INSERT INTO lugar (lu_codigo, lu_nombre, lu_tipo, fk_lugar) VALUES (41801,'PUEBLO NUEVO','MUNICIPIO',41800);</v>
      </c>
    </row>
    <row r="182" spans="1:15" x14ac:dyDescent="0.25">
      <c r="A182" s="35">
        <v>4</v>
      </c>
      <c r="B182" s="35" t="str">
        <f t="shared" si="28"/>
        <v>040000</v>
      </c>
      <c r="C182" s="35">
        <f t="shared" si="29"/>
        <v>40000</v>
      </c>
      <c r="E182" s="21">
        <v>18</v>
      </c>
      <c r="F182" s="22" t="str">
        <f t="shared" si="26"/>
        <v>041800</v>
      </c>
      <c r="G182" s="21">
        <f t="shared" si="30"/>
        <v>41800</v>
      </c>
      <c r="I182" s="2">
        <v>2</v>
      </c>
      <c r="J182" s="3" t="str">
        <f t="shared" si="27"/>
        <v>041802</v>
      </c>
      <c r="K182" s="2">
        <f t="shared" si="31"/>
        <v>41802</v>
      </c>
      <c r="L182" s="4" t="s">
        <v>222</v>
      </c>
      <c r="O182" s="4" t="str">
        <f t="shared" si="32"/>
        <v>INSERT INTO lugar (lu_codigo, lu_nombre, lu_tipo, fk_lugar) VALUES (41802,'SANTA ANA','MUNICIPIO',41800);</v>
      </c>
    </row>
    <row r="183" spans="1:15" x14ac:dyDescent="0.25">
      <c r="A183" s="35">
        <v>4</v>
      </c>
      <c r="B183" s="35" t="str">
        <f t="shared" si="28"/>
        <v>040000</v>
      </c>
      <c r="C183" s="35">
        <f t="shared" si="29"/>
        <v>40000</v>
      </c>
      <c r="E183" s="21">
        <v>19</v>
      </c>
      <c r="F183" s="22" t="str">
        <f t="shared" si="26"/>
        <v>041900</v>
      </c>
      <c r="G183" s="21">
        <f t="shared" si="30"/>
        <v>41900</v>
      </c>
      <c r="H183" s="23" t="s">
        <v>64</v>
      </c>
      <c r="I183" s="2">
        <v>1</v>
      </c>
      <c r="J183" s="3" t="str">
        <f t="shared" si="27"/>
        <v>041901</v>
      </c>
      <c r="K183" s="2">
        <f t="shared" si="31"/>
        <v>41901</v>
      </c>
      <c r="L183" s="4" t="s">
        <v>224</v>
      </c>
      <c r="N183" s="23" t="str">
        <f>IF(H183&lt;&gt;"",CONCATENATE("INSERT INTO lugar (lu_codigo, lu_nombre, lu_tipo, fk_lugar) VALUES (",G183,",'",H183,"','MUNICIPIO',",C183,");"),"")</f>
        <v>INSERT INTO lugar (lu_codigo, lu_nombre, lu_tipo, fk_lugar) VALUES (41900,'SIMON BOLIVAR','MUNICIPIO',40000);</v>
      </c>
      <c r="O183" s="4" t="str">
        <f t="shared" si="32"/>
        <v>INSERT INTO lugar (lu_codigo, lu_nombre, lu_tipo, fk_lugar) VALUES (41901,'BERGANTIN','MUNICIPIO',41900);</v>
      </c>
    </row>
    <row r="184" spans="1:15" x14ac:dyDescent="0.25">
      <c r="A184" s="35">
        <v>4</v>
      </c>
      <c r="B184" s="35" t="str">
        <f t="shared" si="28"/>
        <v>040000</v>
      </c>
      <c r="C184" s="35">
        <f t="shared" si="29"/>
        <v>40000</v>
      </c>
      <c r="E184" s="21">
        <v>19</v>
      </c>
      <c r="F184" s="22" t="str">
        <f t="shared" si="26"/>
        <v>041900</v>
      </c>
      <c r="G184" s="21">
        <f t="shared" si="30"/>
        <v>41900</v>
      </c>
      <c r="I184" s="2">
        <v>2</v>
      </c>
      <c r="J184" s="3" t="str">
        <f t="shared" si="27"/>
        <v>041902</v>
      </c>
      <c r="K184" s="2">
        <f t="shared" si="31"/>
        <v>41902</v>
      </c>
      <c r="L184" s="4" t="s">
        <v>225</v>
      </c>
      <c r="O184" s="4" t="str">
        <f t="shared" si="32"/>
        <v>INSERT INTO lugar (lu_codigo, lu_nombre, lu_tipo, fk_lugar) VALUES (41902,'CAIGUA','MUNICIPIO',41900);</v>
      </c>
    </row>
    <row r="185" spans="1:15" x14ac:dyDescent="0.25">
      <c r="A185" s="35">
        <v>4</v>
      </c>
      <c r="B185" s="35" t="str">
        <f t="shared" si="28"/>
        <v>040000</v>
      </c>
      <c r="C185" s="35">
        <f t="shared" si="29"/>
        <v>40000</v>
      </c>
      <c r="E185" s="21">
        <v>19</v>
      </c>
      <c r="F185" s="22" t="str">
        <f t="shared" si="26"/>
        <v>041900</v>
      </c>
      <c r="G185" s="21">
        <f t="shared" si="30"/>
        <v>41900</v>
      </c>
      <c r="I185" s="2">
        <v>3</v>
      </c>
      <c r="J185" s="3" t="str">
        <f t="shared" si="27"/>
        <v>041903</v>
      </c>
      <c r="K185" s="2">
        <f t="shared" si="31"/>
        <v>41903</v>
      </c>
      <c r="L185" s="4" t="s">
        <v>226</v>
      </c>
      <c r="O185" s="4" t="str">
        <f t="shared" si="32"/>
        <v>INSERT INTO lugar (lu_codigo, lu_nombre, lu_tipo, fk_lugar) VALUES (41903,'EL CARMEN','MUNICIPIO',41900);</v>
      </c>
    </row>
    <row r="186" spans="1:15" x14ac:dyDescent="0.25">
      <c r="A186" s="35">
        <v>4</v>
      </c>
      <c r="B186" s="35" t="str">
        <f t="shared" si="28"/>
        <v>040000</v>
      </c>
      <c r="C186" s="35">
        <f t="shared" si="29"/>
        <v>40000</v>
      </c>
      <c r="E186" s="21">
        <v>19</v>
      </c>
      <c r="F186" s="22" t="str">
        <f t="shared" si="26"/>
        <v>041900</v>
      </c>
      <c r="G186" s="21">
        <f t="shared" si="30"/>
        <v>41900</v>
      </c>
      <c r="I186" s="2">
        <v>4</v>
      </c>
      <c r="J186" s="3" t="str">
        <f t="shared" si="27"/>
        <v>041904</v>
      </c>
      <c r="K186" s="2">
        <f t="shared" si="31"/>
        <v>41904</v>
      </c>
      <c r="L186" s="4" t="s">
        <v>227</v>
      </c>
      <c r="O186" s="4" t="str">
        <f t="shared" si="32"/>
        <v>INSERT INTO lugar (lu_codigo, lu_nombre, lu_tipo, fk_lugar) VALUES (41904,'EL PILAR','MUNICIPIO',41900);</v>
      </c>
    </row>
    <row r="187" spans="1:15" x14ac:dyDescent="0.25">
      <c r="A187" s="35">
        <v>4</v>
      </c>
      <c r="B187" s="35" t="str">
        <f t="shared" si="28"/>
        <v>040000</v>
      </c>
      <c r="C187" s="35">
        <f t="shared" si="29"/>
        <v>40000</v>
      </c>
      <c r="E187" s="21">
        <v>19</v>
      </c>
      <c r="F187" s="22" t="str">
        <f t="shared" si="26"/>
        <v>041900</v>
      </c>
      <c r="G187" s="21">
        <f t="shared" si="30"/>
        <v>41900</v>
      </c>
      <c r="I187" s="2">
        <v>5</v>
      </c>
      <c r="J187" s="3" t="str">
        <f t="shared" si="27"/>
        <v>041905</v>
      </c>
      <c r="K187" s="2">
        <f t="shared" si="31"/>
        <v>41905</v>
      </c>
      <c r="L187" s="4" t="s">
        <v>228</v>
      </c>
      <c r="O187" s="4" t="str">
        <f t="shared" si="32"/>
        <v>INSERT INTO lugar (lu_codigo, lu_nombre, lu_tipo, fk_lugar) VALUES (41905,'NARICUAL','MUNICIPIO',41900);</v>
      </c>
    </row>
    <row r="188" spans="1:15" x14ac:dyDescent="0.25">
      <c r="A188" s="35">
        <v>4</v>
      </c>
      <c r="B188" s="35" t="str">
        <f t="shared" si="28"/>
        <v>040000</v>
      </c>
      <c r="C188" s="35">
        <f t="shared" si="29"/>
        <v>40000</v>
      </c>
      <c r="E188" s="21">
        <v>19</v>
      </c>
      <c r="F188" s="22" t="str">
        <f t="shared" si="26"/>
        <v>041900</v>
      </c>
      <c r="G188" s="21">
        <f t="shared" si="30"/>
        <v>41900</v>
      </c>
      <c r="I188" s="2">
        <v>6</v>
      </c>
      <c r="J188" s="3" t="str">
        <f t="shared" si="27"/>
        <v>041906</v>
      </c>
      <c r="K188" s="2">
        <f t="shared" si="31"/>
        <v>41906</v>
      </c>
      <c r="L188" s="4" t="s">
        <v>229</v>
      </c>
      <c r="O188" s="4" t="str">
        <f t="shared" si="32"/>
        <v>INSERT INTO lugar (lu_codigo, lu_nombre, lu_tipo, fk_lugar) VALUES (41906,'SAN CRISTOBAL','MUNICIPIO',41900);</v>
      </c>
    </row>
    <row r="189" spans="1:15" x14ac:dyDescent="0.25">
      <c r="A189" s="35">
        <v>4</v>
      </c>
      <c r="B189" s="35" t="str">
        <f t="shared" si="28"/>
        <v>040000</v>
      </c>
      <c r="C189" s="35">
        <f t="shared" si="29"/>
        <v>40000</v>
      </c>
      <c r="E189" s="21">
        <v>20</v>
      </c>
      <c r="F189" s="22" t="str">
        <f t="shared" si="26"/>
        <v>042000</v>
      </c>
      <c r="G189" s="21">
        <f t="shared" si="30"/>
        <v>42000</v>
      </c>
      <c r="H189" s="23" t="s">
        <v>230</v>
      </c>
      <c r="I189" s="2">
        <v>1</v>
      </c>
      <c r="J189" s="3" t="str">
        <f t="shared" si="27"/>
        <v>042001</v>
      </c>
      <c r="K189" s="2">
        <f t="shared" si="31"/>
        <v>42001</v>
      </c>
      <c r="L189" s="4" t="s">
        <v>231</v>
      </c>
      <c r="N189" s="23" t="str">
        <f>IF(H189&lt;&gt;"",CONCATENATE("INSERT INTO lugar (lu_codigo, lu_nombre, lu_tipo, fk_lugar) VALUES (",G189,",'",H189,"','MUNICIPIO',",C189,");"),"")</f>
        <v>INSERT INTO lugar (lu_codigo, lu_nombre, lu_tipo, fk_lugar) VALUES (42000,'SIMON RODRIGUEZ','MUNICIPIO',40000);</v>
      </c>
      <c r="O189" s="4" t="str">
        <f t="shared" si="32"/>
        <v>INSERT INTO lugar (lu_codigo, lu_nombre, lu_tipo, fk_lugar) VALUES (42001,'EDMUNDO BARRIOS','MUNICIPIO',42000);</v>
      </c>
    </row>
    <row r="190" spans="1:15" x14ac:dyDescent="0.25">
      <c r="A190" s="35">
        <v>4</v>
      </c>
      <c r="B190" s="35" t="str">
        <f t="shared" si="28"/>
        <v>040000</v>
      </c>
      <c r="C190" s="35">
        <f t="shared" si="29"/>
        <v>40000</v>
      </c>
      <c r="E190" s="21">
        <v>20</v>
      </c>
      <c r="F190" s="22" t="str">
        <f t="shared" si="26"/>
        <v>042000</v>
      </c>
      <c r="G190" s="21">
        <f t="shared" si="30"/>
        <v>42000</v>
      </c>
      <c r="I190" s="2">
        <v>2</v>
      </c>
      <c r="J190" s="3" t="str">
        <f t="shared" si="27"/>
        <v>042002</v>
      </c>
      <c r="K190" s="2">
        <f t="shared" si="31"/>
        <v>42002</v>
      </c>
      <c r="L190" s="4" t="s">
        <v>232</v>
      </c>
      <c r="O190" s="4" t="str">
        <f t="shared" si="32"/>
        <v>INSERT INTO lugar (lu_codigo, lu_nombre, lu_tipo, fk_lugar) VALUES (42002,'MIGEUL OTERO SILVA','MUNICIPIO',42000);</v>
      </c>
    </row>
    <row r="191" spans="1:15" x14ac:dyDescent="0.25">
      <c r="A191" s="35">
        <v>4</v>
      </c>
      <c r="B191" s="35" t="str">
        <f t="shared" si="28"/>
        <v>040000</v>
      </c>
      <c r="C191" s="35">
        <f t="shared" si="29"/>
        <v>40000</v>
      </c>
      <c r="E191" s="21">
        <v>21</v>
      </c>
      <c r="F191" s="22" t="str">
        <f t="shared" si="26"/>
        <v>042100</v>
      </c>
      <c r="G191" s="21">
        <f t="shared" si="30"/>
        <v>42100</v>
      </c>
      <c r="H191" s="23" t="s">
        <v>233</v>
      </c>
      <c r="I191" s="2">
        <v>1</v>
      </c>
      <c r="J191" s="3" t="str">
        <f t="shared" si="27"/>
        <v>042101</v>
      </c>
      <c r="K191" s="2">
        <f t="shared" si="31"/>
        <v>42101</v>
      </c>
      <c r="L191" s="4" t="s">
        <v>234</v>
      </c>
      <c r="N191" s="23" t="str">
        <f>IF(H191&lt;&gt;"",CONCATENATE("INSERT INTO lugar (lu_codigo, lu_nombre, lu_tipo, fk_lugar) VALUES (",G191,",'",H191,"','MUNICIPIO',",C191,");"),"")</f>
        <v>INSERT INTO lugar (lu_codigo, lu_nombre, lu_tipo, fk_lugar) VALUES (42100,'SIR ARTHUR MC GREGOR','MUNICIPIO',40000);</v>
      </c>
      <c r="O191" s="4" t="str">
        <f t="shared" si="32"/>
        <v>INSERT INTO lugar (lu_codigo, lu_nombre, lu_tipo, fk_lugar) VALUES (42101,'EL CHAPARRO','MUNICIPIO',42100);</v>
      </c>
    </row>
    <row r="192" spans="1:15" x14ac:dyDescent="0.25">
      <c r="A192" s="35">
        <v>4</v>
      </c>
      <c r="B192" s="35" t="str">
        <f t="shared" si="28"/>
        <v>040000</v>
      </c>
      <c r="C192" s="35">
        <f t="shared" si="29"/>
        <v>40000</v>
      </c>
      <c r="E192" s="21">
        <v>21</v>
      </c>
      <c r="F192" s="22" t="str">
        <f t="shared" si="26"/>
        <v>042100</v>
      </c>
      <c r="G192" s="21">
        <f t="shared" si="30"/>
        <v>42100</v>
      </c>
      <c r="I192" s="2">
        <v>2</v>
      </c>
      <c r="J192" s="3" t="str">
        <f t="shared" si="27"/>
        <v>042102</v>
      </c>
      <c r="K192" s="2">
        <f t="shared" si="31"/>
        <v>42102</v>
      </c>
      <c r="L192" s="4" t="s">
        <v>235</v>
      </c>
      <c r="O192" s="4" t="str">
        <f t="shared" si="32"/>
        <v>INSERT INTO lugar (lu_codigo, lu_nombre, lu_tipo, fk_lugar) VALUES (42102,'TOMAS ALFARO CALATRAVA','MUNICIPIO',42100);</v>
      </c>
    </row>
    <row r="193" spans="1:15" x14ac:dyDescent="0.25">
      <c r="A193" s="35">
        <v>5</v>
      </c>
      <c r="B193" s="35" t="str">
        <f t="shared" si="28"/>
        <v>050000</v>
      </c>
      <c r="C193" s="35">
        <f t="shared" si="29"/>
        <v>50000</v>
      </c>
      <c r="D193" s="36" t="s">
        <v>236</v>
      </c>
      <c r="E193" s="21">
        <v>1</v>
      </c>
      <c r="F193" s="22" t="str">
        <f t="shared" si="26"/>
        <v>050100</v>
      </c>
      <c r="G193" s="21">
        <f t="shared" si="30"/>
        <v>50100</v>
      </c>
      <c r="H193" s="23" t="s">
        <v>237</v>
      </c>
      <c r="I193" s="2">
        <v>1</v>
      </c>
      <c r="J193" s="3" t="str">
        <f t="shared" si="27"/>
        <v>050101</v>
      </c>
      <c r="K193" s="2">
        <f t="shared" si="31"/>
        <v>50101</v>
      </c>
      <c r="L193" s="4" t="s">
        <v>238</v>
      </c>
      <c r="M193" s="36" t="str">
        <f>IF(D193&lt;&gt;"",CONCATENATE("INSERT INTO lugar (lu_codigo, lu_nombre, lu_tipo, fk_lugar) VALUES (",C193,",'",D193,"','ESTADO',0);"),"")</f>
        <v>INSERT INTO lugar (lu_codigo, lu_nombre, lu_tipo, fk_lugar) VALUES (50000,'AMAZONAS','ESTADO',0);</v>
      </c>
      <c r="N193" s="23" t="str">
        <f>IF(H193&lt;&gt;"",CONCATENATE("INSERT INTO lugar (lu_codigo, lu_nombre, lu_tipo, fk_lugar) VALUES (",G193,",'",H193,"','MUNICIPIO',",C193,");"),"")</f>
        <v>INSERT INTO lugar (lu_codigo, lu_nombre, lu_tipo, fk_lugar) VALUES (50100,'ALTO ORINOCO','MUNICIPIO',50000);</v>
      </c>
      <c r="O193" s="4" t="str">
        <f t="shared" si="32"/>
        <v>INSERT INTO lugar (lu_codigo, lu_nombre, lu_tipo, fk_lugar) VALUES (50101,'LA ESMERALDA','MUNICIPIO',50100);</v>
      </c>
    </row>
    <row r="194" spans="1:15" x14ac:dyDescent="0.25">
      <c r="A194" s="35">
        <v>5</v>
      </c>
      <c r="B194" s="35" t="str">
        <f t="shared" si="28"/>
        <v>050000</v>
      </c>
      <c r="C194" s="35">
        <f t="shared" si="29"/>
        <v>50000</v>
      </c>
      <c r="E194" s="21">
        <v>1</v>
      </c>
      <c r="F194" s="22" t="str">
        <f t="shared" ref="F194:F257" si="34">CONCATENATE(TEXT(A194,"00"),TEXT(E194,"00"),"00")</f>
        <v>050100</v>
      </c>
      <c r="G194" s="21">
        <f t="shared" si="30"/>
        <v>50100</v>
      </c>
      <c r="I194" s="2">
        <v>2</v>
      </c>
      <c r="J194" s="3" t="str">
        <f t="shared" ref="J194:J257" si="35">CONCATENATE(TEXT(A194,"00"),TEXT(E194,"00"),TEXT(I194,"00"))</f>
        <v>050102</v>
      </c>
      <c r="K194" s="2">
        <f t="shared" si="31"/>
        <v>50102</v>
      </c>
      <c r="L194" s="4" t="s">
        <v>239</v>
      </c>
      <c r="O194" s="4" t="str">
        <f t="shared" si="32"/>
        <v>INSERT INTO lugar (lu_codigo, lu_nombre, lu_tipo, fk_lugar) VALUES (50102,'HUACHAMACARE, ACANAÑA','MUNICIPIO',50100);</v>
      </c>
    </row>
    <row r="195" spans="1:15" x14ac:dyDescent="0.25">
      <c r="A195" s="35">
        <v>5</v>
      </c>
      <c r="B195" s="35" t="str">
        <f t="shared" ref="B195:B258" si="36">CONCATENATE(TEXT(A195,"00"),"0000")</f>
        <v>050000</v>
      </c>
      <c r="C195" s="35">
        <f t="shared" ref="C195:C258" si="37">_xlfn.NUMBERVALUE(B195)</f>
        <v>50000</v>
      </c>
      <c r="E195" s="21">
        <v>1</v>
      </c>
      <c r="F195" s="22" t="str">
        <f t="shared" si="34"/>
        <v>050100</v>
      </c>
      <c r="G195" s="21">
        <f t="shared" ref="G195:G258" si="38">_xlfn.NUMBERVALUE(F195)</f>
        <v>50100</v>
      </c>
      <c r="I195" s="2">
        <v>3</v>
      </c>
      <c r="J195" s="3" t="str">
        <f t="shared" si="35"/>
        <v>050103</v>
      </c>
      <c r="K195" s="2">
        <f t="shared" ref="K195:K258" si="39">_xlfn.NUMBERVALUE(J195)</f>
        <v>50103</v>
      </c>
      <c r="L195" s="4" t="s">
        <v>240</v>
      </c>
      <c r="O195" s="4" t="str">
        <f t="shared" ref="O195:O258" si="40">IF(L195&lt;&gt;"",CONCATENATE("INSERT INTO lugar (lu_codigo, lu_nombre, lu_tipo, fk_lugar) VALUES (",K195,",'",L195,"','MUNICIPIO',",G195,");"),"")</f>
        <v>INSERT INTO lugar (lu_codigo, lu_nombre, lu_tipo, fk_lugar) VALUES (50103,'MARAWAKA, TOKY SHAMANAÑA','MUNICIPIO',50100);</v>
      </c>
    </row>
    <row r="196" spans="1:15" x14ac:dyDescent="0.25">
      <c r="A196" s="35">
        <v>5</v>
      </c>
      <c r="B196" s="35" t="str">
        <f t="shared" si="36"/>
        <v>050000</v>
      </c>
      <c r="C196" s="35">
        <f t="shared" si="37"/>
        <v>50000</v>
      </c>
      <c r="E196" s="21">
        <v>1</v>
      </c>
      <c r="F196" s="22" t="str">
        <f t="shared" si="34"/>
        <v>050100</v>
      </c>
      <c r="G196" s="21">
        <f t="shared" si="38"/>
        <v>50100</v>
      </c>
      <c r="I196" s="2">
        <v>4</v>
      </c>
      <c r="J196" s="3" t="str">
        <f t="shared" si="35"/>
        <v>050104</v>
      </c>
      <c r="K196" s="2">
        <f t="shared" si="39"/>
        <v>50104</v>
      </c>
      <c r="L196" s="4" t="s">
        <v>241</v>
      </c>
      <c r="O196" s="4" t="str">
        <f t="shared" si="40"/>
        <v>INSERT INTO lugar (lu_codigo, lu_nombre, lu_tipo, fk_lugar) VALUES (50104,'MAVAKA','MUNICIPIO',50100);</v>
      </c>
    </row>
    <row r="197" spans="1:15" x14ac:dyDescent="0.25">
      <c r="A197" s="35">
        <v>5</v>
      </c>
      <c r="B197" s="35" t="str">
        <f t="shared" si="36"/>
        <v>050000</v>
      </c>
      <c r="C197" s="35">
        <f t="shared" si="37"/>
        <v>50000</v>
      </c>
      <c r="E197" s="21">
        <v>1</v>
      </c>
      <c r="F197" s="22" t="str">
        <f t="shared" si="34"/>
        <v>050100</v>
      </c>
      <c r="G197" s="21">
        <f t="shared" si="38"/>
        <v>50100</v>
      </c>
      <c r="I197" s="2">
        <v>5</v>
      </c>
      <c r="J197" s="3" t="str">
        <f t="shared" si="35"/>
        <v>050105</v>
      </c>
      <c r="K197" s="2">
        <f t="shared" si="39"/>
        <v>50105</v>
      </c>
      <c r="L197" s="4" t="s">
        <v>242</v>
      </c>
      <c r="O197" s="4" t="str">
        <f t="shared" si="40"/>
        <v>INSERT INTO lugar (lu_codigo, lu_nombre, lu_tipo, fk_lugar) VALUES (50105,'SIERRA PARIMA, PARIMABE','MUNICIPIO',50100);</v>
      </c>
    </row>
    <row r="198" spans="1:15" x14ac:dyDescent="0.25">
      <c r="A198" s="35">
        <v>5</v>
      </c>
      <c r="B198" s="35" t="str">
        <f t="shared" si="36"/>
        <v>050000</v>
      </c>
      <c r="C198" s="35">
        <f t="shared" si="37"/>
        <v>50000</v>
      </c>
      <c r="E198" s="21">
        <v>2</v>
      </c>
      <c r="F198" s="22" t="str">
        <f t="shared" si="34"/>
        <v>050200</v>
      </c>
      <c r="G198" s="21">
        <f t="shared" si="38"/>
        <v>50200</v>
      </c>
      <c r="H198" s="23" t="s">
        <v>243</v>
      </c>
      <c r="I198" s="2">
        <v>1</v>
      </c>
      <c r="J198" s="3" t="str">
        <f t="shared" si="35"/>
        <v>050201</v>
      </c>
      <c r="K198" s="2">
        <f t="shared" si="39"/>
        <v>50201</v>
      </c>
      <c r="L198" s="4" t="s">
        <v>244</v>
      </c>
      <c r="N198" s="23" t="str">
        <f>IF(H198&lt;&gt;"",CONCATENATE("INSERT INTO lugar (lu_codigo, lu_nombre, lu_tipo, fk_lugar) VALUES (",G198,",'",H198,"','MUNICIPIO',",C198,");"),"")</f>
        <v>INSERT INTO lugar (lu_codigo, lu_nombre, lu_tipo, fk_lugar) VALUES (50200,'ATABAPO','MUNICIPIO',50000);</v>
      </c>
      <c r="O198" s="4" t="str">
        <f t="shared" si="40"/>
        <v>INSERT INTO lugar (lu_codigo, lu_nombre, lu_tipo, fk_lugar) VALUES (50201,'ATABAPO, SAN FERNANDO DE ATABAPO','MUNICIPIO',50200);</v>
      </c>
    </row>
    <row r="199" spans="1:15" x14ac:dyDescent="0.25">
      <c r="A199" s="35">
        <v>5</v>
      </c>
      <c r="B199" s="35" t="str">
        <f t="shared" si="36"/>
        <v>050000</v>
      </c>
      <c r="C199" s="35">
        <f t="shared" si="37"/>
        <v>50000</v>
      </c>
      <c r="E199" s="21">
        <v>2</v>
      </c>
      <c r="F199" s="22" t="str">
        <f t="shared" si="34"/>
        <v>050200</v>
      </c>
      <c r="G199" s="21">
        <f t="shared" si="38"/>
        <v>50200</v>
      </c>
      <c r="I199" s="2">
        <v>2</v>
      </c>
      <c r="J199" s="3" t="str">
        <f t="shared" si="35"/>
        <v>050202</v>
      </c>
      <c r="K199" s="2">
        <f t="shared" si="39"/>
        <v>50202</v>
      </c>
      <c r="L199" s="4" t="s">
        <v>245</v>
      </c>
      <c r="O199" s="4" t="str">
        <f t="shared" si="40"/>
        <v>INSERT INTO lugar (lu_codigo, lu_nombre, lu_tipo, fk_lugar) VALUES (50202,'UCATA, LAJA LISA','MUNICIPIO',50200);</v>
      </c>
    </row>
    <row r="200" spans="1:15" x14ac:dyDescent="0.25">
      <c r="A200" s="35">
        <v>5</v>
      </c>
      <c r="B200" s="35" t="str">
        <f t="shared" si="36"/>
        <v>050000</v>
      </c>
      <c r="C200" s="35">
        <f t="shared" si="37"/>
        <v>50000</v>
      </c>
      <c r="E200" s="21">
        <v>2</v>
      </c>
      <c r="F200" s="22" t="str">
        <f t="shared" si="34"/>
        <v>050200</v>
      </c>
      <c r="G200" s="21">
        <f t="shared" si="38"/>
        <v>50200</v>
      </c>
      <c r="I200" s="2">
        <v>3</v>
      </c>
      <c r="J200" s="3" t="str">
        <f t="shared" si="35"/>
        <v>050203</v>
      </c>
      <c r="K200" s="2">
        <f t="shared" si="39"/>
        <v>50203</v>
      </c>
      <c r="L200" s="4" t="s">
        <v>246</v>
      </c>
      <c r="O200" s="4" t="str">
        <f t="shared" si="40"/>
        <v>INSERT INTO lugar (lu_codigo, lu_nombre, lu_tipo, fk_lugar) VALUES (50203,'YAPACANA, MACURUCO','MUNICIPIO',50200);</v>
      </c>
    </row>
    <row r="201" spans="1:15" x14ac:dyDescent="0.25">
      <c r="A201" s="35">
        <v>5</v>
      </c>
      <c r="B201" s="35" t="str">
        <f t="shared" si="36"/>
        <v>050000</v>
      </c>
      <c r="C201" s="35">
        <f t="shared" si="37"/>
        <v>50000</v>
      </c>
      <c r="E201" s="21">
        <v>2</v>
      </c>
      <c r="F201" s="22" t="str">
        <f t="shared" si="34"/>
        <v>050200</v>
      </c>
      <c r="G201" s="21">
        <f t="shared" si="38"/>
        <v>50200</v>
      </c>
      <c r="I201" s="2">
        <v>4</v>
      </c>
      <c r="J201" s="3" t="str">
        <f t="shared" si="35"/>
        <v>050204</v>
      </c>
      <c r="K201" s="2">
        <f t="shared" si="39"/>
        <v>50204</v>
      </c>
      <c r="L201" s="4" t="s">
        <v>247</v>
      </c>
      <c r="O201" s="4" t="str">
        <f t="shared" si="40"/>
        <v>INSERT INTO lugar (lu_codigo, lu_nombre, lu_tipo, fk_lugar) VALUES (50204,'CANAME, GUARINUMA','MUNICIPIO',50200);</v>
      </c>
    </row>
    <row r="202" spans="1:15" x14ac:dyDescent="0.25">
      <c r="A202" s="35">
        <v>5</v>
      </c>
      <c r="B202" s="35" t="str">
        <f t="shared" si="36"/>
        <v>050000</v>
      </c>
      <c r="C202" s="35">
        <f t="shared" si="37"/>
        <v>50000</v>
      </c>
      <c r="E202" s="21">
        <v>3</v>
      </c>
      <c r="F202" s="22" t="str">
        <f t="shared" si="34"/>
        <v>050300</v>
      </c>
      <c r="G202" s="21">
        <f t="shared" si="38"/>
        <v>50300</v>
      </c>
      <c r="H202" s="23" t="s">
        <v>248</v>
      </c>
      <c r="I202" s="2">
        <v>1</v>
      </c>
      <c r="J202" s="3" t="str">
        <f t="shared" si="35"/>
        <v>050301</v>
      </c>
      <c r="K202" s="2">
        <f t="shared" si="39"/>
        <v>50301</v>
      </c>
      <c r="L202" s="4" t="s">
        <v>249</v>
      </c>
      <c r="N202" s="23" t="str">
        <f>IF(H202&lt;&gt;"",CONCATENATE("INSERT INTO lugar (lu_codigo, lu_nombre, lu_tipo, fk_lugar) VALUES (",G202,",'",H202,"','MUNICIPIO',",C202,");"),"")</f>
        <v>INSERT INTO lugar (lu_codigo, lu_nombre, lu_tipo, fk_lugar) VALUES (50300,'ATURES','MUNICIPIO',50000);</v>
      </c>
      <c r="O202" s="4" t="str">
        <f t="shared" si="40"/>
        <v>INSERT INTO lugar (lu_codigo, lu_nombre, lu_tipo, fk_lugar) VALUES (50301,'FERNANDO GRION TOVAR, PUERTO AYACUCHO','MUNICIPIO',50300);</v>
      </c>
    </row>
    <row r="203" spans="1:15" x14ac:dyDescent="0.25">
      <c r="A203" s="35">
        <v>5</v>
      </c>
      <c r="B203" s="35" t="str">
        <f t="shared" si="36"/>
        <v>050000</v>
      </c>
      <c r="C203" s="35">
        <f t="shared" si="37"/>
        <v>50000</v>
      </c>
      <c r="E203" s="21">
        <v>3</v>
      </c>
      <c r="F203" s="22" t="str">
        <f t="shared" si="34"/>
        <v>050300</v>
      </c>
      <c r="G203" s="21">
        <f t="shared" si="38"/>
        <v>50300</v>
      </c>
      <c r="I203" s="2">
        <v>2</v>
      </c>
      <c r="J203" s="3" t="str">
        <f t="shared" si="35"/>
        <v>050302</v>
      </c>
      <c r="K203" s="2">
        <f t="shared" si="39"/>
        <v>50302</v>
      </c>
      <c r="L203" s="4" t="s">
        <v>250</v>
      </c>
      <c r="O203" s="4" t="str">
        <f t="shared" si="40"/>
        <v>INSERT INTO lugar (lu_codigo, lu_nombre, lu_tipo, fk_lugar) VALUES (50302,'LUIS ALBERTO GOMEZ','MUNICIPIO',50300);</v>
      </c>
    </row>
    <row r="204" spans="1:15" x14ac:dyDescent="0.25">
      <c r="A204" s="35">
        <v>5</v>
      </c>
      <c r="B204" s="35" t="str">
        <f t="shared" si="36"/>
        <v>050000</v>
      </c>
      <c r="C204" s="35">
        <f t="shared" si="37"/>
        <v>50000</v>
      </c>
      <c r="E204" s="21">
        <v>3</v>
      </c>
      <c r="F204" s="22" t="str">
        <f t="shared" si="34"/>
        <v>050300</v>
      </c>
      <c r="G204" s="21">
        <f t="shared" si="38"/>
        <v>50300</v>
      </c>
      <c r="I204" s="2">
        <v>3</v>
      </c>
      <c r="J204" s="3" t="str">
        <f t="shared" si="35"/>
        <v>050303</v>
      </c>
      <c r="K204" s="2">
        <f t="shared" si="39"/>
        <v>50303</v>
      </c>
      <c r="L204" s="4" t="s">
        <v>251</v>
      </c>
      <c r="O204" s="4" t="str">
        <f t="shared" si="40"/>
        <v>INSERT INTO lugar (lu_codigo, lu_nombre, lu_tipo, fk_lugar) VALUES (50303,'PAHUEÑA','MUNICIPIO',50300);</v>
      </c>
    </row>
    <row r="205" spans="1:15" x14ac:dyDescent="0.25">
      <c r="A205" s="35">
        <v>5</v>
      </c>
      <c r="B205" s="35" t="str">
        <f t="shared" si="36"/>
        <v>050000</v>
      </c>
      <c r="C205" s="35">
        <f t="shared" si="37"/>
        <v>50000</v>
      </c>
      <c r="E205" s="21">
        <v>3</v>
      </c>
      <c r="F205" s="22" t="str">
        <f t="shared" si="34"/>
        <v>050300</v>
      </c>
      <c r="G205" s="21">
        <f t="shared" si="38"/>
        <v>50300</v>
      </c>
      <c r="I205" s="2">
        <v>4</v>
      </c>
      <c r="J205" s="3" t="str">
        <f t="shared" si="35"/>
        <v>050304</v>
      </c>
      <c r="K205" s="2">
        <f t="shared" si="39"/>
        <v>50304</v>
      </c>
      <c r="L205" s="4" t="s">
        <v>252</v>
      </c>
      <c r="O205" s="4" t="str">
        <f t="shared" si="40"/>
        <v>INSERT INTO lugar (lu_codigo, lu_nombre, lu_tipo, fk_lugar) VALUES (50304,'PLATANILLAL','MUNICIPIO',50300);</v>
      </c>
    </row>
    <row r="206" spans="1:15" x14ac:dyDescent="0.25">
      <c r="A206" s="35">
        <v>5</v>
      </c>
      <c r="B206" s="35" t="str">
        <f t="shared" si="36"/>
        <v>050000</v>
      </c>
      <c r="C206" s="35">
        <f t="shared" si="37"/>
        <v>50000</v>
      </c>
      <c r="E206" s="21">
        <v>4</v>
      </c>
      <c r="F206" s="22" t="str">
        <f t="shared" si="34"/>
        <v>050400</v>
      </c>
      <c r="G206" s="21">
        <f t="shared" si="38"/>
        <v>50400</v>
      </c>
      <c r="H206" s="23" t="s">
        <v>253</v>
      </c>
      <c r="I206" s="2">
        <v>1</v>
      </c>
      <c r="J206" s="3" t="str">
        <f t="shared" si="35"/>
        <v>050401</v>
      </c>
      <c r="K206" s="2">
        <f t="shared" si="39"/>
        <v>50401</v>
      </c>
      <c r="L206" s="4" t="s">
        <v>254</v>
      </c>
      <c r="N206" s="23" t="str">
        <f>IF(H206&lt;&gt;"",CONCATENATE("INSERT INTO lugar (lu_codigo, lu_nombre, lu_tipo, fk_lugar) VALUES (",G206,",'",H206,"','MUNICIPIO',",C206,");"),"")</f>
        <v>INSERT INTO lugar (lu_codigo, lu_nombre, lu_tipo, fk_lugar) VALUES (50400,'AUTANA','MUNICIPIO',50000);</v>
      </c>
      <c r="O206" s="4" t="str">
        <f t="shared" si="40"/>
        <v>INSERT INTO lugar (lu_codigo, lu_nombre, lu_tipo, fk_lugar) VALUES (50401,'SAMRIAPO','MUNICIPIO',50400);</v>
      </c>
    </row>
    <row r="207" spans="1:15" x14ac:dyDescent="0.25">
      <c r="A207" s="35">
        <v>5</v>
      </c>
      <c r="B207" s="35" t="str">
        <f t="shared" si="36"/>
        <v>050000</v>
      </c>
      <c r="C207" s="35">
        <f t="shared" si="37"/>
        <v>50000</v>
      </c>
      <c r="E207" s="21">
        <v>4</v>
      </c>
      <c r="F207" s="22" t="str">
        <f t="shared" si="34"/>
        <v>050400</v>
      </c>
      <c r="G207" s="21">
        <f t="shared" si="38"/>
        <v>50400</v>
      </c>
      <c r="I207" s="2">
        <v>2</v>
      </c>
      <c r="J207" s="3" t="str">
        <f t="shared" si="35"/>
        <v>050402</v>
      </c>
      <c r="K207" s="2">
        <f t="shared" si="39"/>
        <v>50402</v>
      </c>
      <c r="L207" s="4" t="s">
        <v>255</v>
      </c>
      <c r="O207" s="4" t="str">
        <f t="shared" si="40"/>
        <v>INSERT INTO lugar (lu_codigo, lu_nombre, lu_tipo, fk_lugar) VALUES (50402,'SIPAPO','MUNICIPIO',50400);</v>
      </c>
    </row>
    <row r="208" spans="1:15" x14ac:dyDescent="0.25">
      <c r="A208" s="35">
        <v>5</v>
      </c>
      <c r="B208" s="35" t="str">
        <f t="shared" si="36"/>
        <v>050000</v>
      </c>
      <c r="C208" s="35">
        <f t="shared" si="37"/>
        <v>50000</v>
      </c>
      <c r="E208" s="21">
        <v>4</v>
      </c>
      <c r="F208" s="22" t="str">
        <f t="shared" si="34"/>
        <v>050400</v>
      </c>
      <c r="G208" s="21">
        <f t="shared" si="38"/>
        <v>50400</v>
      </c>
      <c r="I208" s="2">
        <v>3</v>
      </c>
      <c r="J208" s="3" t="str">
        <f t="shared" si="35"/>
        <v>050403</v>
      </c>
      <c r="K208" s="2">
        <f t="shared" si="39"/>
        <v>50403</v>
      </c>
      <c r="L208" s="4" t="s">
        <v>256</v>
      </c>
      <c r="O208" s="4" t="str">
        <f t="shared" si="40"/>
        <v>INSERT INTO lugar (lu_codigo, lu_nombre, lu_tipo, fk_lugar) VALUES (50403,'MUNDUAPO','MUNICIPIO',50400);</v>
      </c>
    </row>
    <row r="209" spans="1:15" x14ac:dyDescent="0.25">
      <c r="A209" s="35">
        <v>5</v>
      </c>
      <c r="B209" s="35" t="str">
        <f t="shared" si="36"/>
        <v>050000</v>
      </c>
      <c r="C209" s="35">
        <f t="shared" si="37"/>
        <v>50000</v>
      </c>
      <c r="E209" s="21">
        <v>4</v>
      </c>
      <c r="F209" s="22" t="str">
        <f t="shared" si="34"/>
        <v>050400</v>
      </c>
      <c r="G209" s="21">
        <f t="shared" si="38"/>
        <v>50400</v>
      </c>
      <c r="I209" s="2">
        <v>4</v>
      </c>
      <c r="J209" s="3" t="str">
        <f t="shared" si="35"/>
        <v>050404</v>
      </c>
      <c r="K209" s="2">
        <f t="shared" si="39"/>
        <v>50404</v>
      </c>
      <c r="L209" s="4" t="s">
        <v>257</v>
      </c>
      <c r="O209" s="4" t="str">
        <f t="shared" si="40"/>
        <v>INSERT INTO lugar (lu_codigo, lu_nombre, lu_tipo, fk_lugar) VALUES (50404,'GUAYAPO','MUNICIPIO',50400);</v>
      </c>
    </row>
    <row r="210" spans="1:15" x14ac:dyDescent="0.25">
      <c r="A210" s="35">
        <v>5</v>
      </c>
      <c r="B210" s="35" t="str">
        <f t="shared" si="36"/>
        <v>050000</v>
      </c>
      <c r="C210" s="35">
        <f t="shared" si="37"/>
        <v>50000</v>
      </c>
      <c r="E210" s="21">
        <v>4</v>
      </c>
      <c r="F210" s="22" t="str">
        <f t="shared" si="34"/>
        <v>050400</v>
      </c>
      <c r="G210" s="21">
        <f t="shared" si="38"/>
        <v>50400</v>
      </c>
      <c r="I210" s="2">
        <v>5</v>
      </c>
      <c r="J210" s="3" t="str">
        <f t="shared" si="35"/>
        <v>050405</v>
      </c>
      <c r="K210" s="2">
        <f t="shared" si="39"/>
        <v>50405</v>
      </c>
      <c r="L210" s="4" t="s">
        <v>258</v>
      </c>
      <c r="O210" s="4" t="str">
        <f t="shared" si="40"/>
        <v>INSERT INTO lugar (lu_codigo, lu_nombre, lu_tipo, fk_lugar) VALUES (50405,'ISLA RATON','MUNICIPIO',50400);</v>
      </c>
    </row>
    <row r="211" spans="1:15" x14ac:dyDescent="0.25">
      <c r="A211" s="35">
        <v>5</v>
      </c>
      <c r="B211" s="35" t="str">
        <f t="shared" si="36"/>
        <v>050000</v>
      </c>
      <c r="C211" s="35">
        <f t="shared" si="37"/>
        <v>50000</v>
      </c>
      <c r="E211" s="21">
        <v>5</v>
      </c>
      <c r="F211" s="22" t="str">
        <f t="shared" si="34"/>
        <v>050500</v>
      </c>
      <c r="G211" s="21">
        <f t="shared" si="38"/>
        <v>50500</v>
      </c>
      <c r="H211" s="23" t="s">
        <v>259</v>
      </c>
      <c r="I211" s="2">
        <v>1</v>
      </c>
      <c r="J211" s="3" t="str">
        <f t="shared" si="35"/>
        <v>050501</v>
      </c>
      <c r="K211" s="2">
        <f t="shared" si="39"/>
        <v>50501</v>
      </c>
      <c r="L211" s="4" t="s">
        <v>260</v>
      </c>
      <c r="N211" s="23" t="str">
        <f>IF(H211&lt;&gt;"",CONCATENATE("INSERT INTO lugar (lu_codigo, lu_nombre, lu_tipo, fk_lugar) VALUES (",G211,",'",H211,"','MUNICIPIO',",C211,");"),"")</f>
        <v>INSERT INTO lugar (lu_codigo, lu_nombre, lu_tipo, fk_lugar) VALUES (50500,'MANAPIARE','MUNICIPIO',50000);</v>
      </c>
      <c r="O211" s="4" t="str">
        <f t="shared" si="40"/>
        <v>INSERT INTO lugar (lu_codigo, lu_nombre, lu_tipo, fk_lugar) VALUES (50501,'ALTO VENTUARI','MUNICIPIO',50500);</v>
      </c>
    </row>
    <row r="212" spans="1:15" x14ac:dyDescent="0.25">
      <c r="A212" s="35">
        <v>5</v>
      </c>
      <c r="B212" s="35" t="str">
        <f t="shared" si="36"/>
        <v>050000</v>
      </c>
      <c r="C212" s="35">
        <f t="shared" si="37"/>
        <v>50000</v>
      </c>
      <c r="E212" s="21">
        <v>5</v>
      </c>
      <c r="F212" s="22" t="str">
        <f t="shared" si="34"/>
        <v>050500</v>
      </c>
      <c r="G212" s="21">
        <f t="shared" si="38"/>
        <v>50500</v>
      </c>
      <c r="I212" s="2">
        <v>2</v>
      </c>
      <c r="J212" s="3" t="str">
        <f t="shared" si="35"/>
        <v>050502</v>
      </c>
      <c r="K212" s="2">
        <f t="shared" si="39"/>
        <v>50502</v>
      </c>
      <c r="L212" s="4" t="s">
        <v>261</v>
      </c>
      <c r="O212" s="4" t="str">
        <f t="shared" si="40"/>
        <v>INSERT INTO lugar (lu_codigo, lu_nombre, lu_tipo, fk_lugar) VALUES (50502,'MEDIO VENTUARI','MUNICIPIO',50500);</v>
      </c>
    </row>
    <row r="213" spans="1:15" x14ac:dyDescent="0.25">
      <c r="A213" s="35">
        <v>5</v>
      </c>
      <c r="B213" s="35" t="str">
        <f t="shared" si="36"/>
        <v>050000</v>
      </c>
      <c r="C213" s="35">
        <f t="shared" si="37"/>
        <v>50000</v>
      </c>
      <c r="E213" s="21">
        <v>5</v>
      </c>
      <c r="F213" s="22" t="str">
        <f t="shared" si="34"/>
        <v>050500</v>
      </c>
      <c r="G213" s="21">
        <f t="shared" si="38"/>
        <v>50500</v>
      </c>
      <c r="I213" s="2">
        <v>3</v>
      </c>
      <c r="J213" s="3" t="str">
        <f t="shared" si="35"/>
        <v>050503</v>
      </c>
      <c r="K213" s="2">
        <f t="shared" si="39"/>
        <v>50503</v>
      </c>
      <c r="L213" s="4" t="s">
        <v>262</v>
      </c>
      <c r="O213" s="4" t="str">
        <f t="shared" si="40"/>
        <v>INSERT INTO lugar (lu_codigo, lu_nombre, lu_tipo, fk_lugar) VALUES (50503,'BAJO VENTUARI','MUNICIPIO',50500);</v>
      </c>
    </row>
    <row r="214" spans="1:15" x14ac:dyDescent="0.25">
      <c r="A214" s="35">
        <v>5</v>
      </c>
      <c r="B214" s="35" t="str">
        <f t="shared" si="36"/>
        <v>050000</v>
      </c>
      <c r="C214" s="35">
        <f t="shared" si="37"/>
        <v>50000</v>
      </c>
      <c r="E214" s="21">
        <v>5</v>
      </c>
      <c r="F214" s="22" t="str">
        <f t="shared" si="34"/>
        <v>050500</v>
      </c>
      <c r="G214" s="21">
        <f t="shared" si="38"/>
        <v>50500</v>
      </c>
      <c r="I214" s="2">
        <v>4</v>
      </c>
      <c r="J214" s="3" t="str">
        <f t="shared" si="35"/>
        <v>050504</v>
      </c>
      <c r="K214" s="2">
        <f t="shared" si="39"/>
        <v>50504</v>
      </c>
      <c r="L214" s="4" t="s">
        <v>259</v>
      </c>
      <c r="O214" s="4" t="str">
        <f t="shared" si="40"/>
        <v>INSERT INTO lugar (lu_codigo, lu_nombre, lu_tipo, fk_lugar) VALUES (50504,'MANAPIARE','MUNICIPIO',50500);</v>
      </c>
    </row>
    <row r="215" spans="1:15" x14ac:dyDescent="0.25">
      <c r="A215" s="35">
        <v>5</v>
      </c>
      <c r="B215" s="35" t="str">
        <f t="shared" si="36"/>
        <v>050000</v>
      </c>
      <c r="C215" s="35">
        <f t="shared" si="37"/>
        <v>50000</v>
      </c>
      <c r="E215" s="21">
        <v>6</v>
      </c>
      <c r="F215" s="22" t="str">
        <f t="shared" si="34"/>
        <v>050600</v>
      </c>
      <c r="G215" s="21">
        <f t="shared" si="38"/>
        <v>50600</v>
      </c>
      <c r="H215" s="23" t="s">
        <v>263</v>
      </c>
      <c r="I215" s="2">
        <v>1</v>
      </c>
      <c r="J215" s="3" t="str">
        <f t="shared" si="35"/>
        <v>050601</v>
      </c>
      <c r="K215" s="2">
        <f t="shared" si="39"/>
        <v>50601</v>
      </c>
      <c r="L215" s="4" t="s">
        <v>263</v>
      </c>
      <c r="N215" s="23" t="str">
        <f>IF(H215&lt;&gt;"",CONCATENATE("INSERT INTO lugar (lu_codigo, lu_nombre, lu_tipo, fk_lugar) VALUES (",G215,",'",H215,"','MUNICIPIO',",C215,");"),"")</f>
        <v>INSERT INTO lugar (lu_codigo, lu_nombre, lu_tipo, fk_lugar) VALUES (50600,'MAROA','MUNICIPIO',50000);</v>
      </c>
      <c r="O215" s="4" t="str">
        <f t="shared" si="40"/>
        <v>INSERT INTO lugar (lu_codigo, lu_nombre, lu_tipo, fk_lugar) VALUES (50601,'MAROA','MUNICIPIO',50600);</v>
      </c>
    </row>
    <row r="216" spans="1:15" x14ac:dyDescent="0.25">
      <c r="A216" s="35">
        <v>5</v>
      </c>
      <c r="B216" s="35" t="str">
        <f t="shared" si="36"/>
        <v>050000</v>
      </c>
      <c r="C216" s="35">
        <f t="shared" si="37"/>
        <v>50000</v>
      </c>
      <c r="E216" s="21">
        <v>6</v>
      </c>
      <c r="F216" s="22" t="str">
        <f t="shared" si="34"/>
        <v>050600</v>
      </c>
      <c r="G216" s="21">
        <f t="shared" si="38"/>
        <v>50600</v>
      </c>
      <c r="I216" s="2">
        <v>2</v>
      </c>
      <c r="J216" s="3" t="str">
        <f t="shared" si="35"/>
        <v>050602</v>
      </c>
      <c r="K216" s="2">
        <f t="shared" si="39"/>
        <v>50602</v>
      </c>
      <c r="L216" s="4" t="s">
        <v>264</v>
      </c>
      <c r="O216" s="4" t="str">
        <f t="shared" si="40"/>
        <v>INSERT INTO lugar (lu_codigo, lu_nombre, lu_tipo, fk_lugar) VALUES (50602,'VICTORINO','MUNICIPIO',50600);</v>
      </c>
    </row>
    <row r="217" spans="1:15" x14ac:dyDescent="0.25">
      <c r="A217" s="35">
        <v>5</v>
      </c>
      <c r="B217" s="35" t="str">
        <f t="shared" si="36"/>
        <v>050000</v>
      </c>
      <c r="C217" s="35">
        <f t="shared" si="37"/>
        <v>50000</v>
      </c>
      <c r="E217" s="21">
        <v>6</v>
      </c>
      <c r="F217" s="22" t="str">
        <f t="shared" si="34"/>
        <v>050600</v>
      </c>
      <c r="G217" s="21">
        <f t="shared" si="38"/>
        <v>50600</v>
      </c>
      <c r="I217" s="2">
        <v>3</v>
      </c>
      <c r="J217" s="3" t="str">
        <f t="shared" si="35"/>
        <v>050603</v>
      </c>
      <c r="K217" s="2">
        <f t="shared" si="39"/>
        <v>50603</v>
      </c>
      <c r="L217" s="4" t="s">
        <v>265</v>
      </c>
      <c r="O217" s="4" t="str">
        <f t="shared" si="40"/>
        <v>INSERT INTO lugar (lu_codigo, lu_nombre, lu_tipo, fk_lugar) VALUES (50603,'COMUNIDAD','MUNICIPIO',50600);</v>
      </c>
    </row>
    <row r="218" spans="1:15" x14ac:dyDescent="0.25">
      <c r="A218" s="35">
        <v>5</v>
      </c>
      <c r="B218" s="35" t="str">
        <f t="shared" si="36"/>
        <v>050000</v>
      </c>
      <c r="C218" s="35">
        <f t="shared" si="37"/>
        <v>50000</v>
      </c>
      <c r="E218" s="21">
        <v>7</v>
      </c>
      <c r="F218" s="22" t="str">
        <f t="shared" si="34"/>
        <v>050700</v>
      </c>
      <c r="G218" s="21">
        <f t="shared" si="38"/>
        <v>50700</v>
      </c>
      <c r="H218" s="23" t="s">
        <v>266</v>
      </c>
      <c r="I218" s="2">
        <v>1</v>
      </c>
      <c r="J218" s="3" t="str">
        <f t="shared" si="35"/>
        <v>050701</v>
      </c>
      <c r="K218" s="2">
        <f t="shared" si="39"/>
        <v>50701</v>
      </c>
      <c r="L218" s="4" t="s">
        <v>267</v>
      </c>
      <c r="N218" s="23" t="str">
        <f>IF(H218&lt;&gt;"",CONCATENATE("INSERT INTO lugar (lu_codigo, lu_nombre, lu_tipo, fk_lugar) VALUES (",G218,",'",H218,"','MUNICIPIO',",C218,");"),"")</f>
        <v>INSERT INTO lugar (lu_codigo, lu_nombre, lu_tipo, fk_lugar) VALUES (50700,'RIO NEGRO','MUNICIPIO',50000);</v>
      </c>
      <c r="O218" s="4" t="str">
        <f t="shared" si="40"/>
        <v>INSERT INTO lugar (lu_codigo, lu_nombre, lu_tipo, fk_lugar) VALUES (50701,'CASIQUIARE, CURIMACARE','MUNICIPIO',50700);</v>
      </c>
    </row>
    <row r="219" spans="1:15" x14ac:dyDescent="0.25">
      <c r="A219" s="35">
        <v>5</v>
      </c>
      <c r="B219" s="35" t="str">
        <f t="shared" si="36"/>
        <v>050000</v>
      </c>
      <c r="C219" s="35">
        <f t="shared" si="37"/>
        <v>50000</v>
      </c>
      <c r="E219" s="21">
        <v>7</v>
      </c>
      <c r="F219" s="22" t="str">
        <f t="shared" si="34"/>
        <v>050700</v>
      </c>
      <c r="G219" s="21">
        <f t="shared" si="38"/>
        <v>50700</v>
      </c>
      <c r="I219" s="2">
        <v>2</v>
      </c>
      <c r="J219" s="3" t="str">
        <f t="shared" si="35"/>
        <v>050702</v>
      </c>
      <c r="K219" s="2">
        <f t="shared" si="39"/>
        <v>50702</v>
      </c>
      <c r="L219" s="4" t="s">
        <v>268</v>
      </c>
      <c r="O219" s="4" t="str">
        <f t="shared" si="40"/>
        <v>INSERT INTO lugar (lu_codigo, lu_nombre, lu_tipo, fk_lugar) VALUES (50702,'COCUY','MUNICIPIO',50700);</v>
      </c>
    </row>
    <row r="220" spans="1:15" x14ac:dyDescent="0.25">
      <c r="A220" s="35">
        <v>5</v>
      </c>
      <c r="B220" s="35" t="str">
        <f t="shared" si="36"/>
        <v>050000</v>
      </c>
      <c r="C220" s="35">
        <f t="shared" si="37"/>
        <v>50000</v>
      </c>
      <c r="E220" s="21">
        <v>7</v>
      </c>
      <c r="F220" s="22" t="str">
        <f t="shared" si="34"/>
        <v>050700</v>
      </c>
      <c r="G220" s="21">
        <f t="shared" si="38"/>
        <v>50700</v>
      </c>
      <c r="I220" s="2">
        <v>3</v>
      </c>
      <c r="J220" s="3" t="str">
        <f t="shared" si="35"/>
        <v>050703</v>
      </c>
      <c r="K220" s="2">
        <f t="shared" si="39"/>
        <v>50703</v>
      </c>
      <c r="L220" s="4" t="s">
        <v>269</v>
      </c>
      <c r="O220" s="4" t="str">
        <f t="shared" si="40"/>
        <v>INSERT INTO lugar (lu_codigo, lu_nombre, lu_tipo, fk_lugar) VALUES (50703,'SAN CARLOS DE RIO NEGRO','MUNICIPIO',50700);</v>
      </c>
    </row>
    <row r="221" spans="1:15" x14ac:dyDescent="0.25">
      <c r="A221" s="35">
        <v>5</v>
      </c>
      <c r="B221" s="35" t="str">
        <f t="shared" si="36"/>
        <v>050000</v>
      </c>
      <c r="C221" s="35">
        <f t="shared" si="37"/>
        <v>50000</v>
      </c>
      <c r="E221" s="21">
        <v>7</v>
      </c>
      <c r="F221" s="22" t="str">
        <f t="shared" si="34"/>
        <v>050700</v>
      </c>
      <c r="G221" s="21">
        <f t="shared" si="38"/>
        <v>50700</v>
      </c>
      <c r="I221" s="2">
        <v>4</v>
      </c>
      <c r="J221" s="3" t="str">
        <f t="shared" si="35"/>
        <v>050704</v>
      </c>
      <c r="K221" s="2">
        <f t="shared" si="39"/>
        <v>50704</v>
      </c>
      <c r="L221" s="4" t="s">
        <v>270</v>
      </c>
      <c r="O221" s="4" t="str">
        <f t="shared" si="40"/>
        <v>INSERT INTO lugar (lu_codigo, lu_nombre, lu_tipo, fk_lugar) VALUES (50704,'SOLANO','MUNICIPIO',50700);</v>
      </c>
    </row>
    <row r="222" spans="1:15" x14ac:dyDescent="0.25">
      <c r="A222" s="35">
        <v>6</v>
      </c>
      <c r="B222" s="35" t="str">
        <f t="shared" si="36"/>
        <v>060000</v>
      </c>
      <c r="C222" s="35">
        <f t="shared" si="37"/>
        <v>60000</v>
      </c>
      <c r="D222" s="36" t="s">
        <v>271</v>
      </c>
      <c r="E222" s="21">
        <v>1</v>
      </c>
      <c r="F222" s="22" t="str">
        <f t="shared" si="34"/>
        <v>060100</v>
      </c>
      <c r="G222" s="21">
        <f t="shared" si="38"/>
        <v>60100</v>
      </c>
      <c r="H222" s="23" t="s">
        <v>272</v>
      </c>
      <c r="I222" s="2">
        <v>1</v>
      </c>
      <c r="J222" s="3" t="str">
        <f t="shared" si="35"/>
        <v>060101</v>
      </c>
      <c r="K222" s="2">
        <f t="shared" si="39"/>
        <v>60101</v>
      </c>
      <c r="L222" s="4" t="s">
        <v>273</v>
      </c>
      <c r="M222" s="36" t="str">
        <f>IF(D222&lt;&gt;"",CONCATENATE("INSERT INTO lugar (lu_codigo, lu_nombre, lu_tipo, fk_lugar) VALUES (",C222,",'",D222,"','ESTADO',0);"),"")</f>
        <v>INSERT INTO lugar (lu_codigo, lu_nombre, lu_tipo, fk_lugar) VALUES (60000,'BARINAS','ESTADO',0);</v>
      </c>
      <c r="N222" s="23" t="str">
        <f>IF(H222&lt;&gt;"",CONCATENATE("INSERT INTO lugar (lu_codigo, lu_nombre, lu_tipo, fk_lugar) VALUES (",G222,",'",H222,"','MUNICIPIO',",C222,");"),"")</f>
        <v>INSERT INTO lugar (lu_codigo, lu_nombre, lu_tipo, fk_lugar) VALUES (60100,'ALBERTO ARVELO TORREALBA','MUNICIPIO',60000);</v>
      </c>
      <c r="O222" s="4" t="str">
        <f t="shared" si="40"/>
        <v>INSERT INTO lugar (lu_codigo, lu_nombre, lu_tipo, fk_lugar) VALUES (60101,'SABANETA','MUNICIPIO',60100);</v>
      </c>
    </row>
    <row r="223" spans="1:15" x14ac:dyDescent="0.25">
      <c r="A223" s="35">
        <v>6</v>
      </c>
      <c r="B223" s="35" t="str">
        <f t="shared" si="36"/>
        <v>060000</v>
      </c>
      <c r="C223" s="35">
        <f t="shared" si="37"/>
        <v>60000</v>
      </c>
      <c r="E223" s="21">
        <v>1</v>
      </c>
      <c r="F223" s="22" t="str">
        <f t="shared" si="34"/>
        <v>060100</v>
      </c>
      <c r="G223" s="21">
        <f t="shared" si="38"/>
        <v>60100</v>
      </c>
      <c r="I223" s="2">
        <v>2</v>
      </c>
      <c r="J223" s="3" t="str">
        <f t="shared" si="35"/>
        <v>060102</v>
      </c>
      <c r="K223" s="2">
        <f t="shared" si="39"/>
        <v>60102</v>
      </c>
      <c r="L223" s="4" t="s">
        <v>274</v>
      </c>
      <c r="O223" s="4" t="str">
        <f t="shared" si="40"/>
        <v>INSERT INTO lugar (lu_codigo, lu_nombre, lu_tipo, fk_lugar) VALUES (60102,'JUAN ANTONIO RODRIGUEZ DOMINGUEZ','MUNICIPIO',60100);</v>
      </c>
    </row>
    <row r="224" spans="1:15" x14ac:dyDescent="0.25">
      <c r="A224" s="35">
        <v>6</v>
      </c>
      <c r="B224" s="35" t="str">
        <f t="shared" si="36"/>
        <v>060000</v>
      </c>
      <c r="C224" s="35">
        <f t="shared" si="37"/>
        <v>60000</v>
      </c>
      <c r="E224" s="21">
        <v>2</v>
      </c>
      <c r="F224" s="22" t="str">
        <f t="shared" si="34"/>
        <v>060200</v>
      </c>
      <c r="G224" s="21">
        <f t="shared" si="38"/>
        <v>60200</v>
      </c>
      <c r="H224" s="23" t="s">
        <v>92</v>
      </c>
      <c r="I224" s="2">
        <v>1</v>
      </c>
      <c r="J224" s="3" t="str">
        <f t="shared" si="35"/>
        <v>060201</v>
      </c>
      <c r="K224" s="2">
        <f t="shared" si="39"/>
        <v>60201</v>
      </c>
      <c r="L224" s="4" t="s">
        <v>275</v>
      </c>
      <c r="N224" s="23" t="str">
        <f>IF(H224&lt;&gt;"",CONCATENATE("INSERT INTO lugar (lu_codigo, lu_nombre, lu_tipo, fk_lugar) VALUES (",G224,",'",H224,"','MUNICIPIO',",C224,");"),"")</f>
        <v>INSERT INTO lugar (lu_codigo, lu_nombre, lu_tipo, fk_lugar) VALUES (60200,'ANDRES ELOY BLANCO','MUNICIPIO',60000);</v>
      </c>
      <c r="O224" s="4" t="str">
        <f t="shared" si="40"/>
        <v>INSERT INTO lugar (lu_codigo, lu_nombre, lu_tipo, fk_lugar) VALUES (60201,'EL CANTON','MUNICIPIO',60200);</v>
      </c>
    </row>
    <row r="225" spans="1:15" x14ac:dyDescent="0.25">
      <c r="A225" s="35">
        <v>6</v>
      </c>
      <c r="B225" s="35" t="str">
        <f t="shared" si="36"/>
        <v>060000</v>
      </c>
      <c r="C225" s="35">
        <f t="shared" si="37"/>
        <v>60000</v>
      </c>
      <c r="E225" s="21">
        <v>2</v>
      </c>
      <c r="F225" s="22" t="str">
        <f t="shared" si="34"/>
        <v>060200</v>
      </c>
      <c r="G225" s="21">
        <f t="shared" si="38"/>
        <v>60200</v>
      </c>
      <c r="I225" s="2">
        <v>2</v>
      </c>
      <c r="J225" s="3" t="str">
        <f t="shared" si="35"/>
        <v>060202</v>
      </c>
      <c r="K225" s="2">
        <f t="shared" si="39"/>
        <v>60202</v>
      </c>
      <c r="L225" s="4" t="s">
        <v>276</v>
      </c>
      <c r="O225" s="4" t="str">
        <f t="shared" si="40"/>
        <v>INSERT INTO lugar (lu_codigo, lu_nombre, lu_tipo, fk_lugar) VALUES (60202,'SANTA CRUZ DE GUACAS','MUNICIPIO',60200);</v>
      </c>
    </row>
    <row r="226" spans="1:15" x14ac:dyDescent="0.25">
      <c r="A226" s="35">
        <v>6</v>
      </c>
      <c r="B226" s="35" t="str">
        <f t="shared" si="36"/>
        <v>060000</v>
      </c>
      <c r="C226" s="35">
        <f t="shared" si="37"/>
        <v>60000</v>
      </c>
      <c r="E226" s="21">
        <v>2</v>
      </c>
      <c r="F226" s="22" t="str">
        <f t="shared" si="34"/>
        <v>060200</v>
      </c>
      <c r="G226" s="21">
        <f t="shared" si="38"/>
        <v>60200</v>
      </c>
      <c r="I226" s="2">
        <v>3</v>
      </c>
      <c r="J226" s="3" t="str">
        <f t="shared" si="35"/>
        <v>060203</v>
      </c>
      <c r="K226" s="2">
        <f t="shared" si="39"/>
        <v>60203</v>
      </c>
      <c r="L226" s="4" t="s">
        <v>277</v>
      </c>
      <c r="O226" s="4" t="str">
        <f t="shared" si="40"/>
        <v>INSERT INTO lugar (lu_codigo, lu_nombre, lu_tipo, fk_lugar) VALUES (60203,'PUERTO VIVAS','MUNICIPIO',60200);</v>
      </c>
    </row>
    <row r="227" spans="1:15" x14ac:dyDescent="0.25">
      <c r="A227" s="35">
        <v>6</v>
      </c>
      <c r="B227" s="35" t="str">
        <f t="shared" si="36"/>
        <v>060000</v>
      </c>
      <c r="C227" s="35">
        <f t="shared" si="37"/>
        <v>60000</v>
      </c>
      <c r="E227" s="21">
        <v>3</v>
      </c>
      <c r="F227" s="22" t="str">
        <f t="shared" si="34"/>
        <v>060300</v>
      </c>
      <c r="G227" s="21">
        <f t="shared" si="38"/>
        <v>60300</v>
      </c>
      <c r="H227" s="23" t="s">
        <v>278</v>
      </c>
      <c r="I227" s="2">
        <v>1</v>
      </c>
      <c r="J227" s="3" t="str">
        <f t="shared" si="35"/>
        <v>060301</v>
      </c>
      <c r="K227" s="2">
        <f t="shared" si="39"/>
        <v>60301</v>
      </c>
      <c r="L227" s="4" t="s">
        <v>279</v>
      </c>
      <c r="N227" s="23" t="str">
        <f>IF(H227&lt;&gt;"",CONCATENATE("INSERT INTO lugar (lu_codigo, lu_nombre, lu_tipo, fk_lugar) VALUES (",G227,",'",H227,"','MUNICIPIO',",C227,");"),"")</f>
        <v>INSERT INTO lugar (lu_codigo, lu_nombre, lu_tipo, fk_lugar) VALUES (60300,'ANTONIO JOSE DE SUCRE','MUNICIPIO',60000);</v>
      </c>
      <c r="O227" s="4" t="str">
        <f t="shared" si="40"/>
        <v>INSERT INTO lugar (lu_codigo, lu_nombre, lu_tipo, fk_lugar) VALUES (60301,'TICOPORO','MUNICIPIO',60300);</v>
      </c>
    </row>
    <row r="228" spans="1:15" x14ac:dyDescent="0.25">
      <c r="A228" s="35">
        <v>6</v>
      </c>
      <c r="B228" s="35" t="str">
        <f t="shared" si="36"/>
        <v>060000</v>
      </c>
      <c r="C228" s="35">
        <f t="shared" si="37"/>
        <v>60000</v>
      </c>
      <c r="E228" s="21">
        <v>3</v>
      </c>
      <c r="F228" s="22" t="str">
        <f t="shared" si="34"/>
        <v>060300</v>
      </c>
      <c r="G228" s="21">
        <f t="shared" si="38"/>
        <v>60300</v>
      </c>
      <c r="I228" s="2">
        <v>2</v>
      </c>
      <c r="J228" s="3" t="str">
        <f t="shared" si="35"/>
        <v>060302</v>
      </c>
      <c r="K228" s="2">
        <f t="shared" si="39"/>
        <v>60302</v>
      </c>
      <c r="L228" s="4" t="s">
        <v>280</v>
      </c>
      <c r="O228" s="4" t="str">
        <f t="shared" si="40"/>
        <v>INSERT INTO lugar (lu_codigo, lu_nombre, lu_tipo, fk_lugar) VALUES (60302,'NICOLAS PULIDO','MUNICIPIO',60300);</v>
      </c>
    </row>
    <row r="229" spans="1:15" x14ac:dyDescent="0.25">
      <c r="A229" s="35">
        <v>6</v>
      </c>
      <c r="B229" s="35" t="str">
        <f t="shared" si="36"/>
        <v>060000</v>
      </c>
      <c r="C229" s="35">
        <f t="shared" si="37"/>
        <v>60000</v>
      </c>
      <c r="E229" s="21">
        <v>3</v>
      </c>
      <c r="F229" s="22" t="str">
        <f t="shared" si="34"/>
        <v>060300</v>
      </c>
      <c r="G229" s="21">
        <f t="shared" si="38"/>
        <v>60300</v>
      </c>
      <c r="I229" s="2">
        <v>3</v>
      </c>
      <c r="J229" s="3" t="str">
        <f t="shared" si="35"/>
        <v>060303</v>
      </c>
      <c r="K229" s="2">
        <f t="shared" si="39"/>
        <v>60303</v>
      </c>
      <c r="L229" s="4" t="s">
        <v>14</v>
      </c>
      <c r="O229" s="4" t="str">
        <f t="shared" si="40"/>
        <v>INSERT INTO lugar (lu_codigo, lu_nombre, lu_tipo, fk_lugar) VALUES (60303,'ANDRES BELLO','MUNICIPIO',60300);</v>
      </c>
    </row>
    <row r="230" spans="1:15" x14ac:dyDescent="0.25">
      <c r="A230" s="35">
        <v>6</v>
      </c>
      <c r="B230" s="35" t="str">
        <f t="shared" si="36"/>
        <v>060000</v>
      </c>
      <c r="C230" s="35">
        <f t="shared" si="37"/>
        <v>60000</v>
      </c>
      <c r="E230" s="21">
        <v>4</v>
      </c>
      <c r="F230" s="22" t="str">
        <f t="shared" si="34"/>
        <v>060400</v>
      </c>
      <c r="G230" s="21">
        <f t="shared" si="38"/>
        <v>60400</v>
      </c>
      <c r="H230" s="23" t="s">
        <v>281</v>
      </c>
      <c r="I230" s="2">
        <v>1</v>
      </c>
      <c r="J230" s="3" t="str">
        <f t="shared" si="35"/>
        <v>060401</v>
      </c>
      <c r="K230" s="2">
        <f t="shared" si="39"/>
        <v>60401</v>
      </c>
      <c r="L230" s="4" t="s">
        <v>281</v>
      </c>
      <c r="N230" s="23" t="str">
        <f>IF(H230&lt;&gt;"",CONCATENATE("INSERT INTO lugar (lu_codigo, lu_nombre, lu_tipo, fk_lugar) VALUES (",G230,",'",H230,"','MUNICIPIO',",C230,");"),"")</f>
        <v>INSERT INTO lugar (lu_codigo, lu_nombre, lu_tipo, fk_lugar) VALUES (60400,'ARISMENDI','MUNICIPIO',60000);</v>
      </c>
      <c r="O230" s="4" t="str">
        <f t="shared" si="40"/>
        <v>INSERT INTO lugar (lu_codigo, lu_nombre, lu_tipo, fk_lugar) VALUES (60401,'ARISMENDI','MUNICIPIO',60400);</v>
      </c>
    </row>
    <row r="231" spans="1:15" x14ac:dyDescent="0.25">
      <c r="A231" s="35">
        <v>6</v>
      </c>
      <c r="B231" s="35" t="str">
        <f t="shared" si="36"/>
        <v>060000</v>
      </c>
      <c r="C231" s="35">
        <f t="shared" si="37"/>
        <v>60000</v>
      </c>
      <c r="E231" s="21">
        <v>4</v>
      </c>
      <c r="F231" s="22" t="str">
        <f t="shared" si="34"/>
        <v>060400</v>
      </c>
      <c r="G231" s="21">
        <f t="shared" si="38"/>
        <v>60400</v>
      </c>
      <c r="I231" s="2">
        <v>2</v>
      </c>
      <c r="J231" s="3" t="str">
        <f t="shared" si="35"/>
        <v>060402</v>
      </c>
      <c r="K231" s="2">
        <f t="shared" si="39"/>
        <v>60402</v>
      </c>
      <c r="L231" s="4" t="s">
        <v>282</v>
      </c>
      <c r="O231" s="4" t="str">
        <f t="shared" si="40"/>
        <v>INSERT INTO lugar (lu_codigo, lu_nombre, lu_tipo, fk_lugar) VALUES (60402,'GUADARRAMA','MUNICIPIO',60400);</v>
      </c>
    </row>
    <row r="232" spans="1:15" x14ac:dyDescent="0.25">
      <c r="A232" s="35">
        <v>6</v>
      </c>
      <c r="B232" s="35" t="str">
        <f t="shared" si="36"/>
        <v>060000</v>
      </c>
      <c r="C232" s="35">
        <f t="shared" si="37"/>
        <v>60000</v>
      </c>
      <c r="E232" s="21">
        <v>4</v>
      </c>
      <c r="F232" s="22" t="str">
        <f t="shared" si="34"/>
        <v>060400</v>
      </c>
      <c r="G232" s="21">
        <f t="shared" si="38"/>
        <v>60400</v>
      </c>
      <c r="I232" s="2">
        <v>3</v>
      </c>
      <c r="J232" s="3" t="str">
        <f t="shared" si="35"/>
        <v>060403</v>
      </c>
      <c r="K232" s="2">
        <f t="shared" si="39"/>
        <v>60403</v>
      </c>
      <c r="L232" s="4" t="s">
        <v>283</v>
      </c>
      <c r="O232" s="4" t="str">
        <f t="shared" si="40"/>
        <v>INSERT INTO lugar (lu_codigo, lu_nombre, lu_tipo, fk_lugar) VALUES (60403,'LA UNION','MUNICIPIO',60400);</v>
      </c>
    </row>
    <row r="233" spans="1:15" x14ac:dyDescent="0.25">
      <c r="A233" s="35">
        <v>6</v>
      </c>
      <c r="B233" s="35" t="str">
        <f t="shared" si="36"/>
        <v>060000</v>
      </c>
      <c r="C233" s="35">
        <f t="shared" si="37"/>
        <v>60000</v>
      </c>
      <c r="E233" s="21">
        <v>4</v>
      </c>
      <c r="F233" s="22" t="str">
        <f t="shared" si="34"/>
        <v>060400</v>
      </c>
      <c r="G233" s="21">
        <f t="shared" si="38"/>
        <v>60400</v>
      </c>
      <c r="I233" s="2">
        <v>4</v>
      </c>
      <c r="J233" s="3" t="str">
        <f t="shared" si="35"/>
        <v>060404</v>
      </c>
      <c r="K233" s="2">
        <f t="shared" si="39"/>
        <v>60404</v>
      </c>
      <c r="L233" s="4" t="s">
        <v>284</v>
      </c>
      <c r="O233" s="4" t="str">
        <f t="shared" si="40"/>
        <v>INSERT INTO lugar (lu_codigo, lu_nombre, lu_tipo, fk_lugar) VALUES (60404,'SAN ANTONIO','MUNICIPIO',60400);</v>
      </c>
    </row>
    <row r="234" spans="1:15" x14ac:dyDescent="0.25">
      <c r="A234" s="35">
        <v>6</v>
      </c>
      <c r="B234" s="35" t="str">
        <f t="shared" si="36"/>
        <v>060000</v>
      </c>
      <c r="C234" s="35">
        <f t="shared" si="37"/>
        <v>60000</v>
      </c>
      <c r="E234" s="21">
        <v>5</v>
      </c>
      <c r="F234" s="22" t="str">
        <f t="shared" si="34"/>
        <v>060500</v>
      </c>
      <c r="G234" s="21">
        <f t="shared" si="38"/>
        <v>60500</v>
      </c>
      <c r="H234" s="23" t="s">
        <v>271</v>
      </c>
      <c r="I234" s="2">
        <v>1</v>
      </c>
      <c r="J234" s="3" t="str">
        <f t="shared" si="35"/>
        <v>060501</v>
      </c>
      <c r="K234" s="2">
        <f t="shared" si="39"/>
        <v>60501</v>
      </c>
      <c r="L234" s="4" t="s">
        <v>271</v>
      </c>
      <c r="N234" s="23" t="str">
        <f>IF(H234&lt;&gt;"",CONCATENATE("INSERT INTO lugar (lu_codigo, lu_nombre, lu_tipo, fk_lugar) VALUES (",G234,",'",H234,"','MUNICIPIO',",C234,");"),"")</f>
        <v>INSERT INTO lugar (lu_codigo, lu_nombre, lu_tipo, fk_lugar) VALUES (60500,'BARINAS','MUNICIPIO',60000);</v>
      </c>
      <c r="O234" s="4" t="str">
        <f t="shared" si="40"/>
        <v>INSERT INTO lugar (lu_codigo, lu_nombre, lu_tipo, fk_lugar) VALUES (60501,'BARINAS','MUNICIPIO',60500);</v>
      </c>
    </row>
    <row r="235" spans="1:15" x14ac:dyDescent="0.25">
      <c r="A235" s="35">
        <v>6</v>
      </c>
      <c r="B235" s="35" t="str">
        <f t="shared" si="36"/>
        <v>060000</v>
      </c>
      <c r="C235" s="35">
        <f t="shared" si="37"/>
        <v>60000</v>
      </c>
      <c r="E235" s="21">
        <v>5</v>
      </c>
      <c r="F235" s="22" t="str">
        <f t="shared" si="34"/>
        <v>060500</v>
      </c>
      <c r="G235" s="21">
        <f t="shared" si="38"/>
        <v>60500</v>
      </c>
      <c r="I235" s="2">
        <v>2</v>
      </c>
      <c r="J235" s="3" t="str">
        <f t="shared" si="35"/>
        <v>060502</v>
      </c>
      <c r="K235" s="2">
        <f t="shared" si="39"/>
        <v>60502</v>
      </c>
      <c r="L235" s="4" t="s">
        <v>285</v>
      </c>
      <c r="O235" s="4" t="str">
        <f t="shared" si="40"/>
        <v>INSERT INTO lugar (lu_codigo, lu_nombre, lu_tipo, fk_lugar) VALUES (60502,'ALFREDO ARVELO','MUNICIPIO',60500);</v>
      </c>
    </row>
    <row r="236" spans="1:15" x14ac:dyDescent="0.25">
      <c r="A236" s="35">
        <v>6</v>
      </c>
      <c r="B236" s="35" t="str">
        <f t="shared" si="36"/>
        <v>060000</v>
      </c>
      <c r="C236" s="35">
        <f t="shared" si="37"/>
        <v>60000</v>
      </c>
      <c r="E236" s="21">
        <v>5</v>
      </c>
      <c r="F236" s="22" t="str">
        <f t="shared" si="34"/>
        <v>060500</v>
      </c>
      <c r="G236" s="21">
        <f t="shared" si="38"/>
        <v>60500</v>
      </c>
      <c r="I236" s="2">
        <v>3</v>
      </c>
      <c r="J236" s="3" t="str">
        <f t="shared" si="35"/>
        <v>060503</v>
      </c>
      <c r="K236" s="2">
        <f t="shared" si="39"/>
        <v>60503</v>
      </c>
      <c r="L236" s="4" t="s">
        <v>286</v>
      </c>
      <c r="O236" s="4" t="str">
        <f t="shared" si="40"/>
        <v>INSERT INTO lugar (lu_codigo, lu_nombre, lu_tipo, fk_lugar) VALUES (60503,'SN SILVESTRE','MUNICIPIO',60500);</v>
      </c>
    </row>
    <row r="237" spans="1:15" x14ac:dyDescent="0.25">
      <c r="A237" s="35">
        <v>6</v>
      </c>
      <c r="B237" s="35" t="str">
        <f t="shared" si="36"/>
        <v>060000</v>
      </c>
      <c r="C237" s="35">
        <f t="shared" si="37"/>
        <v>60000</v>
      </c>
      <c r="E237" s="21">
        <v>5</v>
      </c>
      <c r="F237" s="22" t="str">
        <f t="shared" si="34"/>
        <v>060500</v>
      </c>
      <c r="G237" s="21">
        <f t="shared" si="38"/>
        <v>60500</v>
      </c>
      <c r="I237" s="2">
        <v>4</v>
      </c>
      <c r="J237" s="3" t="str">
        <f t="shared" si="35"/>
        <v>060504</v>
      </c>
      <c r="K237" s="2">
        <f t="shared" si="39"/>
        <v>60504</v>
      </c>
      <c r="L237" s="4" t="s">
        <v>208</v>
      </c>
      <c r="O237" s="4" t="str">
        <f t="shared" si="40"/>
        <v>INSERT INTO lugar (lu_codigo, lu_nombre, lu_tipo, fk_lugar) VALUES (60504,'SANTA INES','MUNICIPIO',60500);</v>
      </c>
    </row>
    <row r="238" spans="1:15" x14ac:dyDescent="0.25">
      <c r="A238" s="35">
        <v>6</v>
      </c>
      <c r="B238" s="35" t="str">
        <f t="shared" si="36"/>
        <v>060000</v>
      </c>
      <c r="C238" s="35">
        <f t="shared" si="37"/>
        <v>60000</v>
      </c>
      <c r="E238" s="21">
        <v>5</v>
      </c>
      <c r="F238" s="22" t="str">
        <f t="shared" si="34"/>
        <v>060500</v>
      </c>
      <c r="G238" s="21">
        <f t="shared" si="38"/>
        <v>60500</v>
      </c>
      <c r="I238" s="2">
        <v>5</v>
      </c>
      <c r="J238" s="3" t="str">
        <f t="shared" si="35"/>
        <v>060505</v>
      </c>
      <c r="K238" s="2">
        <f t="shared" si="39"/>
        <v>60505</v>
      </c>
      <c r="L238" s="4" t="s">
        <v>287</v>
      </c>
      <c r="O238" s="4" t="str">
        <f t="shared" si="40"/>
        <v>INSERT INTO lugar (lu_codigo, lu_nombre, lu_tipo, fk_lugar) VALUES (60505,'SANTA LUCIA','MUNICIPIO',60500);</v>
      </c>
    </row>
    <row r="239" spans="1:15" x14ac:dyDescent="0.25">
      <c r="A239" s="35">
        <v>6</v>
      </c>
      <c r="B239" s="35" t="str">
        <f t="shared" si="36"/>
        <v>060000</v>
      </c>
      <c r="C239" s="35">
        <f t="shared" si="37"/>
        <v>60000</v>
      </c>
      <c r="E239" s="21">
        <v>5</v>
      </c>
      <c r="F239" s="22" t="str">
        <f t="shared" si="34"/>
        <v>060500</v>
      </c>
      <c r="G239" s="21">
        <f t="shared" si="38"/>
        <v>60500</v>
      </c>
      <c r="I239" s="2">
        <v>6</v>
      </c>
      <c r="J239" s="3" t="str">
        <f t="shared" si="35"/>
        <v>060506</v>
      </c>
      <c r="K239" s="2">
        <f t="shared" si="39"/>
        <v>60506</v>
      </c>
      <c r="L239" s="4" t="s">
        <v>288</v>
      </c>
      <c r="O239" s="4" t="str">
        <f t="shared" si="40"/>
        <v>INSERT INTO lugar (lu_codigo, lu_nombre, lu_tipo, fk_lugar) VALUES (60506,'TORUNOS','MUNICIPIO',60500);</v>
      </c>
    </row>
    <row r="240" spans="1:15" x14ac:dyDescent="0.25">
      <c r="A240" s="35">
        <v>6</v>
      </c>
      <c r="B240" s="35" t="str">
        <f t="shared" si="36"/>
        <v>060000</v>
      </c>
      <c r="C240" s="35">
        <f t="shared" si="37"/>
        <v>60000</v>
      </c>
      <c r="E240" s="21">
        <v>5</v>
      </c>
      <c r="F240" s="22" t="str">
        <f t="shared" si="34"/>
        <v>060500</v>
      </c>
      <c r="G240" s="21">
        <f t="shared" si="38"/>
        <v>60500</v>
      </c>
      <c r="I240" s="2">
        <v>7</v>
      </c>
      <c r="J240" s="3" t="str">
        <f t="shared" si="35"/>
        <v>060507</v>
      </c>
      <c r="K240" s="2">
        <f t="shared" si="39"/>
        <v>60507</v>
      </c>
      <c r="L240" s="4" t="s">
        <v>226</v>
      </c>
      <c r="O240" s="4" t="str">
        <f t="shared" si="40"/>
        <v>INSERT INTO lugar (lu_codigo, lu_nombre, lu_tipo, fk_lugar) VALUES (60507,'EL CARMEN','MUNICIPIO',60500);</v>
      </c>
    </row>
    <row r="241" spans="1:15" x14ac:dyDescent="0.25">
      <c r="A241" s="35">
        <v>6</v>
      </c>
      <c r="B241" s="35" t="str">
        <f t="shared" si="36"/>
        <v>060000</v>
      </c>
      <c r="C241" s="35">
        <f t="shared" si="37"/>
        <v>60000</v>
      </c>
      <c r="E241" s="21">
        <v>5</v>
      </c>
      <c r="F241" s="22" t="str">
        <f t="shared" si="34"/>
        <v>060500</v>
      </c>
      <c r="G241" s="21">
        <f t="shared" si="38"/>
        <v>60500</v>
      </c>
      <c r="I241" s="2">
        <v>8</v>
      </c>
      <c r="J241" s="3" t="str">
        <f t="shared" si="35"/>
        <v>060508</v>
      </c>
      <c r="K241" s="2">
        <f t="shared" si="39"/>
        <v>60508</v>
      </c>
      <c r="L241" s="4" t="s">
        <v>289</v>
      </c>
      <c r="O241" s="4" t="str">
        <f t="shared" si="40"/>
        <v>INSERT INTO lugar (lu_codigo, lu_nombre, lu_tipo, fk_lugar) VALUES (60508,'ROMULO BETANCOURT','MUNICIPIO',60500);</v>
      </c>
    </row>
    <row r="242" spans="1:15" x14ac:dyDescent="0.25">
      <c r="A242" s="35">
        <v>6</v>
      </c>
      <c r="B242" s="35" t="str">
        <f t="shared" si="36"/>
        <v>060000</v>
      </c>
      <c r="C242" s="35">
        <f t="shared" si="37"/>
        <v>60000</v>
      </c>
      <c r="E242" s="21">
        <v>5</v>
      </c>
      <c r="F242" s="22" t="str">
        <f t="shared" si="34"/>
        <v>060500</v>
      </c>
      <c r="G242" s="21">
        <f t="shared" si="38"/>
        <v>60500</v>
      </c>
      <c r="I242" s="2">
        <v>9</v>
      </c>
      <c r="J242" s="3" t="str">
        <f t="shared" si="35"/>
        <v>060509</v>
      </c>
      <c r="K242" s="2">
        <f t="shared" si="39"/>
        <v>60509</v>
      </c>
      <c r="L242" s="4" t="s">
        <v>290</v>
      </c>
      <c r="O242" s="4" t="str">
        <f t="shared" si="40"/>
        <v>INSERT INTO lugar (lu_codigo, lu_nombre, lu_tipo, fk_lugar) VALUES (60509,'CORAZON DE JESUS','MUNICIPIO',60500);</v>
      </c>
    </row>
    <row r="243" spans="1:15" x14ac:dyDescent="0.25">
      <c r="A243" s="35">
        <v>6</v>
      </c>
      <c r="B243" s="35" t="str">
        <f t="shared" si="36"/>
        <v>060000</v>
      </c>
      <c r="C243" s="35">
        <f t="shared" si="37"/>
        <v>60000</v>
      </c>
      <c r="E243" s="21">
        <v>5</v>
      </c>
      <c r="F243" s="22" t="str">
        <f t="shared" si="34"/>
        <v>060500</v>
      </c>
      <c r="G243" s="21">
        <f t="shared" si="38"/>
        <v>60500</v>
      </c>
      <c r="I243" s="2">
        <v>10</v>
      </c>
      <c r="J243" s="3" t="str">
        <f t="shared" si="35"/>
        <v>060510</v>
      </c>
      <c r="K243" s="2">
        <f t="shared" si="39"/>
        <v>60510</v>
      </c>
      <c r="L243" s="4" t="s">
        <v>291</v>
      </c>
      <c r="O243" s="4" t="str">
        <f t="shared" si="40"/>
        <v>INSERT INTO lugar (lu_codigo, lu_nombre, lu_tipo, fk_lugar) VALUES (60510,'RAMON IGNACIO MENDEZ','MUNICIPIO',60500);</v>
      </c>
    </row>
    <row r="244" spans="1:15" x14ac:dyDescent="0.25">
      <c r="A244" s="35">
        <v>6</v>
      </c>
      <c r="B244" s="35" t="str">
        <f t="shared" si="36"/>
        <v>060000</v>
      </c>
      <c r="C244" s="35">
        <f t="shared" si="37"/>
        <v>60000</v>
      </c>
      <c r="E244" s="21">
        <v>5</v>
      </c>
      <c r="F244" s="22" t="str">
        <f t="shared" si="34"/>
        <v>060500</v>
      </c>
      <c r="G244" s="21">
        <f t="shared" si="38"/>
        <v>60500</v>
      </c>
      <c r="I244" s="2">
        <v>11</v>
      </c>
      <c r="J244" s="3" t="str">
        <f t="shared" si="35"/>
        <v>060511</v>
      </c>
      <c r="K244" s="2">
        <f t="shared" si="39"/>
        <v>60511</v>
      </c>
      <c r="L244" s="4" t="s">
        <v>292</v>
      </c>
      <c r="O244" s="4" t="str">
        <f t="shared" si="40"/>
        <v>INSERT INTO lugar (lu_codigo, lu_nombre, lu_tipo, fk_lugar) VALUES (60511,'ALTO BARINAS','MUNICIPIO',60500);</v>
      </c>
    </row>
    <row r="245" spans="1:15" x14ac:dyDescent="0.25">
      <c r="A245" s="35">
        <v>6</v>
      </c>
      <c r="B245" s="35" t="str">
        <f t="shared" si="36"/>
        <v>060000</v>
      </c>
      <c r="C245" s="35">
        <f t="shared" si="37"/>
        <v>60000</v>
      </c>
      <c r="E245" s="21">
        <v>5</v>
      </c>
      <c r="F245" s="22" t="str">
        <f t="shared" si="34"/>
        <v>060500</v>
      </c>
      <c r="G245" s="21">
        <f t="shared" si="38"/>
        <v>60500</v>
      </c>
      <c r="I245" s="2">
        <v>12</v>
      </c>
      <c r="J245" s="3" t="str">
        <f t="shared" si="35"/>
        <v>060512</v>
      </c>
      <c r="K245" s="2">
        <f t="shared" si="39"/>
        <v>60512</v>
      </c>
      <c r="L245" s="4" t="s">
        <v>293</v>
      </c>
      <c r="O245" s="4" t="str">
        <f t="shared" si="40"/>
        <v>INSERT INTO lugar (lu_codigo, lu_nombre, lu_tipo, fk_lugar) VALUES (60512,'MANUEL PALACIO FAJARDO','MUNICIPIO',60500);</v>
      </c>
    </row>
    <row r="246" spans="1:15" x14ac:dyDescent="0.25">
      <c r="A246" s="35">
        <v>6</v>
      </c>
      <c r="B246" s="35" t="str">
        <f t="shared" si="36"/>
        <v>060000</v>
      </c>
      <c r="C246" s="35">
        <f t="shared" si="37"/>
        <v>60000</v>
      </c>
      <c r="E246" s="21">
        <v>5</v>
      </c>
      <c r="F246" s="22" t="str">
        <f t="shared" si="34"/>
        <v>060500</v>
      </c>
      <c r="G246" s="21">
        <f t="shared" si="38"/>
        <v>60500</v>
      </c>
      <c r="I246" s="2">
        <v>13</v>
      </c>
      <c r="J246" s="3" t="str">
        <f t="shared" si="35"/>
        <v>060513</v>
      </c>
      <c r="K246" s="2">
        <f t="shared" si="39"/>
        <v>60513</v>
      </c>
      <c r="L246" s="4" t="s">
        <v>274</v>
      </c>
      <c r="O246" s="4" t="str">
        <f t="shared" si="40"/>
        <v>INSERT INTO lugar (lu_codigo, lu_nombre, lu_tipo, fk_lugar) VALUES (60513,'JUAN ANTONIO RODRIGUEZ DOMINGUEZ','MUNICIPIO',60500);</v>
      </c>
    </row>
    <row r="247" spans="1:15" x14ac:dyDescent="0.25">
      <c r="A247" s="35">
        <v>6</v>
      </c>
      <c r="B247" s="35" t="str">
        <f t="shared" si="36"/>
        <v>060000</v>
      </c>
      <c r="C247" s="35">
        <f t="shared" si="37"/>
        <v>60000</v>
      </c>
      <c r="E247" s="21">
        <v>5</v>
      </c>
      <c r="F247" s="22" t="str">
        <f t="shared" si="34"/>
        <v>060500</v>
      </c>
      <c r="G247" s="21">
        <f t="shared" si="38"/>
        <v>60500</v>
      </c>
      <c r="I247" s="2">
        <v>14</v>
      </c>
      <c r="J247" s="3" t="str">
        <f t="shared" si="35"/>
        <v>060514</v>
      </c>
      <c r="K247" s="2">
        <f t="shared" si="39"/>
        <v>60514</v>
      </c>
      <c r="L247" s="4" t="s">
        <v>294</v>
      </c>
      <c r="O247" s="4" t="str">
        <f t="shared" si="40"/>
        <v>INSERT INTO lugar (lu_codigo, lu_nombre, lu_tipo, fk_lugar) VALUES (60514,'DOMINGA ORTIZ DE PAEZ','MUNICIPIO',60500);</v>
      </c>
    </row>
    <row r="248" spans="1:15" x14ac:dyDescent="0.25">
      <c r="A248" s="35">
        <v>6</v>
      </c>
      <c r="B248" s="35" t="str">
        <f t="shared" si="36"/>
        <v>060000</v>
      </c>
      <c r="C248" s="35">
        <f t="shared" si="37"/>
        <v>60000</v>
      </c>
      <c r="E248" s="21">
        <v>6</v>
      </c>
      <c r="F248" s="22" t="str">
        <f t="shared" si="34"/>
        <v>060600</v>
      </c>
      <c r="G248" s="21">
        <f t="shared" si="38"/>
        <v>60600</v>
      </c>
      <c r="H248" s="23" t="s">
        <v>80</v>
      </c>
      <c r="I248" s="2">
        <v>1</v>
      </c>
      <c r="J248" s="3" t="str">
        <f t="shared" si="35"/>
        <v>060601</v>
      </c>
      <c r="K248" s="2">
        <f t="shared" si="39"/>
        <v>60601</v>
      </c>
      <c r="L248" s="4" t="s">
        <v>295</v>
      </c>
      <c r="N248" s="23" t="str">
        <f>IF(H248&lt;&gt;"",CONCATENATE("INSERT INTO lugar (lu_codigo, lu_nombre, lu_tipo, fk_lugar) VALUES (",G248,",'",H248,"','MUNICIPIO',",C248,");"),"")</f>
        <v>INSERT INTO lugar (lu_codigo, lu_nombre, lu_tipo, fk_lugar) VALUES (60600,'BOLIVAR','MUNICIPIO',60000);</v>
      </c>
      <c r="O248" s="4" t="str">
        <f t="shared" si="40"/>
        <v>INSERT INTO lugar (lu_codigo, lu_nombre, lu_tipo, fk_lugar) VALUES (60601,'BARINITAS','MUNICIPIO',60600);</v>
      </c>
    </row>
    <row r="249" spans="1:15" x14ac:dyDescent="0.25">
      <c r="A249" s="35">
        <v>6</v>
      </c>
      <c r="B249" s="35" t="str">
        <f t="shared" si="36"/>
        <v>060000</v>
      </c>
      <c r="C249" s="35">
        <f t="shared" si="37"/>
        <v>60000</v>
      </c>
      <c r="E249" s="21">
        <v>6</v>
      </c>
      <c r="F249" s="22" t="str">
        <f t="shared" si="34"/>
        <v>060600</v>
      </c>
      <c r="G249" s="21">
        <f t="shared" si="38"/>
        <v>60600</v>
      </c>
      <c r="I249" s="2">
        <v>2</v>
      </c>
      <c r="J249" s="3" t="str">
        <f t="shared" si="35"/>
        <v>060602</v>
      </c>
      <c r="K249" s="2">
        <f t="shared" si="39"/>
        <v>60602</v>
      </c>
      <c r="L249" s="4" t="s">
        <v>296</v>
      </c>
      <c r="O249" s="4" t="str">
        <f t="shared" si="40"/>
        <v>INSERT INTO lugar (lu_codigo, lu_nombre, lu_tipo, fk_lugar) VALUES (60602,'ALTAMIRA DE CACERES','MUNICIPIO',60600);</v>
      </c>
    </row>
    <row r="250" spans="1:15" x14ac:dyDescent="0.25">
      <c r="A250" s="35">
        <v>6</v>
      </c>
      <c r="B250" s="35" t="str">
        <f t="shared" si="36"/>
        <v>060000</v>
      </c>
      <c r="C250" s="35">
        <f t="shared" si="37"/>
        <v>60000</v>
      </c>
      <c r="E250" s="21">
        <v>6</v>
      </c>
      <c r="F250" s="22" t="str">
        <f t="shared" si="34"/>
        <v>060600</v>
      </c>
      <c r="G250" s="21">
        <f t="shared" si="38"/>
        <v>60600</v>
      </c>
      <c r="I250" s="2">
        <v>3</v>
      </c>
      <c r="J250" s="3" t="str">
        <f t="shared" si="35"/>
        <v>060603</v>
      </c>
      <c r="K250" s="2">
        <f t="shared" si="39"/>
        <v>60603</v>
      </c>
      <c r="L250" s="4" t="s">
        <v>297</v>
      </c>
      <c r="O250" s="4" t="str">
        <f t="shared" si="40"/>
        <v>INSERT INTO lugar (lu_codigo, lu_nombre, lu_tipo, fk_lugar) VALUES (60603,'CALDERAS','MUNICIPIO',60600);</v>
      </c>
    </row>
    <row r="251" spans="1:15" x14ac:dyDescent="0.25">
      <c r="A251" s="35">
        <v>6</v>
      </c>
      <c r="B251" s="35" t="str">
        <f t="shared" si="36"/>
        <v>060000</v>
      </c>
      <c r="C251" s="35">
        <f t="shared" si="37"/>
        <v>60000</v>
      </c>
      <c r="E251" s="21">
        <v>7</v>
      </c>
      <c r="F251" s="22" t="str">
        <f t="shared" si="34"/>
        <v>060700</v>
      </c>
      <c r="G251" s="21">
        <f t="shared" si="38"/>
        <v>60700</v>
      </c>
      <c r="H251" s="23" t="s">
        <v>298</v>
      </c>
      <c r="I251" s="2">
        <v>1</v>
      </c>
      <c r="J251" s="3" t="str">
        <f t="shared" si="35"/>
        <v>060701</v>
      </c>
      <c r="K251" s="2">
        <f t="shared" si="39"/>
        <v>60701</v>
      </c>
      <c r="L251" s="4" t="s">
        <v>299</v>
      </c>
      <c r="N251" s="23" t="str">
        <f>IF(H251&lt;&gt;"",CONCATENATE("INSERT INTO lugar (lu_codigo, lu_nombre, lu_tipo, fk_lugar) VALUES (",G251,",'",H251,"','MUNICIPIO',",C251,");"),"")</f>
        <v>INSERT INTO lugar (lu_codigo, lu_nombre, lu_tipo, fk_lugar) VALUES (60700,'CRUZ PAREDES','MUNICIPIO',60000);</v>
      </c>
      <c r="O251" s="4" t="str">
        <f t="shared" si="40"/>
        <v>INSERT INTO lugar (lu_codigo, lu_nombre, lu_tipo, fk_lugar) VALUES (60701,'BARRANCAS','MUNICIPIO',60700);</v>
      </c>
    </row>
    <row r="252" spans="1:15" x14ac:dyDescent="0.25">
      <c r="A252" s="35">
        <v>6</v>
      </c>
      <c r="B252" s="35" t="str">
        <f t="shared" si="36"/>
        <v>060000</v>
      </c>
      <c r="C252" s="35">
        <f t="shared" si="37"/>
        <v>60000</v>
      </c>
      <c r="E252" s="21">
        <v>7</v>
      </c>
      <c r="F252" s="22" t="str">
        <f t="shared" si="34"/>
        <v>060700</v>
      </c>
      <c r="G252" s="21">
        <f t="shared" si="38"/>
        <v>60700</v>
      </c>
      <c r="I252" s="2">
        <v>2</v>
      </c>
      <c r="J252" s="3" t="str">
        <f t="shared" si="35"/>
        <v>060702</v>
      </c>
      <c r="K252" s="2">
        <f t="shared" si="39"/>
        <v>60702</v>
      </c>
      <c r="L252" s="4" t="s">
        <v>300</v>
      </c>
      <c r="O252" s="4" t="str">
        <f t="shared" si="40"/>
        <v>INSERT INTO lugar (lu_codigo, lu_nombre, lu_tipo, fk_lugar) VALUES (60702,'EL SOCORRO','MUNICIPIO',60700);</v>
      </c>
    </row>
    <row r="253" spans="1:15" x14ac:dyDescent="0.25">
      <c r="A253" s="35">
        <v>6</v>
      </c>
      <c r="B253" s="35" t="str">
        <f t="shared" si="36"/>
        <v>060000</v>
      </c>
      <c r="C253" s="35">
        <f t="shared" si="37"/>
        <v>60000</v>
      </c>
      <c r="E253" s="21">
        <v>7</v>
      </c>
      <c r="F253" s="22" t="str">
        <f t="shared" si="34"/>
        <v>060700</v>
      </c>
      <c r="G253" s="21">
        <f t="shared" si="38"/>
        <v>60700</v>
      </c>
      <c r="I253" s="2">
        <v>3</v>
      </c>
      <c r="J253" s="3" t="str">
        <f t="shared" si="35"/>
        <v>060703</v>
      </c>
      <c r="K253" s="2">
        <f t="shared" si="39"/>
        <v>60703</v>
      </c>
      <c r="L253" s="4" t="s">
        <v>301</v>
      </c>
      <c r="O253" s="4" t="str">
        <f t="shared" si="40"/>
        <v>INSERT INTO lugar (lu_codigo, lu_nombre, lu_tipo, fk_lugar) VALUES (60703,'MAZPARRITO','MUNICIPIO',60700);</v>
      </c>
    </row>
    <row r="254" spans="1:15" x14ac:dyDescent="0.25">
      <c r="A254" s="35">
        <v>6</v>
      </c>
      <c r="B254" s="35" t="str">
        <f t="shared" si="36"/>
        <v>060000</v>
      </c>
      <c r="C254" s="35">
        <f t="shared" si="37"/>
        <v>60000</v>
      </c>
      <c r="E254" s="21">
        <v>8</v>
      </c>
      <c r="F254" s="22" t="str">
        <f t="shared" si="34"/>
        <v>060800</v>
      </c>
      <c r="G254" s="21">
        <f t="shared" si="38"/>
        <v>60800</v>
      </c>
      <c r="H254" s="23" t="s">
        <v>302</v>
      </c>
      <c r="I254" s="2">
        <v>1</v>
      </c>
      <c r="J254" s="3" t="str">
        <f t="shared" si="35"/>
        <v>060801</v>
      </c>
      <c r="K254" s="2">
        <f t="shared" si="39"/>
        <v>60801</v>
      </c>
      <c r="L254" s="4" t="s">
        <v>182</v>
      </c>
      <c r="N254" s="23" t="str">
        <f>IF(H254&lt;&gt;"",CONCATENATE("INSERT INTO lugar (lu_codigo, lu_nombre, lu_tipo, fk_lugar) VALUES (",G254,",'",H254,"','MUNICIPIO',",C254,");"),"")</f>
        <v>INSERT INTO lugar (lu_codigo, lu_nombre, lu_tipo, fk_lugar) VALUES (60800,'EZEQUIEL ZAMORA','MUNICIPIO',60000);</v>
      </c>
      <c r="O254" s="4" t="str">
        <f t="shared" si="40"/>
        <v>INSERT INTO lugar (lu_codigo, lu_nombre, lu_tipo, fk_lugar) VALUES (60801,'SANTA BARBARA','MUNICIPIO',60800);</v>
      </c>
    </row>
    <row r="255" spans="1:15" x14ac:dyDescent="0.25">
      <c r="A255" s="35">
        <v>6</v>
      </c>
      <c r="B255" s="35" t="str">
        <f t="shared" si="36"/>
        <v>060000</v>
      </c>
      <c r="C255" s="35">
        <f t="shared" si="37"/>
        <v>60000</v>
      </c>
      <c r="E255" s="21">
        <v>8</v>
      </c>
      <c r="F255" s="22" t="str">
        <f t="shared" si="34"/>
        <v>060800</v>
      </c>
      <c r="G255" s="21">
        <f t="shared" si="38"/>
        <v>60800</v>
      </c>
      <c r="I255" s="2">
        <v>2</v>
      </c>
      <c r="J255" s="3" t="str">
        <f t="shared" si="35"/>
        <v>060802</v>
      </c>
      <c r="K255" s="2">
        <f t="shared" si="39"/>
        <v>60802</v>
      </c>
      <c r="L255" s="4" t="s">
        <v>303</v>
      </c>
      <c r="O255" s="4" t="str">
        <f t="shared" si="40"/>
        <v>INSERT INTO lugar (lu_codigo, lu_nombre, lu_tipo, fk_lugar) VALUES (60802,'PEDRO BREICEÑO MENDEZ','MUNICIPIO',60800);</v>
      </c>
    </row>
    <row r="256" spans="1:15" x14ac:dyDescent="0.25">
      <c r="A256" s="35">
        <v>6</v>
      </c>
      <c r="B256" s="35" t="str">
        <f t="shared" si="36"/>
        <v>060000</v>
      </c>
      <c r="C256" s="35">
        <f t="shared" si="37"/>
        <v>60000</v>
      </c>
      <c r="E256" s="21">
        <v>8</v>
      </c>
      <c r="F256" s="22" t="str">
        <f t="shared" si="34"/>
        <v>060800</v>
      </c>
      <c r="G256" s="21">
        <f t="shared" si="38"/>
        <v>60800</v>
      </c>
      <c r="I256" s="2">
        <v>3</v>
      </c>
      <c r="J256" s="3" t="str">
        <f t="shared" si="35"/>
        <v>060803</v>
      </c>
      <c r="K256" s="2">
        <f t="shared" si="39"/>
        <v>60803</v>
      </c>
      <c r="L256" s="4" t="s">
        <v>291</v>
      </c>
      <c r="O256" s="4" t="str">
        <f t="shared" si="40"/>
        <v>INSERT INTO lugar (lu_codigo, lu_nombre, lu_tipo, fk_lugar) VALUES (60803,'RAMON IGNACIO MENDEZ','MUNICIPIO',60800);</v>
      </c>
    </row>
    <row r="257" spans="1:15" x14ac:dyDescent="0.25">
      <c r="A257" s="35">
        <v>6</v>
      </c>
      <c r="B257" s="35" t="str">
        <f t="shared" si="36"/>
        <v>060000</v>
      </c>
      <c r="C257" s="35">
        <f t="shared" si="37"/>
        <v>60000</v>
      </c>
      <c r="E257" s="21">
        <v>8</v>
      </c>
      <c r="F257" s="22" t="str">
        <f t="shared" si="34"/>
        <v>060800</v>
      </c>
      <c r="G257" s="21">
        <f t="shared" si="38"/>
        <v>60800</v>
      </c>
      <c r="I257" s="2">
        <v>4</v>
      </c>
      <c r="J257" s="3" t="str">
        <f t="shared" si="35"/>
        <v>060804</v>
      </c>
      <c r="K257" s="2">
        <f t="shared" si="39"/>
        <v>60804</v>
      </c>
      <c r="L257" s="4" t="s">
        <v>304</v>
      </c>
      <c r="O257" s="4" t="str">
        <f t="shared" si="40"/>
        <v>INSERT INTO lugar (lu_codigo, lu_nombre, lu_tipo, fk_lugar) VALUES (60804,'JOSE IGNACIO DEL PUMAR','MUNICIPIO',60800);</v>
      </c>
    </row>
    <row r="258" spans="1:15" x14ac:dyDescent="0.25">
      <c r="A258" s="35">
        <v>6</v>
      </c>
      <c r="B258" s="35" t="str">
        <f t="shared" si="36"/>
        <v>060000</v>
      </c>
      <c r="C258" s="35">
        <f t="shared" si="37"/>
        <v>60000</v>
      </c>
      <c r="E258" s="21">
        <v>9</v>
      </c>
      <c r="F258" s="22" t="str">
        <f t="shared" ref="F258:F321" si="41">CONCATENATE(TEXT(A258,"00"),TEXT(E258,"00"),"00")</f>
        <v>060900</v>
      </c>
      <c r="G258" s="21">
        <f t="shared" si="38"/>
        <v>60900</v>
      </c>
      <c r="H258" s="23" t="s">
        <v>305</v>
      </c>
      <c r="I258" s="2">
        <v>1</v>
      </c>
      <c r="J258" s="3" t="str">
        <f t="shared" ref="J258:J321" si="42">CONCATENATE(TEXT(A258,"00"),TEXT(E258,"00"),TEXT(I258,"00"))</f>
        <v>060901</v>
      </c>
      <c r="K258" s="2">
        <f t="shared" si="39"/>
        <v>60901</v>
      </c>
      <c r="L258" s="4" t="s">
        <v>305</v>
      </c>
      <c r="N258" s="23" t="str">
        <f>IF(H258&lt;&gt;"",CONCATENATE("INSERT INTO lugar (lu_codigo, lu_nombre, lu_tipo, fk_lugar) VALUES (",G258,",'",H258,"','MUNICIPIO',",C258,");"),"")</f>
        <v>INSERT INTO lugar (lu_codigo, lu_nombre, lu_tipo, fk_lugar) VALUES (60900,'OBISPOS','MUNICIPIO',60000);</v>
      </c>
      <c r="O258" s="4" t="str">
        <f t="shared" si="40"/>
        <v>INSERT INTO lugar (lu_codigo, lu_nombre, lu_tipo, fk_lugar) VALUES (60901,'OBISPOS','MUNICIPIO',60900);</v>
      </c>
    </row>
    <row r="259" spans="1:15" x14ac:dyDescent="0.25">
      <c r="A259" s="35">
        <v>6</v>
      </c>
      <c r="B259" s="35" t="str">
        <f t="shared" ref="B259:B322" si="43">CONCATENATE(TEXT(A259,"00"),"0000")</f>
        <v>060000</v>
      </c>
      <c r="C259" s="35">
        <f t="shared" ref="C259:C322" si="44">_xlfn.NUMBERVALUE(B259)</f>
        <v>60000</v>
      </c>
      <c r="E259" s="21">
        <v>9</v>
      </c>
      <c r="F259" s="22" t="str">
        <f t="shared" si="41"/>
        <v>060900</v>
      </c>
      <c r="G259" s="21">
        <f t="shared" ref="G259:G322" si="45">_xlfn.NUMBERVALUE(F259)</f>
        <v>60900</v>
      </c>
      <c r="I259" s="2">
        <v>2</v>
      </c>
      <c r="J259" s="3" t="str">
        <f t="shared" si="42"/>
        <v>060902</v>
      </c>
      <c r="K259" s="2">
        <f t="shared" ref="K259:K322" si="46">_xlfn.NUMBERVALUE(J259)</f>
        <v>60902</v>
      </c>
      <c r="L259" s="4" t="s">
        <v>306</v>
      </c>
      <c r="O259" s="4" t="str">
        <f t="shared" ref="O259:O322" si="47">IF(L259&lt;&gt;"",CONCATENATE("INSERT INTO lugar (lu_codigo, lu_nombre, lu_tipo, fk_lugar) VALUES (",K259,",'",L259,"','MUNICIPIO',",G259,");"),"")</f>
        <v>INSERT INTO lugar (lu_codigo, lu_nombre, lu_tipo, fk_lugar) VALUES (60902,'LOS GUASIMITOS','MUNICIPIO',60900);</v>
      </c>
    </row>
    <row r="260" spans="1:15" x14ac:dyDescent="0.25">
      <c r="A260" s="35">
        <v>6</v>
      </c>
      <c r="B260" s="35" t="str">
        <f t="shared" si="43"/>
        <v>060000</v>
      </c>
      <c r="C260" s="35">
        <f t="shared" si="44"/>
        <v>60000</v>
      </c>
      <c r="E260" s="21">
        <v>9</v>
      </c>
      <c r="F260" s="22" t="str">
        <f t="shared" si="41"/>
        <v>060900</v>
      </c>
      <c r="G260" s="21">
        <f t="shared" si="45"/>
        <v>60900</v>
      </c>
      <c r="I260" s="2">
        <v>3</v>
      </c>
      <c r="J260" s="3" t="str">
        <f t="shared" si="42"/>
        <v>060903</v>
      </c>
      <c r="K260" s="2">
        <f t="shared" si="46"/>
        <v>60903</v>
      </c>
      <c r="L260" s="4" t="s">
        <v>307</v>
      </c>
      <c r="O260" s="4" t="str">
        <f t="shared" si="47"/>
        <v>INSERT INTO lugar (lu_codigo, lu_nombre, lu_tipo, fk_lugar) VALUES (60903,'EL REAL','MUNICIPIO',60900);</v>
      </c>
    </row>
    <row r="261" spans="1:15" x14ac:dyDescent="0.25">
      <c r="A261" s="35">
        <v>6</v>
      </c>
      <c r="B261" s="35" t="str">
        <f t="shared" si="43"/>
        <v>060000</v>
      </c>
      <c r="C261" s="35">
        <f t="shared" si="44"/>
        <v>60000</v>
      </c>
      <c r="E261" s="21">
        <v>9</v>
      </c>
      <c r="F261" s="22" t="str">
        <f t="shared" si="41"/>
        <v>060900</v>
      </c>
      <c r="G261" s="21">
        <f t="shared" si="45"/>
        <v>60900</v>
      </c>
      <c r="I261" s="2">
        <v>4</v>
      </c>
      <c r="J261" s="3" t="str">
        <f t="shared" si="42"/>
        <v>060904</v>
      </c>
      <c r="K261" s="2">
        <f t="shared" si="46"/>
        <v>60904</v>
      </c>
      <c r="L261" s="4" t="s">
        <v>308</v>
      </c>
      <c r="O261" s="4" t="str">
        <f t="shared" si="47"/>
        <v>INSERT INTO lugar (lu_codigo, lu_nombre, lu_tipo, fk_lugar) VALUES (60904,'LA LUZ','MUNICIPIO',60900);</v>
      </c>
    </row>
    <row r="262" spans="1:15" x14ac:dyDescent="0.25">
      <c r="A262" s="35">
        <v>6</v>
      </c>
      <c r="B262" s="35" t="str">
        <f t="shared" si="43"/>
        <v>060000</v>
      </c>
      <c r="C262" s="35">
        <f t="shared" si="44"/>
        <v>60000</v>
      </c>
      <c r="E262" s="21">
        <v>10</v>
      </c>
      <c r="F262" s="22" t="str">
        <f t="shared" si="41"/>
        <v>061000</v>
      </c>
      <c r="G262" s="21">
        <f t="shared" si="45"/>
        <v>61000</v>
      </c>
      <c r="H262" s="23" t="s">
        <v>309</v>
      </c>
      <c r="I262" s="2">
        <v>1</v>
      </c>
      <c r="J262" s="3" t="str">
        <f t="shared" si="42"/>
        <v>061001</v>
      </c>
      <c r="K262" s="2">
        <f t="shared" si="46"/>
        <v>61001</v>
      </c>
      <c r="L262" s="4" t="s">
        <v>310</v>
      </c>
      <c r="N262" s="23" t="str">
        <f>IF(H262&lt;&gt;"",CONCATENATE("INSERT INTO lugar (lu_codigo, lu_nombre, lu_tipo, fk_lugar) VALUES (",G262,",'",H262,"','MUNICIPIO',",C262,");"),"")</f>
        <v>INSERT INTO lugar (lu_codigo, lu_nombre, lu_tipo, fk_lugar) VALUES (61000,'PEDRAZA','MUNICIPIO',60000);</v>
      </c>
      <c r="O262" s="4" t="str">
        <f t="shared" si="47"/>
        <v>INSERT INTO lugar (lu_codigo, lu_nombre, lu_tipo, fk_lugar) VALUES (61001,'CIUDAD BOLIVIA','MUNICIPIO',61000);</v>
      </c>
    </row>
    <row r="263" spans="1:15" x14ac:dyDescent="0.25">
      <c r="A263" s="35">
        <v>6</v>
      </c>
      <c r="B263" s="35" t="str">
        <f t="shared" si="43"/>
        <v>060000</v>
      </c>
      <c r="C263" s="35">
        <f t="shared" si="44"/>
        <v>60000</v>
      </c>
      <c r="E263" s="21">
        <v>10</v>
      </c>
      <c r="F263" s="22" t="str">
        <f t="shared" si="41"/>
        <v>061000</v>
      </c>
      <c r="G263" s="21">
        <f t="shared" si="45"/>
        <v>61000</v>
      </c>
      <c r="I263" s="2">
        <v>2</v>
      </c>
      <c r="J263" s="3" t="str">
        <f t="shared" si="42"/>
        <v>061002</v>
      </c>
      <c r="K263" s="2">
        <f t="shared" si="46"/>
        <v>61002</v>
      </c>
      <c r="L263" s="4" t="s">
        <v>311</v>
      </c>
      <c r="O263" s="4" t="str">
        <f t="shared" si="47"/>
        <v>INSERT INTO lugar (lu_codigo, lu_nombre, lu_tipo, fk_lugar) VALUES (61002,'JOSE IGNACIO BRICEÑO','MUNICIPIO',61000);</v>
      </c>
    </row>
    <row r="264" spans="1:15" x14ac:dyDescent="0.25">
      <c r="A264" s="35">
        <v>6</v>
      </c>
      <c r="B264" s="35" t="str">
        <f t="shared" si="43"/>
        <v>060000</v>
      </c>
      <c r="C264" s="35">
        <f t="shared" si="44"/>
        <v>60000</v>
      </c>
      <c r="E264" s="21">
        <v>10</v>
      </c>
      <c r="F264" s="22" t="str">
        <f t="shared" si="41"/>
        <v>061000</v>
      </c>
      <c r="G264" s="21">
        <f t="shared" si="45"/>
        <v>61000</v>
      </c>
      <c r="I264" s="2">
        <v>3</v>
      </c>
      <c r="J264" s="3" t="str">
        <f t="shared" si="42"/>
        <v>061003</v>
      </c>
      <c r="K264" s="2">
        <f t="shared" si="46"/>
        <v>61003</v>
      </c>
      <c r="L264" s="4" t="s">
        <v>98</v>
      </c>
      <c r="O264" s="4" t="str">
        <f t="shared" si="47"/>
        <v>INSERT INTO lugar (lu_codigo, lu_nombre, lu_tipo, fk_lugar) VALUES (61003,'JOSE FELIX RIBAS','MUNICIPIO',61000);</v>
      </c>
    </row>
    <row r="265" spans="1:15" x14ac:dyDescent="0.25">
      <c r="A265" s="35">
        <v>6</v>
      </c>
      <c r="B265" s="35" t="str">
        <f t="shared" si="43"/>
        <v>060000</v>
      </c>
      <c r="C265" s="35">
        <f t="shared" si="44"/>
        <v>60000</v>
      </c>
      <c r="E265" s="21">
        <v>10</v>
      </c>
      <c r="F265" s="22" t="str">
        <f t="shared" si="41"/>
        <v>061000</v>
      </c>
      <c r="G265" s="21">
        <f t="shared" si="45"/>
        <v>61000</v>
      </c>
      <c r="I265" s="2">
        <v>4</v>
      </c>
      <c r="J265" s="3" t="str">
        <f t="shared" si="42"/>
        <v>061004</v>
      </c>
      <c r="K265" s="2">
        <f t="shared" si="46"/>
        <v>61004</v>
      </c>
      <c r="L265" s="4" t="s">
        <v>51</v>
      </c>
      <c r="O265" s="4" t="str">
        <f t="shared" si="47"/>
        <v>INSERT INTO lugar (lu_codigo, lu_nombre, lu_tipo, fk_lugar) VALUES (61004,'PAEZ','MUNICIPIO',61000);</v>
      </c>
    </row>
    <row r="266" spans="1:15" x14ac:dyDescent="0.25">
      <c r="A266" s="35">
        <v>6</v>
      </c>
      <c r="B266" s="35" t="str">
        <f t="shared" si="43"/>
        <v>060000</v>
      </c>
      <c r="C266" s="35">
        <f t="shared" si="44"/>
        <v>60000</v>
      </c>
      <c r="E266" s="21">
        <v>11</v>
      </c>
      <c r="F266" s="22" t="str">
        <f t="shared" si="41"/>
        <v>061100</v>
      </c>
      <c r="G266" s="21">
        <f t="shared" si="45"/>
        <v>61100</v>
      </c>
      <c r="H266" s="23" t="s">
        <v>312</v>
      </c>
      <c r="I266" s="2">
        <v>1</v>
      </c>
      <c r="J266" s="3" t="str">
        <f t="shared" si="42"/>
        <v>061101</v>
      </c>
      <c r="K266" s="2">
        <f t="shared" si="46"/>
        <v>61101</v>
      </c>
      <c r="L266" s="4" t="s">
        <v>205</v>
      </c>
      <c r="N266" s="23" t="str">
        <f>IF(H266&lt;&gt;"",CONCATENATE("INSERT INTO lugar (lu_codigo, lu_nombre, lu_tipo, fk_lugar) VALUES (",G266,",'",H266,"','MUNICIPIO',",C266,");"),"")</f>
        <v>INSERT INTO lugar (lu_codigo, lu_nombre, lu_tipo, fk_lugar) VALUES (61100,'ROJAS','MUNICIPIO',60000);</v>
      </c>
      <c r="O266" s="4" t="str">
        <f t="shared" si="47"/>
        <v>INSERT INTO lugar (lu_codigo, lu_nombre, lu_tipo, fk_lugar) VALUES (61101,'LIBERTAD','MUNICIPIO',61100);</v>
      </c>
    </row>
    <row r="267" spans="1:15" x14ac:dyDescent="0.25">
      <c r="A267" s="35">
        <v>6</v>
      </c>
      <c r="B267" s="35" t="str">
        <f t="shared" si="43"/>
        <v>060000</v>
      </c>
      <c r="C267" s="35">
        <f t="shared" si="44"/>
        <v>60000</v>
      </c>
      <c r="E267" s="21">
        <v>11</v>
      </c>
      <c r="F267" s="22" t="str">
        <f t="shared" si="41"/>
        <v>061100</v>
      </c>
      <c r="G267" s="21">
        <f t="shared" si="45"/>
        <v>61100</v>
      </c>
      <c r="I267" s="2">
        <v>2</v>
      </c>
      <c r="J267" s="3" t="str">
        <f t="shared" si="42"/>
        <v>061102</v>
      </c>
      <c r="K267" s="2">
        <f t="shared" si="46"/>
        <v>61102</v>
      </c>
      <c r="L267" s="4" t="s">
        <v>313</v>
      </c>
      <c r="O267" s="4" t="str">
        <f t="shared" si="47"/>
        <v>INSERT INTO lugar (lu_codigo, lu_nombre, lu_tipo, fk_lugar) VALUES (61102,'DOLORES','MUNICIPIO',61100);</v>
      </c>
    </row>
    <row r="268" spans="1:15" x14ac:dyDescent="0.25">
      <c r="A268" s="35">
        <v>6</v>
      </c>
      <c r="B268" s="35" t="str">
        <f t="shared" si="43"/>
        <v>060000</v>
      </c>
      <c r="C268" s="35">
        <f t="shared" si="44"/>
        <v>60000</v>
      </c>
      <c r="E268" s="21">
        <v>11</v>
      </c>
      <c r="F268" s="22" t="str">
        <f t="shared" si="41"/>
        <v>061100</v>
      </c>
      <c r="G268" s="21">
        <f t="shared" si="45"/>
        <v>61100</v>
      </c>
      <c r="I268" s="2">
        <v>3</v>
      </c>
      <c r="J268" s="3" t="str">
        <f t="shared" si="42"/>
        <v>061103</v>
      </c>
      <c r="K268" s="2">
        <f t="shared" si="46"/>
        <v>61103</v>
      </c>
      <c r="L268" s="4" t="s">
        <v>215</v>
      </c>
      <c r="O268" s="4" t="str">
        <f t="shared" si="47"/>
        <v>INSERT INTO lugar (lu_codigo, lu_nombre, lu_tipo, fk_lugar) VALUES (61103,'SANTA ROSA','MUNICIPIO',61100);</v>
      </c>
    </row>
    <row r="269" spans="1:15" x14ac:dyDescent="0.25">
      <c r="A269" s="35">
        <v>6</v>
      </c>
      <c r="B269" s="35" t="str">
        <f t="shared" si="43"/>
        <v>060000</v>
      </c>
      <c r="C269" s="35">
        <f t="shared" si="44"/>
        <v>60000</v>
      </c>
      <c r="E269" s="21">
        <v>11</v>
      </c>
      <c r="F269" s="22" t="str">
        <f t="shared" si="41"/>
        <v>061100</v>
      </c>
      <c r="G269" s="21">
        <f t="shared" si="45"/>
        <v>61100</v>
      </c>
      <c r="I269" s="2">
        <v>4</v>
      </c>
      <c r="J269" s="3" t="str">
        <f t="shared" si="42"/>
        <v>061104</v>
      </c>
      <c r="K269" s="2">
        <f t="shared" si="46"/>
        <v>61104</v>
      </c>
      <c r="L269" s="4" t="s">
        <v>314</v>
      </c>
      <c r="O269" s="4" t="str">
        <f t="shared" si="47"/>
        <v>INSERT INTO lugar (lu_codigo, lu_nombre, lu_tipo, fk_lugar) VALUES (61104,'PALACIO FAJARDO','MUNICIPIO',61100);</v>
      </c>
    </row>
    <row r="270" spans="1:15" x14ac:dyDescent="0.25">
      <c r="A270" s="35">
        <v>6</v>
      </c>
      <c r="B270" s="35" t="str">
        <f t="shared" si="43"/>
        <v>060000</v>
      </c>
      <c r="C270" s="35">
        <f t="shared" si="44"/>
        <v>60000</v>
      </c>
      <c r="E270" s="21">
        <v>11</v>
      </c>
      <c r="F270" s="22" t="str">
        <f t="shared" si="41"/>
        <v>061100</v>
      </c>
      <c r="G270" s="21">
        <f t="shared" si="45"/>
        <v>61100</v>
      </c>
      <c r="I270" s="2">
        <v>5</v>
      </c>
      <c r="J270" s="3" t="str">
        <f t="shared" si="42"/>
        <v>061105</v>
      </c>
      <c r="K270" s="2">
        <f t="shared" si="46"/>
        <v>61105</v>
      </c>
      <c r="L270" s="4" t="s">
        <v>230</v>
      </c>
      <c r="O270" s="4" t="str">
        <f t="shared" si="47"/>
        <v>INSERT INTO lugar (lu_codigo, lu_nombre, lu_tipo, fk_lugar) VALUES (61105,'SIMON RODRIGUEZ','MUNICIPIO',61100);</v>
      </c>
    </row>
    <row r="271" spans="1:15" x14ac:dyDescent="0.25">
      <c r="A271" s="35">
        <v>6</v>
      </c>
      <c r="B271" s="35" t="str">
        <f t="shared" si="43"/>
        <v>060000</v>
      </c>
      <c r="C271" s="35">
        <f t="shared" si="44"/>
        <v>60000</v>
      </c>
      <c r="E271" s="21">
        <v>12</v>
      </c>
      <c r="F271" s="22" t="str">
        <f t="shared" si="41"/>
        <v>061200</v>
      </c>
      <c r="G271" s="21">
        <f t="shared" si="45"/>
        <v>61200</v>
      </c>
      <c r="H271" s="23" t="s">
        <v>315</v>
      </c>
      <c r="I271" s="2">
        <v>1</v>
      </c>
      <c r="J271" s="3" t="str">
        <f t="shared" si="42"/>
        <v>061201</v>
      </c>
      <c r="K271" s="2">
        <f t="shared" si="46"/>
        <v>61201</v>
      </c>
      <c r="L271" s="4" t="s">
        <v>316</v>
      </c>
      <c r="N271" s="23" t="str">
        <f>IF(H271&lt;&gt;"",CONCATENATE("INSERT INTO lugar (lu_codigo, lu_nombre, lu_tipo, fk_lugar) VALUES (",G271,",'",H271,"','MUNICIPIO',",C271,");"),"")</f>
        <v>INSERT INTO lugar (lu_codigo, lu_nombre, lu_tipo, fk_lugar) VALUES (61200,'SOSA','MUNICIPIO',60000);</v>
      </c>
      <c r="O271" s="4" t="str">
        <f t="shared" si="47"/>
        <v>INSERT INTO lugar (lu_codigo, lu_nombre, lu_tipo, fk_lugar) VALUES (61201,'CIUDAD DE NUTRIAS','MUNICIPIO',61200);</v>
      </c>
    </row>
    <row r="272" spans="1:15" x14ac:dyDescent="0.25">
      <c r="A272" s="35">
        <v>6</v>
      </c>
      <c r="B272" s="35" t="str">
        <f t="shared" si="43"/>
        <v>060000</v>
      </c>
      <c r="C272" s="35">
        <f t="shared" si="44"/>
        <v>60000</v>
      </c>
      <c r="E272" s="21">
        <v>12</v>
      </c>
      <c r="F272" s="22" t="str">
        <f t="shared" si="41"/>
        <v>061200</v>
      </c>
      <c r="G272" s="21">
        <f t="shared" si="45"/>
        <v>61200</v>
      </c>
      <c r="I272" s="2">
        <v>2</v>
      </c>
      <c r="J272" s="3" t="str">
        <f t="shared" si="42"/>
        <v>061202</v>
      </c>
      <c r="K272" s="2">
        <f t="shared" si="46"/>
        <v>61202</v>
      </c>
      <c r="L272" s="4" t="s">
        <v>317</v>
      </c>
      <c r="O272" s="4" t="str">
        <f t="shared" si="47"/>
        <v>INSERT INTO lugar (lu_codigo, lu_nombre, lu_tipo, fk_lugar) VALUES (61202,'EL REGALO','MUNICIPIO',61200);</v>
      </c>
    </row>
    <row r="273" spans="1:15" x14ac:dyDescent="0.25">
      <c r="A273" s="35">
        <v>6</v>
      </c>
      <c r="B273" s="35" t="str">
        <f t="shared" si="43"/>
        <v>060000</v>
      </c>
      <c r="C273" s="35">
        <f t="shared" si="44"/>
        <v>60000</v>
      </c>
      <c r="E273" s="21">
        <v>12</v>
      </c>
      <c r="F273" s="22" t="str">
        <f t="shared" si="41"/>
        <v>061200</v>
      </c>
      <c r="G273" s="21">
        <f t="shared" si="45"/>
        <v>61200</v>
      </c>
      <c r="I273" s="2">
        <v>3</v>
      </c>
      <c r="J273" s="3" t="str">
        <f t="shared" si="42"/>
        <v>061203</v>
      </c>
      <c r="K273" s="2">
        <f t="shared" si="46"/>
        <v>61203</v>
      </c>
      <c r="L273" s="4" t="s">
        <v>318</v>
      </c>
      <c r="O273" s="4" t="str">
        <f t="shared" si="47"/>
        <v>INSERT INTO lugar (lu_codigo, lu_nombre, lu_tipo, fk_lugar) VALUES (61203,'PUERTO NUTRIAS','MUNICIPIO',61200);</v>
      </c>
    </row>
    <row r="274" spans="1:15" x14ac:dyDescent="0.25">
      <c r="A274" s="35">
        <v>6</v>
      </c>
      <c r="B274" s="35" t="str">
        <f t="shared" si="43"/>
        <v>060000</v>
      </c>
      <c r="C274" s="35">
        <f t="shared" si="44"/>
        <v>60000</v>
      </c>
      <c r="E274" s="21">
        <v>12</v>
      </c>
      <c r="F274" s="22" t="str">
        <f t="shared" si="41"/>
        <v>061200</v>
      </c>
      <c r="G274" s="21">
        <f t="shared" si="45"/>
        <v>61200</v>
      </c>
      <c r="I274" s="2">
        <v>4</v>
      </c>
      <c r="J274" s="3" t="str">
        <f t="shared" si="42"/>
        <v>061204</v>
      </c>
      <c r="K274" s="2">
        <f t="shared" si="46"/>
        <v>61204</v>
      </c>
      <c r="L274" s="4" t="s">
        <v>319</v>
      </c>
      <c r="O274" s="4" t="str">
        <f t="shared" si="47"/>
        <v>INSERT INTO lugar (lu_codigo, lu_nombre, lu_tipo, fk_lugar) VALUES (61204,'SANTA CATALINA','MUNICIPIO',61200);</v>
      </c>
    </row>
    <row r="275" spans="1:15" x14ac:dyDescent="0.25">
      <c r="A275" s="35">
        <v>6</v>
      </c>
      <c r="B275" s="35" t="str">
        <f t="shared" si="43"/>
        <v>060000</v>
      </c>
      <c r="C275" s="35">
        <f t="shared" si="44"/>
        <v>60000</v>
      </c>
      <c r="E275" s="21">
        <v>12</v>
      </c>
      <c r="F275" s="22" t="str">
        <f t="shared" si="41"/>
        <v>061200</v>
      </c>
      <c r="G275" s="21">
        <f t="shared" si="45"/>
        <v>61200</v>
      </c>
      <c r="I275" s="2">
        <v>5</v>
      </c>
      <c r="J275" s="3" t="str">
        <f t="shared" si="42"/>
        <v>061205</v>
      </c>
      <c r="K275" s="2">
        <f t="shared" si="46"/>
        <v>61205</v>
      </c>
      <c r="L275" s="4" t="s">
        <v>64</v>
      </c>
      <c r="O275" s="4" t="str">
        <f t="shared" si="47"/>
        <v>INSERT INTO lugar (lu_codigo, lu_nombre, lu_tipo, fk_lugar) VALUES (61205,'SIMON BOLIVAR','MUNICIPIO',61200);</v>
      </c>
    </row>
    <row r="276" spans="1:15" x14ac:dyDescent="0.25">
      <c r="A276" s="35">
        <v>7</v>
      </c>
      <c r="B276" s="35" t="str">
        <f t="shared" si="43"/>
        <v>070000</v>
      </c>
      <c r="C276" s="35">
        <f t="shared" si="44"/>
        <v>70000</v>
      </c>
      <c r="D276" s="36" t="s">
        <v>80</v>
      </c>
      <c r="E276" s="21">
        <v>1</v>
      </c>
      <c r="F276" s="22" t="str">
        <f t="shared" si="41"/>
        <v>070100</v>
      </c>
      <c r="G276" s="21">
        <f t="shared" si="45"/>
        <v>70100</v>
      </c>
      <c r="H276" s="23" t="s">
        <v>320</v>
      </c>
      <c r="I276" s="2">
        <v>1</v>
      </c>
      <c r="J276" s="3" t="str">
        <f t="shared" si="42"/>
        <v>070101</v>
      </c>
      <c r="K276" s="2">
        <f t="shared" si="46"/>
        <v>70101</v>
      </c>
      <c r="L276" s="4" t="s">
        <v>321</v>
      </c>
      <c r="M276" s="36" t="str">
        <f>IF(D276&lt;&gt;"",CONCATENATE("INSERT INTO lugar (lu_codigo, lu_nombre, lu_tipo, fk_lugar) VALUES (",C276,",'",D276,"','ESTADO',0);"),"")</f>
        <v>INSERT INTO lugar (lu_codigo, lu_nombre, lu_tipo, fk_lugar) VALUES (70000,'BOLIVAR','ESTADO',0);</v>
      </c>
      <c r="N276" s="23" t="str">
        <f>IF(H276&lt;&gt;"",CONCATENATE("INSERT INTO lugar (lu_codigo, lu_nombre, lu_tipo, fk_lugar) VALUES (",G276,",'",H276,"','MUNICIPIO',",C276,");"),"")</f>
        <v>INSERT INTO lugar (lu_codigo, lu_nombre, lu_tipo, fk_lugar) VALUES (70100,'CARONI','MUNICIPIO',70000);</v>
      </c>
      <c r="O276" s="4" t="str">
        <f t="shared" si="47"/>
        <v>INSERT INTO lugar (lu_codigo, lu_nombre, lu_tipo, fk_lugar) VALUES (70101,'CACHAMAY','MUNICIPIO',70100);</v>
      </c>
    </row>
    <row r="277" spans="1:15" x14ac:dyDescent="0.25">
      <c r="A277" s="35">
        <v>7</v>
      </c>
      <c r="B277" s="35" t="str">
        <f t="shared" si="43"/>
        <v>070000</v>
      </c>
      <c r="C277" s="35">
        <f t="shared" si="44"/>
        <v>70000</v>
      </c>
      <c r="E277" s="21">
        <v>1</v>
      </c>
      <c r="F277" s="22" t="str">
        <f t="shared" si="41"/>
        <v>070100</v>
      </c>
      <c r="G277" s="21">
        <f t="shared" si="45"/>
        <v>70100</v>
      </c>
      <c r="I277" s="2">
        <v>2</v>
      </c>
      <c r="J277" s="3" t="str">
        <f t="shared" si="42"/>
        <v>070102</v>
      </c>
      <c r="K277" s="2">
        <f t="shared" si="46"/>
        <v>70102</v>
      </c>
      <c r="L277" s="4" t="s">
        <v>322</v>
      </c>
      <c r="O277" s="4" t="str">
        <f t="shared" si="47"/>
        <v>INSERT INTO lugar (lu_codigo, lu_nombre, lu_tipo, fk_lugar) VALUES (70102,'CHIRICA','MUNICIPIO',70100);</v>
      </c>
    </row>
    <row r="278" spans="1:15" x14ac:dyDescent="0.25">
      <c r="A278" s="35">
        <v>7</v>
      </c>
      <c r="B278" s="35" t="str">
        <f t="shared" si="43"/>
        <v>070000</v>
      </c>
      <c r="C278" s="35">
        <f t="shared" si="44"/>
        <v>70000</v>
      </c>
      <c r="E278" s="21">
        <v>1</v>
      </c>
      <c r="F278" s="22" t="str">
        <f t="shared" si="41"/>
        <v>070100</v>
      </c>
      <c r="G278" s="21">
        <f t="shared" si="45"/>
        <v>70100</v>
      </c>
      <c r="I278" s="2">
        <v>3</v>
      </c>
      <c r="J278" s="3" t="str">
        <f t="shared" si="42"/>
        <v>070103</v>
      </c>
      <c r="K278" s="2">
        <f t="shared" si="46"/>
        <v>70103</v>
      </c>
      <c r="L278" s="4" t="s">
        <v>323</v>
      </c>
      <c r="O278" s="4" t="str">
        <f t="shared" si="47"/>
        <v>INSERT INTO lugar (lu_codigo, lu_nombre, lu_tipo, fk_lugar) VALUES (70103,'DALLA COSTA','MUNICIPIO',70100);</v>
      </c>
    </row>
    <row r="279" spans="1:15" x14ac:dyDescent="0.25">
      <c r="A279" s="35">
        <v>7</v>
      </c>
      <c r="B279" s="35" t="str">
        <f t="shared" si="43"/>
        <v>070000</v>
      </c>
      <c r="C279" s="35">
        <f t="shared" si="44"/>
        <v>70000</v>
      </c>
      <c r="E279" s="21">
        <v>1</v>
      </c>
      <c r="F279" s="22" t="str">
        <f t="shared" si="41"/>
        <v>070100</v>
      </c>
      <c r="G279" s="21">
        <f t="shared" si="45"/>
        <v>70100</v>
      </c>
      <c r="I279" s="2">
        <v>4</v>
      </c>
      <c r="J279" s="3" t="str">
        <f t="shared" si="42"/>
        <v>070104</v>
      </c>
      <c r="K279" s="2">
        <f t="shared" si="46"/>
        <v>70104</v>
      </c>
      <c r="L279" s="4" t="s">
        <v>324</v>
      </c>
      <c r="O279" s="4" t="str">
        <f t="shared" si="47"/>
        <v>INSERT INTO lugar (lu_codigo, lu_nombre, lu_tipo, fk_lugar) VALUES (70104,'11 DE ABRIL','MUNICIPIO',70100);</v>
      </c>
    </row>
    <row r="280" spans="1:15" x14ac:dyDescent="0.25">
      <c r="A280" s="35">
        <v>7</v>
      </c>
      <c r="B280" s="35" t="str">
        <f t="shared" si="43"/>
        <v>070000</v>
      </c>
      <c r="C280" s="35">
        <f t="shared" si="44"/>
        <v>70000</v>
      </c>
      <c r="E280" s="21">
        <v>1</v>
      </c>
      <c r="F280" s="22" t="str">
        <f t="shared" si="41"/>
        <v>070100</v>
      </c>
      <c r="G280" s="21">
        <f t="shared" si="45"/>
        <v>70100</v>
      </c>
      <c r="I280" s="2">
        <v>5</v>
      </c>
      <c r="J280" s="3" t="str">
        <f t="shared" si="42"/>
        <v>070105</v>
      </c>
      <c r="K280" s="2">
        <f t="shared" si="46"/>
        <v>70105</v>
      </c>
      <c r="L280" s="4" t="s">
        <v>64</v>
      </c>
      <c r="O280" s="4" t="str">
        <f t="shared" si="47"/>
        <v>INSERT INTO lugar (lu_codigo, lu_nombre, lu_tipo, fk_lugar) VALUES (70105,'SIMON BOLIVAR','MUNICIPIO',70100);</v>
      </c>
    </row>
    <row r="281" spans="1:15" x14ac:dyDescent="0.25">
      <c r="A281" s="35">
        <v>7</v>
      </c>
      <c r="B281" s="35" t="str">
        <f t="shared" si="43"/>
        <v>070000</v>
      </c>
      <c r="C281" s="35">
        <f t="shared" si="44"/>
        <v>70000</v>
      </c>
      <c r="E281" s="21">
        <v>1</v>
      </c>
      <c r="F281" s="22" t="str">
        <f t="shared" si="41"/>
        <v>070100</v>
      </c>
      <c r="G281" s="21">
        <f t="shared" si="45"/>
        <v>70100</v>
      </c>
      <c r="I281" s="2">
        <v>6</v>
      </c>
      <c r="J281" s="3" t="str">
        <f t="shared" si="42"/>
        <v>070106</v>
      </c>
      <c r="K281" s="2">
        <f t="shared" si="46"/>
        <v>70106</v>
      </c>
      <c r="L281" s="4" t="s">
        <v>325</v>
      </c>
      <c r="O281" s="4" t="str">
        <f t="shared" si="47"/>
        <v>INSERT INTO lugar (lu_codigo, lu_nombre, lu_tipo, fk_lugar) VALUES (70106,'UNARE','MUNICIPIO',70100);</v>
      </c>
    </row>
    <row r="282" spans="1:15" x14ac:dyDescent="0.25">
      <c r="A282" s="35">
        <v>7</v>
      </c>
      <c r="B282" s="35" t="str">
        <f t="shared" si="43"/>
        <v>070000</v>
      </c>
      <c r="C282" s="35">
        <f t="shared" si="44"/>
        <v>70000</v>
      </c>
      <c r="E282" s="21">
        <v>1</v>
      </c>
      <c r="F282" s="22" t="str">
        <f t="shared" si="41"/>
        <v>070100</v>
      </c>
      <c r="G282" s="21">
        <f t="shared" si="45"/>
        <v>70100</v>
      </c>
      <c r="I282" s="2">
        <v>7</v>
      </c>
      <c r="J282" s="3" t="str">
        <f t="shared" si="42"/>
        <v>070107</v>
      </c>
      <c r="K282" s="2">
        <f t="shared" si="46"/>
        <v>70107</v>
      </c>
      <c r="L282" s="4" t="s">
        <v>326</v>
      </c>
      <c r="O282" s="4" t="str">
        <f t="shared" si="47"/>
        <v>INSERT INTO lugar (lu_codigo, lu_nombre, lu_tipo, fk_lugar) VALUES (70107,'UNIVERSIDAD','MUNICIPIO',70100);</v>
      </c>
    </row>
    <row r="283" spans="1:15" x14ac:dyDescent="0.25">
      <c r="A283" s="35">
        <v>7</v>
      </c>
      <c r="B283" s="35" t="str">
        <f t="shared" si="43"/>
        <v>070000</v>
      </c>
      <c r="C283" s="35">
        <f t="shared" si="44"/>
        <v>70000</v>
      </c>
      <c r="E283" s="21">
        <v>1</v>
      </c>
      <c r="F283" s="22" t="str">
        <f t="shared" si="41"/>
        <v>070100</v>
      </c>
      <c r="G283" s="21">
        <f t="shared" si="45"/>
        <v>70100</v>
      </c>
      <c r="I283" s="2">
        <v>8</v>
      </c>
      <c r="J283" s="3" t="str">
        <f t="shared" si="42"/>
        <v>070108</v>
      </c>
      <c r="K283" s="2">
        <f t="shared" si="46"/>
        <v>70108</v>
      </c>
      <c r="L283" s="4" t="s">
        <v>327</v>
      </c>
      <c r="O283" s="4" t="str">
        <f t="shared" si="47"/>
        <v>INSERT INTO lugar (lu_codigo, lu_nombre, lu_tipo, fk_lugar) VALUES (70108,'VISTA AL SOL','MUNICIPIO',70100);</v>
      </c>
    </row>
    <row r="284" spans="1:15" x14ac:dyDescent="0.25">
      <c r="A284" s="35">
        <v>7</v>
      </c>
      <c r="B284" s="35" t="str">
        <f t="shared" si="43"/>
        <v>070000</v>
      </c>
      <c r="C284" s="35">
        <f t="shared" si="44"/>
        <v>70000</v>
      </c>
      <c r="E284" s="21">
        <v>1</v>
      </c>
      <c r="F284" s="22" t="str">
        <f t="shared" si="41"/>
        <v>070100</v>
      </c>
      <c r="G284" s="21">
        <f t="shared" si="45"/>
        <v>70100</v>
      </c>
      <c r="I284" s="2">
        <v>9</v>
      </c>
      <c r="J284" s="3" t="str">
        <f t="shared" si="42"/>
        <v>070109</v>
      </c>
      <c r="K284" s="2">
        <f t="shared" si="46"/>
        <v>70109</v>
      </c>
      <c r="L284" s="4" t="s">
        <v>328</v>
      </c>
      <c r="O284" s="4" t="str">
        <f t="shared" si="47"/>
        <v>INSERT INTO lugar (lu_codigo, lu_nombre, lu_tipo, fk_lugar) VALUES (70109,'POZO VERDE','MUNICIPIO',70100);</v>
      </c>
    </row>
    <row r="285" spans="1:15" x14ac:dyDescent="0.25">
      <c r="A285" s="35">
        <v>7</v>
      </c>
      <c r="B285" s="35" t="str">
        <f t="shared" si="43"/>
        <v>070000</v>
      </c>
      <c r="C285" s="35">
        <f t="shared" si="44"/>
        <v>70000</v>
      </c>
      <c r="E285" s="21">
        <v>1</v>
      </c>
      <c r="F285" s="22" t="str">
        <f t="shared" si="41"/>
        <v>070100</v>
      </c>
      <c r="G285" s="21">
        <f t="shared" si="45"/>
        <v>70100</v>
      </c>
      <c r="I285" s="2">
        <v>10</v>
      </c>
      <c r="J285" s="3" t="str">
        <f t="shared" si="42"/>
        <v>070110</v>
      </c>
      <c r="K285" s="2">
        <f t="shared" si="46"/>
        <v>70110</v>
      </c>
      <c r="L285" s="4" t="s">
        <v>329</v>
      </c>
      <c r="O285" s="4" t="str">
        <f t="shared" si="47"/>
        <v>INSERT INTO lugar (lu_codigo, lu_nombre, lu_tipo, fk_lugar) VALUES (70110,'YOCOIMA','MUNICIPIO',70100);</v>
      </c>
    </row>
    <row r="286" spans="1:15" x14ac:dyDescent="0.25">
      <c r="A286" s="35">
        <v>7</v>
      </c>
      <c r="B286" s="35" t="str">
        <f t="shared" si="43"/>
        <v>070000</v>
      </c>
      <c r="C286" s="35">
        <f t="shared" si="44"/>
        <v>70000</v>
      </c>
      <c r="E286" s="21">
        <v>1</v>
      </c>
      <c r="F286" s="22" t="str">
        <f t="shared" si="41"/>
        <v>070100</v>
      </c>
      <c r="G286" s="21">
        <f t="shared" si="45"/>
        <v>70100</v>
      </c>
      <c r="I286" s="2">
        <v>11</v>
      </c>
      <c r="J286" s="3" t="str">
        <f t="shared" si="42"/>
        <v>070111</v>
      </c>
      <c r="K286" s="2">
        <f t="shared" si="46"/>
        <v>70111</v>
      </c>
      <c r="L286" s="4" t="s">
        <v>330</v>
      </c>
      <c r="O286" s="4" t="str">
        <f t="shared" si="47"/>
        <v>INSERT INTO lugar (lu_codigo, lu_nombre, lu_tipo, fk_lugar) VALUES (70111,'5 DE JULIO','MUNICIPIO',70100);</v>
      </c>
    </row>
    <row r="287" spans="1:15" x14ac:dyDescent="0.25">
      <c r="A287" s="35">
        <v>7</v>
      </c>
      <c r="B287" s="35" t="str">
        <f t="shared" si="43"/>
        <v>070000</v>
      </c>
      <c r="C287" s="35">
        <f t="shared" si="44"/>
        <v>70000</v>
      </c>
      <c r="E287" s="21">
        <v>1</v>
      </c>
      <c r="F287" s="22" t="str">
        <f t="shared" si="41"/>
        <v>070100</v>
      </c>
      <c r="G287" s="21">
        <f t="shared" si="45"/>
        <v>70100</v>
      </c>
      <c r="I287" s="2">
        <v>12</v>
      </c>
      <c r="J287" s="3" t="str">
        <f t="shared" si="42"/>
        <v>070112</v>
      </c>
      <c r="K287" s="2">
        <f t="shared" si="46"/>
        <v>70112</v>
      </c>
      <c r="L287" s="4" t="s">
        <v>331</v>
      </c>
      <c r="O287" s="4" t="str">
        <f t="shared" si="47"/>
        <v>INSERT INTO lugar (lu_codigo, lu_nombre, lu_tipo, fk_lugar) VALUES (70112,'PUERTO ORDAZ','MUNICIPIO',70100);</v>
      </c>
    </row>
    <row r="288" spans="1:15" x14ac:dyDescent="0.25">
      <c r="A288" s="35">
        <v>7</v>
      </c>
      <c r="B288" s="35" t="str">
        <f t="shared" si="43"/>
        <v>070000</v>
      </c>
      <c r="C288" s="35">
        <f t="shared" si="44"/>
        <v>70000</v>
      </c>
      <c r="E288" s="21">
        <v>2</v>
      </c>
      <c r="F288" s="22" t="str">
        <f t="shared" si="41"/>
        <v>070200</v>
      </c>
      <c r="G288" s="21">
        <f t="shared" si="45"/>
        <v>70200</v>
      </c>
      <c r="H288" s="23" t="s">
        <v>332</v>
      </c>
      <c r="I288" s="2">
        <v>1</v>
      </c>
      <c r="J288" s="3" t="str">
        <f t="shared" si="42"/>
        <v>070201</v>
      </c>
      <c r="K288" s="2">
        <f t="shared" si="46"/>
        <v>70201</v>
      </c>
      <c r="L288" s="4" t="s">
        <v>332</v>
      </c>
      <c r="N288" s="23" t="str">
        <f>IF(H288&lt;&gt;"",CONCATENATE("INSERT INTO lugar (lu_codigo, lu_nombre, lu_tipo, fk_lugar) VALUES (",G288,",'",H288,"','MUNICIPIO',",C288,");"),"")</f>
        <v>INSERT INTO lugar (lu_codigo, lu_nombre, lu_tipo, fk_lugar) VALUES (70200,'CEDEÑO','MUNICIPIO',70000);</v>
      </c>
      <c r="O288" s="4" t="str">
        <f t="shared" si="47"/>
        <v>INSERT INTO lugar (lu_codigo, lu_nombre, lu_tipo, fk_lugar) VALUES (70201,'CEDEÑO','MUNICIPIO',70200);</v>
      </c>
    </row>
    <row r="289" spans="1:15" x14ac:dyDescent="0.25">
      <c r="A289" s="35">
        <v>7</v>
      </c>
      <c r="B289" s="35" t="str">
        <f t="shared" si="43"/>
        <v>070000</v>
      </c>
      <c r="C289" s="35">
        <f t="shared" si="44"/>
        <v>70000</v>
      </c>
      <c r="E289" s="21">
        <v>2</v>
      </c>
      <c r="F289" s="22" t="str">
        <f t="shared" si="41"/>
        <v>070200</v>
      </c>
      <c r="G289" s="21">
        <f t="shared" si="45"/>
        <v>70200</v>
      </c>
      <c r="I289" s="2">
        <v>2</v>
      </c>
      <c r="J289" s="3" t="str">
        <f t="shared" si="42"/>
        <v>070202</v>
      </c>
      <c r="K289" s="2">
        <f t="shared" si="46"/>
        <v>70202</v>
      </c>
      <c r="L289" s="4" t="s">
        <v>333</v>
      </c>
      <c r="O289" s="4" t="str">
        <f t="shared" si="47"/>
        <v>INSERT INTO lugar (lu_codigo, lu_nombre, lu_tipo, fk_lugar) VALUES (70202,'ALTAGRACIA','MUNICIPIO',70200);</v>
      </c>
    </row>
    <row r="290" spans="1:15" x14ac:dyDescent="0.25">
      <c r="A290" s="35">
        <v>7</v>
      </c>
      <c r="B290" s="35" t="str">
        <f t="shared" si="43"/>
        <v>070000</v>
      </c>
      <c r="C290" s="35">
        <f t="shared" si="44"/>
        <v>70000</v>
      </c>
      <c r="E290" s="21">
        <v>2</v>
      </c>
      <c r="F290" s="22" t="str">
        <f t="shared" si="41"/>
        <v>070200</v>
      </c>
      <c r="G290" s="21">
        <f t="shared" si="45"/>
        <v>70200</v>
      </c>
      <c r="I290" s="2">
        <v>3</v>
      </c>
      <c r="J290" s="3" t="str">
        <f t="shared" si="42"/>
        <v>070203</v>
      </c>
      <c r="K290" s="2">
        <f t="shared" si="46"/>
        <v>70203</v>
      </c>
      <c r="L290" s="4" t="s">
        <v>334</v>
      </c>
      <c r="O290" s="4" t="str">
        <f t="shared" si="47"/>
        <v>INSERT INTO lugar (lu_codigo, lu_nombre, lu_tipo, fk_lugar) VALUES (70203,'ASCENCION FARRERAS','MUNICIPIO',70200);</v>
      </c>
    </row>
    <row r="291" spans="1:15" x14ac:dyDescent="0.25">
      <c r="A291" s="35">
        <v>7</v>
      </c>
      <c r="B291" s="35" t="str">
        <f t="shared" si="43"/>
        <v>070000</v>
      </c>
      <c r="C291" s="35">
        <f t="shared" si="44"/>
        <v>70000</v>
      </c>
      <c r="E291" s="21">
        <v>2</v>
      </c>
      <c r="F291" s="22" t="str">
        <f t="shared" si="41"/>
        <v>070200</v>
      </c>
      <c r="G291" s="21">
        <f t="shared" si="45"/>
        <v>70200</v>
      </c>
      <c r="I291" s="2">
        <v>4</v>
      </c>
      <c r="J291" s="3" t="str">
        <f t="shared" si="42"/>
        <v>070204</v>
      </c>
      <c r="K291" s="2">
        <f t="shared" si="46"/>
        <v>70204</v>
      </c>
      <c r="L291" s="4" t="s">
        <v>335</v>
      </c>
      <c r="O291" s="4" t="str">
        <f t="shared" si="47"/>
        <v>INSERT INTO lugar (lu_codigo, lu_nombre, lu_tipo, fk_lugar) VALUES (70204,'GUANIAMO','MUNICIPIO',70200);</v>
      </c>
    </row>
    <row r="292" spans="1:15" x14ac:dyDescent="0.25">
      <c r="A292" s="35">
        <v>7</v>
      </c>
      <c r="B292" s="35" t="str">
        <f t="shared" si="43"/>
        <v>070000</v>
      </c>
      <c r="C292" s="35">
        <f t="shared" si="44"/>
        <v>70000</v>
      </c>
      <c r="E292" s="21">
        <v>2</v>
      </c>
      <c r="F292" s="22" t="str">
        <f t="shared" si="41"/>
        <v>070200</v>
      </c>
      <c r="G292" s="21">
        <f t="shared" si="45"/>
        <v>70200</v>
      </c>
      <c r="I292" s="2">
        <v>5</v>
      </c>
      <c r="J292" s="3" t="str">
        <f t="shared" si="42"/>
        <v>070205</v>
      </c>
      <c r="K292" s="2">
        <f t="shared" si="46"/>
        <v>70205</v>
      </c>
      <c r="L292" s="4" t="s">
        <v>336</v>
      </c>
      <c r="O292" s="4" t="str">
        <f t="shared" si="47"/>
        <v>INSERT INTO lugar (lu_codigo, lu_nombre, lu_tipo, fk_lugar) VALUES (70205,'LA URBANA','MUNICIPIO',70200);</v>
      </c>
    </row>
    <row r="293" spans="1:15" x14ac:dyDescent="0.25">
      <c r="A293" s="35">
        <v>7</v>
      </c>
      <c r="B293" s="35" t="str">
        <f t="shared" si="43"/>
        <v>070000</v>
      </c>
      <c r="C293" s="35">
        <f t="shared" si="44"/>
        <v>70000</v>
      </c>
      <c r="E293" s="21">
        <v>2</v>
      </c>
      <c r="F293" s="22" t="str">
        <f t="shared" si="41"/>
        <v>070200</v>
      </c>
      <c r="G293" s="21">
        <f t="shared" si="45"/>
        <v>70200</v>
      </c>
      <c r="I293" s="2">
        <v>6</v>
      </c>
      <c r="J293" s="3" t="str">
        <f t="shared" si="42"/>
        <v>070206</v>
      </c>
      <c r="K293" s="2">
        <f t="shared" si="46"/>
        <v>70206</v>
      </c>
      <c r="L293" s="4" t="s">
        <v>337</v>
      </c>
      <c r="O293" s="4" t="str">
        <f t="shared" si="47"/>
        <v>INSERT INTO lugar (lu_codigo, lu_nombre, lu_tipo, fk_lugar) VALUES (70206,'PIJIGUAOS','MUNICIPIO',70200);</v>
      </c>
    </row>
    <row r="294" spans="1:15" x14ac:dyDescent="0.25">
      <c r="A294" s="35">
        <v>7</v>
      </c>
      <c r="B294" s="35" t="str">
        <f t="shared" si="43"/>
        <v>070000</v>
      </c>
      <c r="C294" s="35">
        <f t="shared" si="44"/>
        <v>70000</v>
      </c>
      <c r="E294" s="21">
        <v>3</v>
      </c>
      <c r="F294" s="22" t="str">
        <f t="shared" si="41"/>
        <v>070300</v>
      </c>
      <c r="G294" s="21">
        <f t="shared" si="45"/>
        <v>70300</v>
      </c>
      <c r="H294" s="23" t="s">
        <v>338</v>
      </c>
      <c r="I294" s="2">
        <v>1</v>
      </c>
      <c r="J294" s="3" t="str">
        <f t="shared" si="42"/>
        <v>070301</v>
      </c>
      <c r="K294" s="2">
        <f t="shared" si="46"/>
        <v>70301</v>
      </c>
      <c r="L294" s="4" t="s">
        <v>338</v>
      </c>
      <c r="N294" s="23" t="str">
        <f t="shared" ref="N294:N295" si="48">IF(H294&lt;&gt;"",CONCATENATE("INSERT INTO lugar (lu_codigo, lu_nombre, lu_tipo, fk_lugar) VALUES (",G294,",'",H294,"','MUNICIPIO',",C294,");"),"")</f>
        <v>INSERT INTO lugar (lu_codigo, lu_nombre, lu_tipo, fk_lugar) VALUES (70300,'EL CALLAO','MUNICIPIO',70000);</v>
      </c>
      <c r="O294" s="4" t="str">
        <f t="shared" si="47"/>
        <v>INSERT INTO lugar (lu_codigo, lu_nombre, lu_tipo, fk_lugar) VALUES (70301,'EL CALLAO','MUNICIPIO',70300);</v>
      </c>
    </row>
    <row r="295" spans="1:15" x14ac:dyDescent="0.25">
      <c r="A295" s="35">
        <v>7</v>
      </c>
      <c r="B295" s="35" t="str">
        <f t="shared" si="43"/>
        <v>070000</v>
      </c>
      <c r="C295" s="35">
        <f t="shared" si="44"/>
        <v>70000</v>
      </c>
      <c r="E295" s="21">
        <v>4</v>
      </c>
      <c r="F295" s="22" t="str">
        <f t="shared" si="41"/>
        <v>070400</v>
      </c>
      <c r="G295" s="21">
        <f t="shared" si="45"/>
        <v>70400</v>
      </c>
      <c r="H295" s="23" t="s">
        <v>339</v>
      </c>
      <c r="I295" s="2">
        <v>1</v>
      </c>
      <c r="J295" s="3" t="str">
        <f t="shared" si="42"/>
        <v>070401</v>
      </c>
      <c r="K295" s="2">
        <f t="shared" si="46"/>
        <v>70401</v>
      </c>
      <c r="L295" s="4" t="s">
        <v>339</v>
      </c>
      <c r="N295" s="23" t="str">
        <f t="shared" si="48"/>
        <v>INSERT INTO lugar (lu_codigo, lu_nombre, lu_tipo, fk_lugar) VALUES (70400,'GRAN SABANA','MUNICIPIO',70000);</v>
      </c>
      <c r="O295" s="4" t="str">
        <f t="shared" si="47"/>
        <v>INSERT INTO lugar (lu_codigo, lu_nombre, lu_tipo, fk_lugar) VALUES (70401,'GRAN SABANA','MUNICIPIO',70400);</v>
      </c>
    </row>
    <row r="296" spans="1:15" x14ac:dyDescent="0.25">
      <c r="A296" s="35">
        <v>7</v>
      </c>
      <c r="B296" s="35" t="str">
        <f t="shared" si="43"/>
        <v>070000</v>
      </c>
      <c r="C296" s="35">
        <f t="shared" si="44"/>
        <v>70000</v>
      </c>
      <c r="E296" s="21">
        <v>4</v>
      </c>
      <c r="F296" s="22" t="str">
        <f t="shared" si="41"/>
        <v>070400</v>
      </c>
      <c r="G296" s="21">
        <f t="shared" si="45"/>
        <v>70400</v>
      </c>
      <c r="I296" s="2">
        <v>2</v>
      </c>
      <c r="J296" s="3" t="str">
        <f t="shared" si="42"/>
        <v>070402</v>
      </c>
      <c r="K296" s="2">
        <f t="shared" si="46"/>
        <v>70402</v>
      </c>
      <c r="L296" s="4" t="s">
        <v>340</v>
      </c>
      <c r="O296" s="4" t="str">
        <f t="shared" si="47"/>
        <v>INSERT INTO lugar (lu_codigo, lu_nombre, lu_tipo, fk_lugar) VALUES (70402,'IKABARAU','MUNICIPIO',70400);</v>
      </c>
    </row>
    <row r="297" spans="1:15" x14ac:dyDescent="0.25">
      <c r="A297" s="35">
        <v>7</v>
      </c>
      <c r="B297" s="35" t="str">
        <f t="shared" si="43"/>
        <v>070000</v>
      </c>
      <c r="C297" s="35">
        <f t="shared" si="44"/>
        <v>70000</v>
      </c>
      <c r="E297" s="21">
        <v>5</v>
      </c>
      <c r="F297" s="22" t="str">
        <f t="shared" si="41"/>
        <v>070500</v>
      </c>
      <c r="G297" s="21">
        <f t="shared" si="45"/>
        <v>70500</v>
      </c>
      <c r="H297" s="23" t="s">
        <v>341</v>
      </c>
      <c r="I297" s="2">
        <v>1</v>
      </c>
      <c r="J297" s="3" t="str">
        <f t="shared" si="42"/>
        <v>070501</v>
      </c>
      <c r="K297" s="2">
        <f t="shared" si="46"/>
        <v>70501</v>
      </c>
      <c r="L297" s="4" t="s">
        <v>342</v>
      </c>
      <c r="N297" s="23" t="str">
        <f>IF(H297&lt;&gt;"",CONCATENATE("INSERT INTO lugar (lu_codigo, lu_nombre, lu_tipo, fk_lugar) VALUES (",G297,",'",H297,"','MUNICIPIO',",C297,");"),"")</f>
        <v>INSERT INTO lugar (lu_codigo, lu_nombre, lu_tipo, fk_lugar) VALUES (70500,'HERES','MUNICIPIO',70000);</v>
      </c>
      <c r="O297" s="4" t="str">
        <f t="shared" si="47"/>
        <v>INSERT INTO lugar (lu_codigo, lu_nombre, lu_tipo, fk_lugar) VALUES (70501,'CATEDRAL','MUNICIPIO',70500);</v>
      </c>
    </row>
    <row r="298" spans="1:15" x14ac:dyDescent="0.25">
      <c r="A298" s="35">
        <v>7</v>
      </c>
      <c r="B298" s="35" t="str">
        <f t="shared" si="43"/>
        <v>070000</v>
      </c>
      <c r="C298" s="35">
        <f t="shared" si="44"/>
        <v>70000</v>
      </c>
      <c r="E298" s="21">
        <v>5</v>
      </c>
      <c r="F298" s="22" t="str">
        <f t="shared" si="41"/>
        <v>070500</v>
      </c>
      <c r="G298" s="21">
        <f t="shared" si="45"/>
        <v>70500</v>
      </c>
      <c r="I298" s="2">
        <v>2</v>
      </c>
      <c r="J298" s="3" t="str">
        <f t="shared" si="42"/>
        <v>070502</v>
      </c>
      <c r="K298" s="2">
        <f t="shared" si="46"/>
        <v>70502</v>
      </c>
      <c r="L298" s="4" t="s">
        <v>343</v>
      </c>
      <c r="O298" s="4" t="str">
        <f t="shared" si="47"/>
        <v>INSERT INTO lugar (lu_codigo, lu_nombre, lu_tipo, fk_lugar) VALUES (70502,'ZEA','MUNICIPIO',70500);</v>
      </c>
    </row>
    <row r="299" spans="1:15" x14ac:dyDescent="0.25">
      <c r="A299" s="35">
        <v>7</v>
      </c>
      <c r="B299" s="35" t="str">
        <f t="shared" si="43"/>
        <v>070000</v>
      </c>
      <c r="C299" s="35">
        <f t="shared" si="44"/>
        <v>70000</v>
      </c>
      <c r="E299" s="21">
        <v>5</v>
      </c>
      <c r="F299" s="22" t="str">
        <f t="shared" si="41"/>
        <v>070500</v>
      </c>
      <c r="G299" s="21">
        <f t="shared" si="45"/>
        <v>70500</v>
      </c>
      <c r="I299" s="2">
        <v>3</v>
      </c>
      <c r="J299" s="3" t="str">
        <f t="shared" si="42"/>
        <v>070503</v>
      </c>
      <c r="K299" s="2">
        <f t="shared" si="46"/>
        <v>70503</v>
      </c>
      <c r="L299" s="4" t="s">
        <v>344</v>
      </c>
      <c r="O299" s="4" t="str">
        <f t="shared" si="47"/>
        <v>INSERT INTO lugar (lu_codigo, lu_nombre, lu_tipo, fk_lugar) VALUES (70503,'ORINOCO','MUNICIPIO',70500);</v>
      </c>
    </row>
    <row r="300" spans="1:15" x14ac:dyDescent="0.25">
      <c r="A300" s="35">
        <v>7</v>
      </c>
      <c r="B300" s="35" t="str">
        <f t="shared" si="43"/>
        <v>070000</v>
      </c>
      <c r="C300" s="35">
        <f t="shared" si="44"/>
        <v>70000</v>
      </c>
      <c r="E300" s="21">
        <v>5</v>
      </c>
      <c r="F300" s="22" t="str">
        <f t="shared" si="41"/>
        <v>070500</v>
      </c>
      <c r="G300" s="21">
        <f t="shared" si="45"/>
        <v>70500</v>
      </c>
      <c r="I300" s="2">
        <v>4</v>
      </c>
      <c r="J300" s="3" t="str">
        <f t="shared" si="42"/>
        <v>070504</v>
      </c>
      <c r="K300" s="2">
        <f t="shared" si="46"/>
        <v>70504</v>
      </c>
      <c r="L300" s="4" t="s">
        <v>345</v>
      </c>
      <c r="O300" s="4" t="str">
        <f t="shared" si="47"/>
        <v>INSERT INTO lugar (lu_codigo, lu_nombre, lu_tipo, fk_lugar) VALUES (70504,'JOSE ANTONIO PAEZ','MUNICIPIO',70500);</v>
      </c>
    </row>
    <row r="301" spans="1:15" x14ac:dyDescent="0.25">
      <c r="A301" s="35">
        <v>7</v>
      </c>
      <c r="B301" s="35" t="str">
        <f t="shared" si="43"/>
        <v>070000</v>
      </c>
      <c r="C301" s="35">
        <f t="shared" si="44"/>
        <v>70000</v>
      </c>
      <c r="E301" s="21">
        <v>5</v>
      </c>
      <c r="F301" s="22" t="str">
        <f t="shared" si="41"/>
        <v>070500</v>
      </c>
      <c r="G301" s="21">
        <f t="shared" si="45"/>
        <v>70500</v>
      </c>
      <c r="I301" s="2">
        <v>5</v>
      </c>
      <c r="J301" s="3" t="str">
        <f t="shared" si="42"/>
        <v>070505</v>
      </c>
      <c r="K301" s="2">
        <f t="shared" si="46"/>
        <v>70505</v>
      </c>
      <c r="L301" s="4" t="s">
        <v>346</v>
      </c>
      <c r="O301" s="4" t="str">
        <f t="shared" si="47"/>
        <v>INSERT INTO lugar (lu_codigo, lu_nombre, lu_tipo, fk_lugar) VALUES (70505,'MARHUANTA','MUNICIPIO',70500);</v>
      </c>
    </row>
    <row r="302" spans="1:15" x14ac:dyDescent="0.25">
      <c r="A302" s="35">
        <v>7</v>
      </c>
      <c r="B302" s="35" t="str">
        <f t="shared" si="43"/>
        <v>070000</v>
      </c>
      <c r="C302" s="35">
        <f t="shared" si="44"/>
        <v>70000</v>
      </c>
      <c r="E302" s="21">
        <v>5</v>
      </c>
      <c r="F302" s="22" t="str">
        <f t="shared" si="41"/>
        <v>070500</v>
      </c>
      <c r="G302" s="21">
        <f t="shared" si="45"/>
        <v>70500</v>
      </c>
      <c r="I302" s="2">
        <v>6</v>
      </c>
      <c r="J302" s="3" t="str">
        <f t="shared" si="42"/>
        <v>070506</v>
      </c>
      <c r="K302" s="2">
        <f t="shared" si="46"/>
        <v>70506</v>
      </c>
      <c r="L302" s="4" t="s">
        <v>347</v>
      </c>
      <c r="O302" s="4" t="str">
        <f t="shared" si="47"/>
        <v>INSERT INTO lugar (lu_codigo, lu_nombre, lu_tipo, fk_lugar) VALUES (70506,'AGUA SALADA','MUNICIPIO',70500);</v>
      </c>
    </row>
    <row r="303" spans="1:15" x14ac:dyDescent="0.25">
      <c r="A303" s="35">
        <v>7</v>
      </c>
      <c r="B303" s="35" t="str">
        <f t="shared" si="43"/>
        <v>070000</v>
      </c>
      <c r="C303" s="35">
        <f t="shared" si="44"/>
        <v>70000</v>
      </c>
      <c r="E303" s="21">
        <v>5</v>
      </c>
      <c r="F303" s="22" t="str">
        <f t="shared" si="41"/>
        <v>070500</v>
      </c>
      <c r="G303" s="21">
        <f t="shared" si="45"/>
        <v>70500</v>
      </c>
      <c r="I303" s="2">
        <v>7</v>
      </c>
      <c r="J303" s="3" t="str">
        <f t="shared" si="42"/>
        <v>070507</v>
      </c>
      <c r="K303" s="2">
        <f t="shared" si="46"/>
        <v>70507</v>
      </c>
      <c r="L303" s="4" t="s">
        <v>348</v>
      </c>
      <c r="O303" s="4" t="str">
        <f t="shared" si="47"/>
        <v>INSERT INTO lugar (lu_codigo, lu_nombre, lu_tipo, fk_lugar) VALUES (70507,'VISTA HERMOSA','MUNICIPIO',70500);</v>
      </c>
    </row>
    <row r="304" spans="1:15" x14ac:dyDescent="0.25">
      <c r="A304" s="35">
        <v>7</v>
      </c>
      <c r="B304" s="35" t="str">
        <f t="shared" si="43"/>
        <v>070000</v>
      </c>
      <c r="C304" s="35">
        <f t="shared" si="44"/>
        <v>70000</v>
      </c>
      <c r="E304" s="21">
        <v>5</v>
      </c>
      <c r="F304" s="22" t="str">
        <f t="shared" si="41"/>
        <v>070500</v>
      </c>
      <c r="G304" s="21">
        <f t="shared" si="45"/>
        <v>70500</v>
      </c>
      <c r="I304" s="2">
        <v>8</v>
      </c>
      <c r="J304" s="3" t="str">
        <f t="shared" si="42"/>
        <v>070508</v>
      </c>
      <c r="K304" s="2">
        <f t="shared" si="46"/>
        <v>70508</v>
      </c>
      <c r="L304" s="4" t="s">
        <v>349</v>
      </c>
      <c r="O304" s="4" t="str">
        <f t="shared" si="47"/>
        <v>INSERT INTO lugar (lu_codigo, lu_nombre, lu_tipo, fk_lugar) VALUES (70508,'LA SABANITA','MUNICIPIO',70500);</v>
      </c>
    </row>
    <row r="305" spans="1:15" x14ac:dyDescent="0.25">
      <c r="A305" s="35">
        <v>7</v>
      </c>
      <c r="B305" s="35" t="str">
        <f t="shared" si="43"/>
        <v>070000</v>
      </c>
      <c r="C305" s="35">
        <f t="shared" si="44"/>
        <v>70000</v>
      </c>
      <c r="E305" s="21">
        <v>5</v>
      </c>
      <c r="F305" s="22" t="str">
        <f t="shared" si="41"/>
        <v>070500</v>
      </c>
      <c r="G305" s="21">
        <f t="shared" si="45"/>
        <v>70500</v>
      </c>
      <c r="I305" s="2">
        <v>9</v>
      </c>
      <c r="J305" s="3" t="str">
        <f t="shared" si="42"/>
        <v>070509</v>
      </c>
      <c r="K305" s="2">
        <f t="shared" si="46"/>
        <v>70509</v>
      </c>
      <c r="L305" s="4" t="s">
        <v>350</v>
      </c>
      <c r="O305" s="4" t="str">
        <f t="shared" si="47"/>
        <v>INSERT INTO lugar (lu_codigo, lu_nombre, lu_tipo, fk_lugar) VALUES (70509,'PANAPANA','MUNICIPIO',70500);</v>
      </c>
    </row>
    <row r="306" spans="1:15" x14ac:dyDescent="0.25">
      <c r="A306" s="35">
        <v>7</v>
      </c>
      <c r="B306" s="35" t="str">
        <f t="shared" si="43"/>
        <v>070000</v>
      </c>
      <c r="C306" s="35">
        <f t="shared" si="44"/>
        <v>70000</v>
      </c>
      <c r="E306" s="21">
        <v>6</v>
      </c>
      <c r="F306" s="22" t="str">
        <f t="shared" si="41"/>
        <v>070600</v>
      </c>
      <c r="G306" s="21">
        <f t="shared" si="45"/>
        <v>70600</v>
      </c>
      <c r="H306" s="23" t="s">
        <v>351</v>
      </c>
      <c r="I306" s="2">
        <v>1</v>
      </c>
      <c r="J306" s="3" t="str">
        <f t="shared" si="42"/>
        <v>070601</v>
      </c>
      <c r="K306" s="2">
        <f t="shared" si="46"/>
        <v>70601</v>
      </c>
      <c r="L306" s="4" t="s">
        <v>351</v>
      </c>
      <c r="N306" s="23" t="str">
        <f t="shared" ref="N306:N307" si="49">IF(H306&lt;&gt;"",CONCATENATE("INSERT INTO lugar (lu_codigo, lu_nombre, lu_tipo, fk_lugar) VALUES (",G306,",'",H306,"','MUNICIPIO',",C306,");"),"")</f>
        <v>INSERT INTO lugar (lu_codigo, lu_nombre, lu_tipo, fk_lugar) VALUES (70600,'PADRE PEDRO CHIEN','MUNICIPIO',70000);</v>
      </c>
      <c r="O306" s="4" t="str">
        <f t="shared" si="47"/>
        <v>INSERT INTO lugar (lu_codigo, lu_nombre, lu_tipo, fk_lugar) VALUES (70601,'PADRE PEDRO CHIEN','MUNICIPIO',70600);</v>
      </c>
    </row>
    <row r="307" spans="1:15" x14ac:dyDescent="0.25">
      <c r="A307" s="35">
        <v>7</v>
      </c>
      <c r="B307" s="35" t="str">
        <f t="shared" si="43"/>
        <v>070000</v>
      </c>
      <c r="C307" s="35">
        <f t="shared" si="44"/>
        <v>70000</v>
      </c>
      <c r="E307" s="21">
        <v>7</v>
      </c>
      <c r="F307" s="22" t="str">
        <f t="shared" si="41"/>
        <v>070700</v>
      </c>
      <c r="G307" s="21">
        <f t="shared" si="45"/>
        <v>70700</v>
      </c>
      <c r="H307" s="23" t="s">
        <v>195</v>
      </c>
      <c r="I307" s="2">
        <v>1</v>
      </c>
      <c r="J307" s="3" t="str">
        <f t="shared" si="42"/>
        <v>070701</v>
      </c>
      <c r="K307" s="2">
        <f t="shared" si="46"/>
        <v>70701</v>
      </c>
      <c r="L307" s="4" t="s">
        <v>92</v>
      </c>
      <c r="N307" s="23" t="str">
        <f t="shared" si="49"/>
        <v>INSERT INTO lugar (lu_codigo, lu_nombre, lu_tipo, fk_lugar) VALUES (70700,'PIAR','MUNICIPIO',70000);</v>
      </c>
      <c r="O307" s="4" t="str">
        <f t="shared" si="47"/>
        <v>INSERT INTO lugar (lu_codigo, lu_nombre, lu_tipo, fk_lugar) VALUES (70701,'ANDRES ELOY BLANCO','MUNICIPIO',70700);</v>
      </c>
    </row>
    <row r="308" spans="1:15" x14ac:dyDescent="0.25">
      <c r="A308" s="35">
        <v>7</v>
      </c>
      <c r="B308" s="35" t="str">
        <f t="shared" si="43"/>
        <v>070000</v>
      </c>
      <c r="C308" s="35">
        <f t="shared" si="44"/>
        <v>70000</v>
      </c>
      <c r="E308" s="21">
        <v>7</v>
      </c>
      <c r="F308" s="22" t="str">
        <f t="shared" si="41"/>
        <v>070700</v>
      </c>
      <c r="G308" s="21">
        <f t="shared" si="45"/>
        <v>70700</v>
      </c>
      <c r="I308" s="2">
        <v>2</v>
      </c>
      <c r="J308" s="3" t="str">
        <f t="shared" si="42"/>
        <v>070702</v>
      </c>
      <c r="K308" s="2">
        <f t="shared" si="46"/>
        <v>70702</v>
      </c>
      <c r="L308" s="4" t="s">
        <v>352</v>
      </c>
      <c r="O308" s="4" t="str">
        <f t="shared" si="47"/>
        <v>INSERT INTO lugar (lu_codigo, lu_nombre, lu_tipo, fk_lugar) VALUES (70702,'PEDRO COVA','MUNICIPIO',70700);</v>
      </c>
    </row>
    <row r="309" spans="1:15" x14ac:dyDescent="0.25">
      <c r="A309" s="35">
        <v>7</v>
      </c>
      <c r="B309" s="35" t="str">
        <f t="shared" si="43"/>
        <v>070000</v>
      </c>
      <c r="C309" s="35">
        <f t="shared" si="44"/>
        <v>70000</v>
      </c>
      <c r="E309" s="21">
        <v>7</v>
      </c>
      <c r="F309" s="22" t="str">
        <f t="shared" si="41"/>
        <v>070700</v>
      </c>
      <c r="G309" s="21">
        <f t="shared" si="45"/>
        <v>70700</v>
      </c>
      <c r="I309" s="2">
        <v>3</v>
      </c>
      <c r="J309" s="3" t="str">
        <f t="shared" si="42"/>
        <v>070703</v>
      </c>
      <c r="K309" s="2">
        <f t="shared" si="46"/>
        <v>70703</v>
      </c>
      <c r="L309" s="4" t="s">
        <v>353</v>
      </c>
      <c r="O309" s="4" t="str">
        <f t="shared" si="47"/>
        <v>INSERT INTO lugar (lu_codigo, lu_nombre, lu_tipo, fk_lugar) VALUES (70703,'UPATA','MUNICIPIO',70700);</v>
      </c>
    </row>
    <row r="310" spans="1:15" x14ac:dyDescent="0.25">
      <c r="A310" s="35">
        <v>7</v>
      </c>
      <c r="B310" s="35" t="str">
        <f t="shared" si="43"/>
        <v>070000</v>
      </c>
      <c r="C310" s="35">
        <f t="shared" si="44"/>
        <v>70000</v>
      </c>
      <c r="E310" s="21">
        <v>8</v>
      </c>
      <c r="F310" s="22" t="str">
        <f t="shared" si="41"/>
        <v>070800</v>
      </c>
      <c r="G310" s="21">
        <f t="shared" si="45"/>
        <v>70800</v>
      </c>
      <c r="H310" s="23" t="s">
        <v>354</v>
      </c>
      <c r="I310" s="2">
        <v>1</v>
      </c>
      <c r="J310" s="3" t="str">
        <f t="shared" si="42"/>
        <v>070801</v>
      </c>
      <c r="K310" s="2">
        <f t="shared" si="46"/>
        <v>70801</v>
      </c>
      <c r="L310" s="4" t="s">
        <v>355</v>
      </c>
      <c r="N310" s="23" t="str">
        <f>IF(H310&lt;&gt;"",CONCATENATE("INSERT INTO lugar (lu_codigo, lu_nombre, lu_tipo, fk_lugar) VALUES (",G310,",'",H310,"','MUNICIPIO',",C310,");"),"")</f>
        <v>INSERT INTO lugar (lu_codigo, lu_nombre, lu_tipo, fk_lugar) VALUES (70800,'ANGOSTURA','MUNICIPIO',70000);</v>
      </c>
      <c r="O310" s="4" t="str">
        <f t="shared" si="47"/>
        <v>INSERT INTO lugar (lu_codigo, lu_nombre, lu_tipo, fk_lugar) VALUES (70801,'RAUL LEONI','MUNICIPIO',70800);</v>
      </c>
    </row>
    <row r="311" spans="1:15" x14ac:dyDescent="0.25">
      <c r="A311" s="35">
        <v>7</v>
      </c>
      <c r="B311" s="35" t="str">
        <f t="shared" si="43"/>
        <v>070000</v>
      </c>
      <c r="C311" s="35">
        <f t="shared" si="44"/>
        <v>70000</v>
      </c>
      <c r="E311" s="21">
        <v>8</v>
      </c>
      <c r="F311" s="22" t="str">
        <f t="shared" si="41"/>
        <v>070800</v>
      </c>
      <c r="G311" s="21">
        <f t="shared" si="45"/>
        <v>70800</v>
      </c>
      <c r="I311" s="2">
        <v>2</v>
      </c>
      <c r="J311" s="3" t="str">
        <f t="shared" si="42"/>
        <v>070802</v>
      </c>
      <c r="K311" s="2">
        <f t="shared" si="46"/>
        <v>70802</v>
      </c>
      <c r="L311" s="4" t="s">
        <v>356</v>
      </c>
      <c r="O311" s="4" t="str">
        <f t="shared" si="47"/>
        <v>INSERT INTO lugar (lu_codigo, lu_nombre, lu_tipo, fk_lugar) VALUES (70802,'BARCELONETA','MUNICIPIO',70800);</v>
      </c>
    </row>
    <row r="312" spans="1:15" x14ac:dyDescent="0.25">
      <c r="A312" s="35">
        <v>7</v>
      </c>
      <c r="B312" s="35" t="str">
        <f t="shared" si="43"/>
        <v>070000</v>
      </c>
      <c r="C312" s="35">
        <f t="shared" si="44"/>
        <v>70000</v>
      </c>
      <c r="E312" s="21">
        <v>8</v>
      </c>
      <c r="F312" s="22" t="str">
        <f t="shared" si="41"/>
        <v>070800</v>
      </c>
      <c r="G312" s="21">
        <f t="shared" si="45"/>
        <v>70800</v>
      </c>
      <c r="I312" s="2">
        <v>3</v>
      </c>
      <c r="J312" s="3" t="str">
        <f t="shared" si="42"/>
        <v>070803</v>
      </c>
      <c r="K312" s="2">
        <f t="shared" si="46"/>
        <v>70803</v>
      </c>
      <c r="L312" s="4" t="s">
        <v>182</v>
      </c>
      <c r="O312" s="4" t="str">
        <f t="shared" si="47"/>
        <v>INSERT INTO lugar (lu_codigo, lu_nombre, lu_tipo, fk_lugar) VALUES (70803,'SANTA BARBARA','MUNICIPIO',70800);</v>
      </c>
    </row>
    <row r="313" spans="1:15" x14ac:dyDescent="0.25">
      <c r="A313" s="35">
        <v>7</v>
      </c>
      <c r="B313" s="35" t="str">
        <f t="shared" si="43"/>
        <v>070000</v>
      </c>
      <c r="C313" s="35">
        <f t="shared" si="44"/>
        <v>70000</v>
      </c>
      <c r="E313" s="21">
        <v>8</v>
      </c>
      <c r="F313" s="22" t="str">
        <f t="shared" si="41"/>
        <v>070800</v>
      </c>
      <c r="G313" s="21">
        <f t="shared" si="45"/>
        <v>70800</v>
      </c>
      <c r="I313" s="2">
        <v>4</v>
      </c>
      <c r="J313" s="3" t="str">
        <f t="shared" si="42"/>
        <v>070804</v>
      </c>
      <c r="K313" s="2">
        <f t="shared" si="46"/>
        <v>70804</v>
      </c>
      <c r="L313" s="4" t="s">
        <v>218</v>
      </c>
      <c r="O313" s="4" t="str">
        <f t="shared" si="47"/>
        <v>INSERT INTO lugar (lu_codigo, lu_nombre, lu_tipo, fk_lugar) VALUES (70804,'SAN FRANCISCO','MUNICIPIO',70800);</v>
      </c>
    </row>
    <row r="314" spans="1:15" x14ac:dyDescent="0.25">
      <c r="A314" s="35">
        <v>7</v>
      </c>
      <c r="B314" s="35" t="str">
        <f t="shared" si="43"/>
        <v>070000</v>
      </c>
      <c r="C314" s="35">
        <f t="shared" si="44"/>
        <v>70000</v>
      </c>
      <c r="E314" s="21">
        <v>9</v>
      </c>
      <c r="F314" s="22" t="str">
        <f t="shared" si="41"/>
        <v>070900</v>
      </c>
      <c r="G314" s="21">
        <f t="shared" si="45"/>
        <v>70900</v>
      </c>
      <c r="H314" s="23" t="s">
        <v>357</v>
      </c>
      <c r="I314" s="2">
        <v>1</v>
      </c>
      <c r="J314" s="3" t="str">
        <f t="shared" si="42"/>
        <v>070901</v>
      </c>
      <c r="K314" s="2">
        <f t="shared" si="46"/>
        <v>70901</v>
      </c>
      <c r="L314" s="4" t="s">
        <v>357</v>
      </c>
      <c r="N314" s="23" t="str">
        <f>IF(H314&lt;&gt;"",CONCATENATE("INSERT INTO lugar (lu_codigo, lu_nombre, lu_tipo, fk_lugar) VALUES (",G314,",'",H314,"','MUNICIPIO',",C314,");"),"")</f>
        <v>INSERT INTO lugar (lu_codigo, lu_nombre, lu_tipo, fk_lugar) VALUES (70900,'ROSCIO','MUNICIPIO',70000);</v>
      </c>
      <c r="O314" s="4" t="str">
        <f t="shared" si="47"/>
        <v>INSERT INTO lugar (lu_codigo, lu_nombre, lu_tipo, fk_lugar) VALUES (70901,'ROSCIO','MUNICIPIO',70900);</v>
      </c>
    </row>
    <row r="315" spans="1:15" x14ac:dyDescent="0.25">
      <c r="A315" s="35">
        <v>7</v>
      </c>
      <c r="B315" s="35" t="str">
        <f t="shared" si="43"/>
        <v>070000</v>
      </c>
      <c r="C315" s="35">
        <f t="shared" si="44"/>
        <v>70000</v>
      </c>
      <c r="E315" s="21">
        <v>9</v>
      </c>
      <c r="F315" s="22" t="str">
        <f t="shared" si="41"/>
        <v>070900</v>
      </c>
      <c r="G315" s="21">
        <f t="shared" si="45"/>
        <v>70900</v>
      </c>
      <c r="I315" s="2">
        <v>2</v>
      </c>
      <c r="J315" s="3" t="str">
        <f t="shared" si="42"/>
        <v>070902</v>
      </c>
      <c r="K315" s="2">
        <f t="shared" si="46"/>
        <v>70902</v>
      </c>
      <c r="L315" s="4" t="s">
        <v>358</v>
      </c>
      <c r="O315" s="4" t="str">
        <f t="shared" si="47"/>
        <v>INSERT INTO lugar (lu_codigo, lu_nombre, lu_tipo, fk_lugar) VALUES (70902,'SALOM','MUNICIPIO',70900);</v>
      </c>
    </row>
    <row r="316" spans="1:15" x14ac:dyDescent="0.25">
      <c r="A316" s="35">
        <v>7</v>
      </c>
      <c r="B316" s="35" t="str">
        <f t="shared" si="43"/>
        <v>070000</v>
      </c>
      <c r="C316" s="35">
        <f t="shared" si="44"/>
        <v>70000</v>
      </c>
      <c r="E316" s="21">
        <v>10</v>
      </c>
      <c r="F316" s="22" t="str">
        <f t="shared" si="41"/>
        <v>071000</v>
      </c>
      <c r="G316" s="21">
        <f t="shared" si="45"/>
        <v>71000</v>
      </c>
      <c r="H316" s="23" t="s">
        <v>359</v>
      </c>
      <c r="I316" s="2">
        <v>1</v>
      </c>
      <c r="J316" s="3" t="str">
        <f t="shared" si="42"/>
        <v>071001</v>
      </c>
      <c r="K316" s="2">
        <f t="shared" si="46"/>
        <v>71001</v>
      </c>
      <c r="L316" s="4" t="s">
        <v>360</v>
      </c>
      <c r="N316" s="23" t="str">
        <f>IF(H316&lt;&gt;"",CONCATENATE("INSERT INTO lugar (lu_codigo, lu_nombre, lu_tipo, fk_lugar) VALUES (",G316,",'",H316,"','MUNICIPIO',",C316,");"),"")</f>
        <v>INSERT INTO lugar (lu_codigo, lu_nombre, lu_tipo, fk_lugar) VALUES (71000,'SIFONTES','MUNICIPIO',70000);</v>
      </c>
      <c r="O316" s="4" t="str">
        <f t="shared" si="47"/>
        <v>INSERT INTO lugar (lu_codigo, lu_nombre, lu_tipo, fk_lugar) VALUES (71001,'TUMEREMO','MUNICIPIO',71000);</v>
      </c>
    </row>
    <row r="317" spans="1:15" x14ac:dyDescent="0.25">
      <c r="A317" s="35">
        <v>7</v>
      </c>
      <c r="B317" s="35" t="str">
        <f t="shared" si="43"/>
        <v>070000</v>
      </c>
      <c r="C317" s="35">
        <f t="shared" si="44"/>
        <v>70000</v>
      </c>
      <c r="E317" s="21">
        <v>10</v>
      </c>
      <c r="F317" s="22" t="str">
        <f t="shared" si="41"/>
        <v>071000</v>
      </c>
      <c r="G317" s="21">
        <f t="shared" si="45"/>
        <v>71000</v>
      </c>
      <c r="I317" s="2">
        <v>2</v>
      </c>
      <c r="J317" s="3" t="str">
        <f t="shared" si="42"/>
        <v>071002</v>
      </c>
      <c r="K317" s="2">
        <f t="shared" si="46"/>
        <v>71002</v>
      </c>
      <c r="L317" s="4" t="s">
        <v>323</v>
      </c>
      <c r="O317" s="4" t="str">
        <f t="shared" si="47"/>
        <v>INSERT INTO lugar (lu_codigo, lu_nombre, lu_tipo, fk_lugar) VALUES (71002,'DALLA COSTA','MUNICIPIO',71000);</v>
      </c>
    </row>
    <row r="318" spans="1:15" x14ac:dyDescent="0.25">
      <c r="A318" s="35">
        <v>7</v>
      </c>
      <c r="B318" s="35" t="str">
        <f t="shared" si="43"/>
        <v>070000</v>
      </c>
      <c r="C318" s="35">
        <f t="shared" si="44"/>
        <v>70000</v>
      </c>
      <c r="E318" s="21">
        <v>10</v>
      </c>
      <c r="F318" s="22" t="str">
        <f t="shared" si="41"/>
        <v>071000</v>
      </c>
      <c r="G318" s="21">
        <f t="shared" si="45"/>
        <v>71000</v>
      </c>
      <c r="I318" s="2">
        <v>3</v>
      </c>
      <c r="J318" s="3" t="str">
        <f t="shared" si="42"/>
        <v>071003</v>
      </c>
      <c r="K318" s="2">
        <f t="shared" si="46"/>
        <v>71003</v>
      </c>
      <c r="L318" s="4" t="s">
        <v>361</v>
      </c>
      <c r="O318" s="4" t="str">
        <f t="shared" si="47"/>
        <v>INSERT INTO lugar (lu_codigo, lu_nombre, lu_tipo, fk_lugar) VALUES (71003,'SAN ISIDRO','MUNICIPIO',71000);</v>
      </c>
    </row>
    <row r="319" spans="1:15" x14ac:dyDescent="0.25">
      <c r="A319" s="35">
        <v>7</v>
      </c>
      <c r="B319" s="35" t="str">
        <f t="shared" si="43"/>
        <v>070000</v>
      </c>
      <c r="C319" s="35">
        <f t="shared" si="44"/>
        <v>70000</v>
      </c>
      <c r="E319" s="21">
        <v>11</v>
      </c>
      <c r="F319" s="22" t="str">
        <f t="shared" si="41"/>
        <v>071100</v>
      </c>
      <c r="G319" s="21">
        <f t="shared" si="45"/>
        <v>71100</v>
      </c>
      <c r="H319" s="23" t="s">
        <v>70</v>
      </c>
      <c r="I319" s="2">
        <v>1</v>
      </c>
      <c r="J319" s="3" t="str">
        <f t="shared" si="42"/>
        <v>071101</v>
      </c>
      <c r="K319" s="2">
        <f t="shared" si="46"/>
        <v>71101</v>
      </c>
      <c r="L319" s="4" t="s">
        <v>70</v>
      </c>
      <c r="N319" s="23" t="str">
        <f>IF(H319&lt;&gt;"",CONCATENATE("INSERT INTO lugar (lu_codigo, lu_nombre, lu_tipo, fk_lugar) VALUES (",G319,",'",H319,"','MUNICIPIO',",C319,");"),"")</f>
        <v>INSERT INTO lugar (lu_codigo, lu_nombre, lu_tipo, fk_lugar) VALUES (71100,'SUCRE','MUNICIPIO',70000);</v>
      </c>
      <c r="O319" s="4" t="str">
        <f t="shared" si="47"/>
        <v>INSERT INTO lugar (lu_codigo, lu_nombre, lu_tipo, fk_lugar) VALUES (71101,'SUCRE','MUNICIPIO',71100);</v>
      </c>
    </row>
    <row r="320" spans="1:15" x14ac:dyDescent="0.25">
      <c r="A320" s="35">
        <v>7</v>
      </c>
      <c r="B320" s="35" t="str">
        <f t="shared" si="43"/>
        <v>070000</v>
      </c>
      <c r="C320" s="35">
        <f t="shared" si="44"/>
        <v>70000</v>
      </c>
      <c r="E320" s="21">
        <v>11</v>
      </c>
      <c r="F320" s="22" t="str">
        <f t="shared" si="41"/>
        <v>071100</v>
      </c>
      <c r="G320" s="21">
        <f t="shared" si="45"/>
        <v>71100</v>
      </c>
      <c r="I320" s="2">
        <v>2</v>
      </c>
      <c r="J320" s="3" t="str">
        <f t="shared" si="42"/>
        <v>071102</v>
      </c>
      <c r="K320" s="2">
        <f t="shared" si="46"/>
        <v>71102</v>
      </c>
      <c r="L320" s="4" t="s">
        <v>362</v>
      </c>
      <c r="O320" s="4" t="str">
        <f t="shared" si="47"/>
        <v>INSERT INTO lugar (lu_codigo, lu_nombre, lu_tipo, fk_lugar) VALUES (71102,'ARIPAO','MUNICIPIO',71100);</v>
      </c>
    </row>
    <row r="321" spans="1:15" x14ac:dyDescent="0.25">
      <c r="A321" s="35">
        <v>7</v>
      </c>
      <c r="B321" s="35" t="str">
        <f t="shared" si="43"/>
        <v>070000</v>
      </c>
      <c r="C321" s="35">
        <f t="shared" si="44"/>
        <v>70000</v>
      </c>
      <c r="E321" s="21">
        <v>11</v>
      </c>
      <c r="F321" s="22" t="str">
        <f t="shared" si="41"/>
        <v>071100</v>
      </c>
      <c r="G321" s="21">
        <f t="shared" si="45"/>
        <v>71100</v>
      </c>
      <c r="I321" s="2">
        <v>3</v>
      </c>
      <c r="J321" s="3" t="str">
        <f t="shared" si="42"/>
        <v>071103</v>
      </c>
      <c r="K321" s="2">
        <f t="shared" si="46"/>
        <v>71103</v>
      </c>
      <c r="L321" s="4" t="s">
        <v>363</v>
      </c>
      <c r="O321" s="4" t="str">
        <f t="shared" si="47"/>
        <v>INSERT INTO lugar (lu_codigo, lu_nombre, lu_tipo, fk_lugar) VALUES (71103,'GUARATARO','MUNICIPIO',71100);</v>
      </c>
    </row>
    <row r="322" spans="1:15" x14ac:dyDescent="0.25">
      <c r="A322" s="35">
        <v>7</v>
      </c>
      <c r="B322" s="35" t="str">
        <f t="shared" si="43"/>
        <v>070000</v>
      </c>
      <c r="C322" s="35">
        <f t="shared" si="44"/>
        <v>70000</v>
      </c>
      <c r="E322" s="21">
        <v>11</v>
      </c>
      <c r="F322" s="22" t="str">
        <f t="shared" ref="F322:F385" si="50">CONCATENATE(TEXT(A322,"00"),TEXT(E322,"00"),"00")</f>
        <v>071100</v>
      </c>
      <c r="G322" s="21">
        <f t="shared" si="45"/>
        <v>71100</v>
      </c>
      <c r="I322" s="2">
        <v>4</v>
      </c>
      <c r="J322" s="3" t="str">
        <f t="shared" ref="J322:J385" si="51">CONCATENATE(TEXT(A322,"00"),TEXT(E322,"00"),TEXT(I322,"00"))</f>
        <v>071104</v>
      </c>
      <c r="K322" s="2">
        <f t="shared" si="46"/>
        <v>71104</v>
      </c>
      <c r="L322" s="4" t="s">
        <v>364</v>
      </c>
      <c r="O322" s="4" t="str">
        <f t="shared" si="47"/>
        <v>INSERT INTO lugar (lu_codigo, lu_nombre, lu_tipo, fk_lugar) VALUES (71104,'LAS MAJAFAS','MUNICIPIO',71100);</v>
      </c>
    </row>
    <row r="323" spans="1:15" x14ac:dyDescent="0.25">
      <c r="A323" s="35">
        <v>7</v>
      </c>
      <c r="B323" s="35" t="str">
        <f t="shared" ref="B323:B386" si="52">CONCATENATE(TEXT(A323,"00"),"0000")</f>
        <v>070000</v>
      </c>
      <c r="C323" s="35">
        <f t="shared" ref="C323:C386" si="53">_xlfn.NUMBERVALUE(B323)</f>
        <v>70000</v>
      </c>
      <c r="E323" s="21">
        <v>11</v>
      </c>
      <c r="F323" s="22" t="str">
        <f t="shared" si="50"/>
        <v>071100</v>
      </c>
      <c r="G323" s="21">
        <f t="shared" ref="G323:G386" si="54">_xlfn.NUMBERVALUE(F323)</f>
        <v>71100</v>
      </c>
      <c r="I323" s="2">
        <v>5</v>
      </c>
      <c r="J323" s="3" t="str">
        <f t="shared" si="51"/>
        <v>071105</v>
      </c>
      <c r="K323" s="2">
        <f t="shared" ref="K323:K386" si="55">_xlfn.NUMBERVALUE(J323)</f>
        <v>71105</v>
      </c>
      <c r="L323" s="4" t="s">
        <v>365</v>
      </c>
      <c r="O323" s="4" t="str">
        <f t="shared" ref="O323:O386" si="56">IF(L323&lt;&gt;"",CONCATENATE("INSERT INTO lugar (lu_codigo, lu_nombre, lu_tipo, fk_lugar) VALUES (",K323,",'",L323,"','MUNICIPIO',",G323,");"),"")</f>
        <v>INSERT INTO lugar (lu_codigo, lu_nombre, lu_tipo, fk_lugar) VALUES (71105,'MOITACO','MUNICIPIO',71100);</v>
      </c>
    </row>
    <row r="324" spans="1:15" x14ac:dyDescent="0.25">
      <c r="A324" s="35">
        <v>8</v>
      </c>
      <c r="B324" s="35" t="str">
        <f t="shared" si="52"/>
        <v>080000</v>
      </c>
      <c r="C324" s="35">
        <f t="shared" si="53"/>
        <v>80000</v>
      </c>
      <c r="D324" s="36" t="s">
        <v>366</v>
      </c>
      <c r="E324" s="21">
        <v>1</v>
      </c>
      <c r="F324" s="22" t="str">
        <f t="shared" si="50"/>
        <v>080100</v>
      </c>
      <c r="G324" s="21">
        <f t="shared" si="54"/>
        <v>80100</v>
      </c>
      <c r="H324" s="23" t="s">
        <v>367</v>
      </c>
      <c r="I324" s="2">
        <v>1</v>
      </c>
      <c r="J324" s="3" t="str">
        <f t="shared" si="51"/>
        <v>080101</v>
      </c>
      <c r="K324" s="2">
        <f t="shared" si="55"/>
        <v>80101</v>
      </c>
      <c r="L324" s="4" t="s">
        <v>368</v>
      </c>
      <c r="M324" s="36" t="str">
        <f>IF(D324&lt;&gt;"",CONCATENATE("INSERT INTO lugar (lu_codigo, lu_nombre, lu_tipo, fk_lugar) VALUES (",C324,",'",D324,"','ESTADO',0);"),"")</f>
        <v>INSERT INTO lugar (lu_codigo, lu_nombre, lu_tipo, fk_lugar) VALUES (80000,'CARABOBO','ESTADO',0);</v>
      </c>
      <c r="N324" s="23" t="str">
        <f>IF(H324&lt;&gt;"",CONCATENATE("INSERT INTO lugar (lu_codigo, lu_nombre, lu_tipo, fk_lugar) VALUES (",G324,",'",H324,"','MUNICIPIO',",C324,");"),"")</f>
        <v>INSERT INTO lugar (lu_codigo, lu_nombre, lu_tipo, fk_lugar) VALUES (80100,'BEJUMA','MUNICIPIO',80000);</v>
      </c>
      <c r="O324" s="4" t="str">
        <f t="shared" si="56"/>
        <v>INSERT INTO lugar (lu_codigo, lu_nombre, lu_tipo, fk_lugar) VALUES (80101,'CANOABO','MUNICIPIO',80100);</v>
      </c>
    </row>
    <row r="325" spans="1:15" x14ac:dyDescent="0.25">
      <c r="A325" s="35">
        <v>8</v>
      </c>
      <c r="B325" s="35" t="str">
        <f t="shared" si="52"/>
        <v>080000</v>
      </c>
      <c r="C325" s="35">
        <f t="shared" si="53"/>
        <v>80000</v>
      </c>
      <c r="E325" s="21">
        <v>1</v>
      </c>
      <c r="F325" s="22" t="str">
        <f t="shared" si="50"/>
        <v>080100</v>
      </c>
      <c r="G325" s="21">
        <f t="shared" si="54"/>
        <v>80100</v>
      </c>
      <c r="I325" s="2">
        <v>2</v>
      </c>
      <c r="J325" s="3" t="str">
        <f t="shared" si="51"/>
        <v>080102</v>
      </c>
      <c r="K325" s="2">
        <f t="shared" si="55"/>
        <v>80102</v>
      </c>
      <c r="L325" s="4" t="s">
        <v>64</v>
      </c>
      <c r="O325" s="4" t="str">
        <f t="shared" si="56"/>
        <v>INSERT INTO lugar (lu_codigo, lu_nombre, lu_tipo, fk_lugar) VALUES (80102,'SIMON BOLIVAR','MUNICIPIO',80100);</v>
      </c>
    </row>
    <row r="326" spans="1:15" x14ac:dyDescent="0.25">
      <c r="A326" s="35">
        <v>8</v>
      </c>
      <c r="B326" s="35" t="str">
        <f t="shared" si="52"/>
        <v>080000</v>
      </c>
      <c r="C326" s="35">
        <f t="shared" si="53"/>
        <v>80000</v>
      </c>
      <c r="E326" s="21">
        <v>2</v>
      </c>
      <c r="F326" s="22" t="str">
        <f t="shared" si="50"/>
        <v>080200</v>
      </c>
      <c r="G326" s="21">
        <f t="shared" si="54"/>
        <v>80200</v>
      </c>
      <c r="H326" s="23" t="s">
        <v>369</v>
      </c>
      <c r="I326" s="2">
        <v>1</v>
      </c>
      <c r="J326" s="3" t="str">
        <f t="shared" si="51"/>
        <v>080201</v>
      </c>
      <c r="K326" s="2">
        <f t="shared" si="55"/>
        <v>80201</v>
      </c>
      <c r="L326" s="4" t="s">
        <v>370</v>
      </c>
      <c r="N326" s="23" t="str">
        <f>IF(H326&lt;&gt;"",CONCATENATE("INSERT INTO lugar (lu_codigo, lu_nombre, lu_tipo, fk_lugar) VALUES (",G326,",'",H326,"','MUNICIPIO',",C326,");"),"")</f>
        <v>INSERT INTO lugar (lu_codigo, lu_nombre, lu_tipo, fk_lugar) VALUES (80200,'CARLOS ARVELO','MUNICIPIO',80000);</v>
      </c>
      <c r="O326" s="4" t="str">
        <f t="shared" si="56"/>
        <v>INSERT INTO lugar (lu_codigo, lu_nombre, lu_tipo, fk_lugar) VALUES (80201,'GUIGUE','MUNICIPIO',80200);</v>
      </c>
    </row>
    <row r="327" spans="1:15" x14ac:dyDescent="0.25">
      <c r="A327" s="35">
        <v>8</v>
      </c>
      <c r="B327" s="35" t="str">
        <f t="shared" si="52"/>
        <v>080000</v>
      </c>
      <c r="C327" s="35">
        <f t="shared" si="53"/>
        <v>80000</v>
      </c>
      <c r="E327" s="21">
        <v>2</v>
      </c>
      <c r="F327" s="22" t="str">
        <f t="shared" si="50"/>
        <v>080200</v>
      </c>
      <c r="G327" s="21">
        <f t="shared" si="54"/>
        <v>80200</v>
      </c>
      <c r="I327" s="2">
        <v>2</v>
      </c>
      <c r="J327" s="3" t="str">
        <f t="shared" si="51"/>
        <v>080202</v>
      </c>
      <c r="K327" s="2">
        <f t="shared" si="55"/>
        <v>80202</v>
      </c>
      <c r="L327" s="4" t="s">
        <v>371</v>
      </c>
      <c r="O327" s="4" t="str">
        <f t="shared" si="56"/>
        <v>INSERT INTO lugar (lu_codigo, lu_nombre, lu_tipo, fk_lugar) VALUES (80202,'BELEN','MUNICIPIO',80200);</v>
      </c>
    </row>
    <row r="328" spans="1:15" x14ac:dyDescent="0.25">
      <c r="A328" s="35">
        <v>8</v>
      </c>
      <c r="B328" s="35" t="str">
        <f t="shared" si="52"/>
        <v>080000</v>
      </c>
      <c r="C328" s="35">
        <f t="shared" si="53"/>
        <v>80000</v>
      </c>
      <c r="E328" s="21">
        <v>2</v>
      </c>
      <c r="F328" s="22" t="str">
        <f t="shared" si="50"/>
        <v>080200</v>
      </c>
      <c r="G328" s="21">
        <f t="shared" si="54"/>
        <v>80200</v>
      </c>
      <c r="I328" s="2">
        <v>3</v>
      </c>
      <c r="J328" s="3" t="str">
        <f t="shared" si="51"/>
        <v>080203</v>
      </c>
      <c r="K328" s="2">
        <f t="shared" si="55"/>
        <v>80203</v>
      </c>
      <c r="L328" s="4" t="s">
        <v>372</v>
      </c>
      <c r="O328" s="4" t="str">
        <f t="shared" si="56"/>
        <v>INSERT INTO lugar (lu_codigo, lu_nombre, lu_tipo, fk_lugar) VALUES (80203,'TACARIGUA','MUNICIPIO',80200);</v>
      </c>
    </row>
    <row r="329" spans="1:15" x14ac:dyDescent="0.25">
      <c r="A329" s="35">
        <v>8</v>
      </c>
      <c r="B329" s="35" t="str">
        <f t="shared" si="52"/>
        <v>080000</v>
      </c>
      <c r="C329" s="35">
        <f t="shared" si="53"/>
        <v>80000</v>
      </c>
      <c r="E329" s="21">
        <v>3</v>
      </c>
      <c r="F329" s="22" t="str">
        <f t="shared" si="50"/>
        <v>080300</v>
      </c>
      <c r="G329" s="21">
        <f t="shared" si="54"/>
        <v>80300</v>
      </c>
      <c r="H329" s="23" t="s">
        <v>373</v>
      </c>
      <c r="I329" s="2">
        <v>1</v>
      </c>
      <c r="J329" s="3" t="str">
        <f t="shared" si="51"/>
        <v>080301</v>
      </c>
      <c r="K329" s="2">
        <f t="shared" si="55"/>
        <v>80301</v>
      </c>
      <c r="L329" s="4" t="s">
        <v>374</v>
      </c>
      <c r="N329" s="23" t="str">
        <f>IF(H329&lt;&gt;"",CONCATENATE("INSERT INTO lugar (lu_codigo, lu_nombre, lu_tipo, fk_lugar) VALUES (",G329,",'",H329,"','MUNICIPIO',",C329,");"),"")</f>
        <v>INSERT INTO lugar (lu_codigo, lu_nombre, lu_tipo, fk_lugar) VALUES (80300,'DIEGO IBARRA','MUNICIPIO',80000);</v>
      </c>
      <c r="O329" s="4" t="str">
        <f t="shared" si="56"/>
        <v>INSERT INTO lugar (lu_codigo, lu_nombre, lu_tipo, fk_lugar) VALUES (80301,'MARIARA','MUNICIPIO',80300);</v>
      </c>
    </row>
    <row r="330" spans="1:15" x14ac:dyDescent="0.25">
      <c r="A330" s="35">
        <v>8</v>
      </c>
      <c r="B330" s="35" t="str">
        <f t="shared" si="52"/>
        <v>080000</v>
      </c>
      <c r="C330" s="35">
        <f t="shared" si="53"/>
        <v>80000</v>
      </c>
      <c r="E330" s="21">
        <v>3</v>
      </c>
      <c r="F330" s="22" t="str">
        <f t="shared" si="50"/>
        <v>080300</v>
      </c>
      <c r="G330" s="21">
        <f t="shared" si="54"/>
        <v>80300</v>
      </c>
      <c r="I330" s="2">
        <v>2</v>
      </c>
      <c r="J330" s="3" t="str">
        <f t="shared" si="51"/>
        <v>080302</v>
      </c>
      <c r="K330" s="2">
        <f t="shared" si="55"/>
        <v>80302</v>
      </c>
      <c r="L330" s="4" t="s">
        <v>375</v>
      </c>
      <c r="O330" s="4" t="str">
        <f t="shared" si="56"/>
        <v>INSERT INTO lugar (lu_codigo, lu_nombre, lu_tipo, fk_lugar) VALUES (80302,'AGUAS CALIENTES','MUNICIPIO',80300);</v>
      </c>
    </row>
    <row r="331" spans="1:15" x14ac:dyDescent="0.25">
      <c r="A331" s="35">
        <v>8</v>
      </c>
      <c r="B331" s="35" t="str">
        <f t="shared" si="52"/>
        <v>080000</v>
      </c>
      <c r="C331" s="35">
        <f t="shared" si="53"/>
        <v>80000</v>
      </c>
      <c r="E331" s="21">
        <v>4</v>
      </c>
      <c r="F331" s="22" t="str">
        <f t="shared" si="50"/>
        <v>080400</v>
      </c>
      <c r="G331" s="21">
        <f t="shared" si="54"/>
        <v>80400</v>
      </c>
      <c r="H331" s="23" t="s">
        <v>376</v>
      </c>
      <c r="I331" s="2">
        <v>1</v>
      </c>
      <c r="J331" s="3" t="str">
        <f t="shared" si="51"/>
        <v>080401</v>
      </c>
      <c r="K331" s="2">
        <f t="shared" si="55"/>
        <v>80401</v>
      </c>
      <c r="L331" s="4" t="s">
        <v>377</v>
      </c>
      <c r="N331" s="23" t="str">
        <f>IF(H331&lt;&gt;"",CONCATENATE("INSERT INTO lugar (lu_codigo, lu_nombre, lu_tipo, fk_lugar) VALUES (",G331,",'",H331,"','MUNICIPIO',",C331,");"),"")</f>
        <v>INSERT INTO lugar (lu_codigo, lu_nombre, lu_tipo, fk_lugar) VALUES (80400,'GUACARA','MUNICIPIO',80000);</v>
      </c>
      <c r="O331" s="4" t="str">
        <f t="shared" si="56"/>
        <v>INSERT INTO lugar (lu_codigo, lu_nombre, lu_tipo, fk_lugar) VALUES (80401,'CIUDAD ALIANZA','MUNICIPIO',80400);</v>
      </c>
    </row>
    <row r="332" spans="1:15" x14ac:dyDescent="0.25">
      <c r="A332" s="35">
        <v>8</v>
      </c>
      <c r="B332" s="35" t="str">
        <f t="shared" si="52"/>
        <v>080000</v>
      </c>
      <c r="C332" s="35">
        <f t="shared" si="53"/>
        <v>80000</v>
      </c>
      <c r="E332" s="21">
        <v>4</v>
      </c>
      <c r="F332" s="22" t="str">
        <f t="shared" si="50"/>
        <v>080400</v>
      </c>
      <c r="G332" s="21">
        <f t="shared" si="54"/>
        <v>80400</v>
      </c>
      <c r="I332" s="2">
        <v>2</v>
      </c>
      <c r="J332" s="3" t="str">
        <f t="shared" si="51"/>
        <v>080402</v>
      </c>
      <c r="K332" s="2">
        <f t="shared" si="55"/>
        <v>80402</v>
      </c>
      <c r="L332" s="4" t="s">
        <v>376</v>
      </c>
      <c r="O332" s="4" t="str">
        <f t="shared" si="56"/>
        <v>INSERT INTO lugar (lu_codigo, lu_nombre, lu_tipo, fk_lugar) VALUES (80402,'GUACARA','MUNICIPIO',80400);</v>
      </c>
    </row>
    <row r="333" spans="1:15" x14ac:dyDescent="0.25">
      <c r="A333" s="35">
        <v>8</v>
      </c>
      <c r="B333" s="35" t="str">
        <f t="shared" si="52"/>
        <v>080000</v>
      </c>
      <c r="C333" s="35">
        <f t="shared" si="53"/>
        <v>80000</v>
      </c>
      <c r="E333" s="21">
        <v>4</v>
      </c>
      <c r="F333" s="22" t="str">
        <f t="shared" si="50"/>
        <v>080400</v>
      </c>
      <c r="G333" s="21">
        <f t="shared" si="54"/>
        <v>80400</v>
      </c>
      <c r="I333" s="2">
        <v>3</v>
      </c>
      <c r="J333" s="3" t="str">
        <f t="shared" si="51"/>
        <v>080403</v>
      </c>
      <c r="K333" s="2">
        <f t="shared" si="55"/>
        <v>80403</v>
      </c>
      <c r="L333" s="4" t="s">
        <v>378</v>
      </c>
      <c r="O333" s="4" t="str">
        <f t="shared" si="56"/>
        <v>INSERT INTO lugar (lu_codigo, lu_nombre, lu_tipo, fk_lugar) VALUES (80403,'YAGUA','MUNICIPIO',80400);</v>
      </c>
    </row>
    <row r="334" spans="1:15" x14ac:dyDescent="0.25">
      <c r="A334" s="35">
        <v>8</v>
      </c>
      <c r="B334" s="35" t="str">
        <f t="shared" si="52"/>
        <v>080000</v>
      </c>
      <c r="C334" s="35">
        <f t="shared" si="53"/>
        <v>80000</v>
      </c>
      <c r="E334" s="21">
        <v>5</v>
      </c>
      <c r="F334" s="22" t="str">
        <f t="shared" si="50"/>
        <v>080500</v>
      </c>
      <c r="G334" s="21">
        <f t="shared" si="54"/>
        <v>80500</v>
      </c>
      <c r="H334" s="23" t="s">
        <v>379</v>
      </c>
      <c r="I334" s="2">
        <v>1</v>
      </c>
      <c r="J334" s="3" t="str">
        <f t="shared" si="51"/>
        <v>080501</v>
      </c>
      <c r="K334" s="2">
        <f t="shared" si="55"/>
        <v>80501</v>
      </c>
      <c r="L334" s="4" t="s">
        <v>380</v>
      </c>
      <c r="N334" s="23" t="str">
        <f>IF(H334&lt;&gt;"",CONCATENATE("INSERT INTO lugar (lu_codigo, lu_nombre, lu_tipo, fk_lugar) VALUES (",G334,",'",H334,"','MUNICIPIO',",C334,");"),"")</f>
        <v>INSERT INTO lugar (lu_codigo, lu_nombre, lu_tipo, fk_lugar) VALUES (80500,'JUAN JOSE MORA','MUNICIPIO',80000);</v>
      </c>
      <c r="O334" s="4" t="str">
        <f t="shared" si="56"/>
        <v>INSERT INTO lugar (lu_codigo, lu_nombre, lu_tipo, fk_lugar) VALUES (80501,'MORON','MUNICIPIO',80500);</v>
      </c>
    </row>
    <row r="335" spans="1:15" x14ac:dyDescent="0.25">
      <c r="A335" s="35">
        <v>8</v>
      </c>
      <c r="B335" s="35" t="str">
        <f t="shared" si="52"/>
        <v>080000</v>
      </c>
      <c r="C335" s="35">
        <f t="shared" si="53"/>
        <v>80000</v>
      </c>
      <c r="E335" s="21">
        <v>5</v>
      </c>
      <c r="F335" s="22" t="str">
        <f t="shared" si="50"/>
        <v>080500</v>
      </c>
      <c r="G335" s="21">
        <f t="shared" si="54"/>
        <v>80500</v>
      </c>
      <c r="I335" s="2">
        <v>2</v>
      </c>
      <c r="J335" s="3" t="str">
        <f t="shared" si="51"/>
        <v>080502</v>
      </c>
      <c r="K335" s="2">
        <f t="shared" si="55"/>
        <v>80502</v>
      </c>
      <c r="L335" s="4" t="s">
        <v>381</v>
      </c>
      <c r="O335" s="4" t="str">
        <f t="shared" si="56"/>
        <v>INSERT INTO lugar (lu_codigo, lu_nombre, lu_tipo, fk_lugar) VALUES (80502,'URAMA','MUNICIPIO',80500);</v>
      </c>
    </row>
    <row r="336" spans="1:15" x14ac:dyDescent="0.25">
      <c r="A336" s="35">
        <v>8</v>
      </c>
      <c r="B336" s="35" t="str">
        <f t="shared" si="52"/>
        <v>080000</v>
      </c>
      <c r="C336" s="35">
        <f t="shared" si="53"/>
        <v>80000</v>
      </c>
      <c r="E336" s="21">
        <v>6</v>
      </c>
      <c r="F336" s="22" t="str">
        <f t="shared" si="50"/>
        <v>080600</v>
      </c>
      <c r="G336" s="21">
        <f t="shared" si="54"/>
        <v>80600</v>
      </c>
      <c r="H336" s="23" t="s">
        <v>105</v>
      </c>
      <c r="I336" s="2">
        <v>1</v>
      </c>
      <c r="J336" s="3" t="str">
        <f t="shared" si="51"/>
        <v>080601</v>
      </c>
      <c r="K336" s="2">
        <f t="shared" si="55"/>
        <v>80601</v>
      </c>
      <c r="L336" s="4" t="s">
        <v>382</v>
      </c>
      <c r="N336" s="23" t="str">
        <f>IF(H336&lt;&gt;"",CONCATENATE("INSERT INTO lugar (lu_codigo, lu_nombre, lu_tipo, fk_lugar) VALUES (",G336,",'",H336,"','MUNICIPIO',",C336,");"),"")</f>
        <v>INSERT INTO lugar (lu_codigo, lu_nombre, lu_tipo, fk_lugar) VALUES (80600,'LIBERTADOR','MUNICIPIO',80000);</v>
      </c>
      <c r="O336" s="4" t="str">
        <f t="shared" si="56"/>
        <v>INSERT INTO lugar (lu_codigo, lu_nombre, lu_tipo, fk_lugar) VALUES (80601,'TOCUYITO','MUNICIPIO',80600);</v>
      </c>
    </row>
    <row r="337" spans="1:15" x14ac:dyDescent="0.25">
      <c r="A337" s="35">
        <v>8</v>
      </c>
      <c r="B337" s="35" t="str">
        <f t="shared" si="52"/>
        <v>080000</v>
      </c>
      <c r="C337" s="35">
        <f t="shared" si="53"/>
        <v>80000</v>
      </c>
      <c r="E337" s="21">
        <v>6</v>
      </c>
      <c r="F337" s="22" t="str">
        <f t="shared" si="50"/>
        <v>080600</v>
      </c>
      <c r="G337" s="21">
        <f t="shared" si="54"/>
        <v>80600</v>
      </c>
      <c r="I337" s="2">
        <v>2</v>
      </c>
      <c r="J337" s="3" t="str">
        <f t="shared" si="51"/>
        <v>080602</v>
      </c>
      <c r="K337" s="2">
        <f t="shared" si="55"/>
        <v>80602</v>
      </c>
      <c r="L337" s="4" t="s">
        <v>42</v>
      </c>
      <c r="O337" s="4" t="str">
        <f t="shared" si="56"/>
        <v>INSERT INTO lugar (lu_codigo, lu_nombre, lu_tipo, fk_lugar) VALUES (80602,'INDEPENDENCIA','MUNICIPIO',80600);</v>
      </c>
    </row>
    <row r="338" spans="1:15" x14ac:dyDescent="0.25">
      <c r="A338" s="35">
        <v>8</v>
      </c>
      <c r="B338" s="35" t="str">
        <f t="shared" si="52"/>
        <v>080000</v>
      </c>
      <c r="C338" s="35">
        <f t="shared" si="53"/>
        <v>80000</v>
      </c>
      <c r="E338" s="21">
        <v>7</v>
      </c>
      <c r="F338" s="22" t="str">
        <f t="shared" si="50"/>
        <v>080700</v>
      </c>
      <c r="G338" s="21">
        <f t="shared" si="54"/>
        <v>80700</v>
      </c>
      <c r="H338" s="23" t="s">
        <v>383</v>
      </c>
      <c r="I338" s="2">
        <v>1</v>
      </c>
      <c r="J338" s="3" t="str">
        <f t="shared" si="51"/>
        <v>080701</v>
      </c>
      <c r="K338" s="2">
        <f t="shared" si="55"/>
        <v>80701</v>
      </c>
      <c r="L338" s="4" t="s">
        <v>383</v>
      </c>
      <c r="N338" s="23" t="str">
        <f t="shared" ref="N338:N342" si="57">IF(H338&lt;&gt;"",CONCATENATE("INSERT INTO lugar (lu_codigo, lu_nombre, lu_tipo, fk_lugar) VALUES (",G338,",'",H338,"','MUNICIPIO',",C338,");"),"")</f>
        <v>INSERT INTO lugar (lu_codigo, lu_nombre, lu_tipo, fk_lugar) VALUES (80700,'LOS GUAYOS','MUNICIPIO',80000);</v>
      </c>
      <c r="O338" s="4" t="str">
        <f t="shared" si="56"/>
        <v>INSERT INTO lugar (lu_codigo, lu_nombre, lu_tipo, fk_lugar) VALUES (80701,'LOS GUAYOS','MUNICIPIO',80700);</v>
      </c>
    </row>
    <row r="339" spans="1:15" x14ac:dyDescent="0.25">
      <c r="A339" s="35">
        <v>8</v>
      </c>
      <c r="B339" s="35" t="str">
        <f t="shared" si="52"/>
        <v>080000</v>
      </c>
      <c r="C339" s="35">
        <f t="shared" si="53"/>
        <v>80000</v>
      </c>
      <c r="E339" s="21">
        <v>8</v>
      </c>
      <c r="F339" s="22" t="str">
        <f t="shared" si="50"/>
        <v>080800</v>
      </c>
      <c r="G339" s="21">
        <f t="shared" si="54"/>
        <v>80800</v>
      </c>
      <c r="H339" s="23" t="s">
        <v>3</v>
      </c>
      <c r="I339" s="2">
        <v>1</v>
      </c>
      <c r="J339" s="3" t="str">
        <f t="shared" si="51"/>
        <v>080801</v>
      </c>
      <c r="K339" s="2">
        <f t="shared" si="55"/>
        <v>80801</v>
      </c>
      <c r="L339" s="4" t="s">
        <v>3</v>
      </c>
      <c r="N339" s="23" t="str">
        <f t="shared" si="57"/>
        <v>INSERT INTO lugar (lu_codigo, lu_nombre, lu_tipo, fk_lugar) VALUES (80800,'MIRANDA','MUNICIPIO',80000);</v>
      </c>
      <c r="O339" s="4" t="str">
        <f t="shared" si="56"/>
        <v>INSERT INTO lugar (lu_codigo, lu_nombre, lu_tipo, fk_lugar) VALUES (80801,'MIRANDA','MUNICIPIO',80800);</v>
      </c>
    </row>
    <row r="340" spans="1:15" x14ac:dyDescent="0.25">
      <c r="A340" s="35">
        <v>8</v>
      </c>
      <c r="B340" s="35" t="str">
        <f t="shared" si="52"/>
        <v>080000</v>
      </c>
      <c r="C340" s="35">
        <f t="shared" si="53"/>
        <v>80000</v>
      </c>
      <c r="E340" s="21">
        <v>9</v>
      </c>
      <c r="F340" s="22" t="str">
        <f t="shared" si="50"/>
        <v>080900</v>
      </c>
      <c r="G340" s="21">
        <f t="shared" si="54"/>
        <v>80900</v>
      </c>
      <c r="H340" s="23" t="s">
        <v>384</v>
      </c>
      <c r="I340" s="2">
        <v>1</v>
      </c>
      <c r="J340" s="3" t="str">
        <f t="shared" si="51"/>
        <v>080901</v>
      </c>
      <c r="K340" s="2">
        <f t="shared" si="55"/>
        <v>80901</v>
      </c>
      <c r="L340" s="4" t="s">
        <v>384</v>
      </c>
      <c r="N340" s="23" t="str">
        <f t="shared" si="57"/>
        <v>INSERT INTO lugar (lu_codigo, lu_nombre, lu_tipo, fk_lugar) VALUES (80900,'MONTALBAN','MUNICIPIO',80000);</v>
      </c>
      <c r="O340" s="4" t="str">
        <f t="shared" si="56"/>
        <v>INSERT INTO lugar (lu_codigo, lu_nombre, lu_tipo, fk_lugar) VALUES (80901,'MONTALBAN','MUNICIPIO',80900);</v>
      </c>
    </row>
    <row r="341" spans="1:15" x14ac:dyDescent="0.25">
      <c r="A341" s="35">
        <v>8</v>
      </c>
      <c r="B341" s="35" t="str">
        <f t="shared" si="52"/>
        <v>080000</v>
      </c>
      <c r="C341" s="35">
        <f t="shared" si="53"/>
        <v>80000</v>
      </c>
      <c r="E341" s="21">
        <v>10</v>
      </c>
      <c r="F341" s="22" t="str">
        <f t="shared" si="50"/>
        <v>081000</v>
      </c>
      <c r="G341" s="21">
        <f t="shared" si="54"/>
        <v>81000</v>
      </c>
      <c r="H341" s="23" t="s">
        <v>385</v>
      </c>
      <c r="I341" s="2">
        <v>1</v>
      </c>
      <c r="J341" s="3" t="str">
        <f t="shared" si="51"/>
        <v>081001</v>
      </c>
      <c r="K341" s="2">
        <f t="shared" si="55"/>
        <v>81001</v>
      </c>
      <c r="L341" s="4" t="s">
        <v>386</v>
      </c>
      <c r="N341" s="23" t="str">
        <f t="shared" si="57"/>
        <v>INSERT INTO lugar (lu_codigo, lu_nombre, lu_tipo, fk_lugar) VALUES (81000,'NAGUANAGUA','MUNICIPIO',80000);</v>
      </c>
      <c r="O341" s="4" t="str">
        <f t="shared" si="56"/>
        <v>INSERT INTO lugar (lu_codigo, lu_nombre, lu_tipo, fk_lugar) VALUES (81001,'URBANA NAGUANAGUA','MUNICIPIO',81000);</v>
      </c>
    </row>
    <row r="342" spans="1:15" x14ac:dyDescent="0.25">
      <c r="A342" s="35">
        <v>8</v>
      </c>
      <c r="B342" s="35" t="str">
        <f t="shared" si="52"/>
        <v>080000</v>
      </c>
      <c r="C342" s="35">
        <f t="shared" si="53"/>
        <v>80000</v>
      </c>
      <c r="E342" s="21">
        <v>11</v>
      </c>
      <c r="F342" s="22" t="str">
        <f t="shared" si="50"/>
        <v>081100</v>
      </c>
      <c r="G342" s="21">
        <f t="shared" si="54"/>
        <v>81100</v>
      </c>
      <c r="H342" s="23" t="s">
        <v>387</v>
      </c>
      <c r="I342" s="2">
        <v>1</v>
      </c>
      <c r="J342" s="3" t="str">
        <f t="shared" si="51"/>
        <v>081101</v>
      </c>
      <c r="K342" s="2">
        <f t="shared" si="55"/>
        <v>81101</v>
      </c>
      <c r="L342" s="4" t="s">
        <v>388</v>
      </c>
      <c r="N342" s="23" t="str">
        <f t="shared" si="57"/>
        <v>INSERT INTO lugar (lu_codigo, lu_nombre, lu_tipo, fk_lugar) VALUES (81100,'PUERTO CABELLO','MUNICIPIO',80000);</v>
      </c>
      <c r="O342" s="4" t="str">
        <f t="shared" si="56"/>
        <v>INSERT INTO lugar (lu_codigo, lu_nombre, lu_tipo, fk_lugar) VALUES (81101,'BARTOLOME SALOM','MUNICIPIO',81100);</v>
      </c>
    </row>
    <row r="343" spans="1:15" x14ac:dyDescent="0.25">
      <c r="A343" s="35">
        <v>8</v>
      </c>
      <c r="B343" s="35" t="str">
        <f t="shared" si="52"/>
        <v>080000</v>
      </c>
      <c r="C343" s="35">
        <f t="shared" si="53"/>
        <v>80000</v>
      </c>
      <c r="E343" s="21">
        <v>11</v>
      </c>
      <c r="F343" s="22" t="str">
        <f t="shared" si="50"/>
        <v>081100</v>
      </c>
      <c r="G343" s="21">
        <f t="shared" si="54"/>
        <v>81100</v>
      </c>
      <c r="I343" s="2">
        <v>2</v>
      </c>
      <c r="J343" s="3" t="str">
        <f t="shared" si="51"/>
        <v>081102</v>
      </c>
      <c r="K343" s="2">
        <f t="shared" si="55"/>
        <v>81102</v>
      </c>
      <c r="L343" s="4" t="s">
        <v>389</v>
      </c>
      <c r="O343" s="4" t="str">
        <f t="shared" si="56"/>
        <v>INSERT INTO lugar (lu_codigo, lu_nombre, lu_tipo, fk_lugar) VALUES (81102,'DEMOCRACIA','MUNICIPIO',81100);</v>
      </c>
    </row>
    <row r="344" spans="1:15" x14ac:dyDescent="0.25">
      <c r="A344" s="35">
        <v>8</v>
      </c>
      <c r="B344" s="35" t="str">
        <f t="shared" si="52"/>
        <v>080000</v>
      </c>
      <c r="C344" s="35">
        <f t="shared" si="53"/>
        <v>80000</v>
      </c>
      <c r="E344" s="21">
        <v>11</v>
      </c>
      <c r="F344" s="22" t="str">
        <f t="shared" si="50"/>
        <v>081100</v>
      </c>
      <c r="G344" s="21">
        <f t="shared" si="54"/>
        <v>81100</v>
      </c>
      <c r="I344" s="2">
        <v>3</v>
      </c>
      <c r="J344" s="3" t="str">
        <f t="shared" si="51"/>
        <v>081103</v>
      </c>
      <c r="K344" s="2">
        <f t="shared" si="55"/>
        <v>81103</v>
      </c>
      <c r="L344" s="4" t="s">
        <v>390</v>
      </c>
      <c r="O344" s="4" t="str">
        <f t="shared" si="56"/>
        <v>INSERT INTO lugar (lu_codigo, lu_nombre, lu_tipo, fk_lugar) VALUES (81103,'FRATERNIDAD','MUNICIPIO',81100);</v>
      </c>
    </row>
    <row r="345" spans="1:15" x14ac:dyDescent="0.25">
      <c r="A345" s="35">
        <v>8</v>
      </c>
      <c r="B345" s="35" t="str">
        <f t="shared" si="52"/>
        <v>080000</v>
      </c>
      <c r="C345" s="35">
        <f t="shared" si="53"/>
        <v>80000</v>
      </c>
      <c r="E345" s="21">
        <v>11</v>
      </c>
      <c r="F345" s="22" t="str">
        <f t="shared" si="50"/>
        <v>081100</v>
      </c>
      <c r="G345" s="21">
        <f t="shared" si="54"/>
        <v>81100</v>
      </c>
      <c r="I345" s="2">
        <v>4</v>
      </c>
      <c r="J345" s="3" t="str">
        <f t="shared" si="51"/>
        <v>081104</v>
      </c>
      <c r="K345" s="2">
        <f t="shared" si="55"/>
        <v>81104</v>
      </c>
      <c r="L345" s="4" t="s">
        <v>391</v>
      </c>
      <c r="O345" s="4" t="str">
        <f t="shared" si="56"/>
        <v>INSERT INTO lugar (lu_codigo, lu_nombre, lu_tipo, fk_lugar) VALUES (81104,'GOAIGOAZA','MUNICIPIO',81100);</v>
      </c>
    </row>
    <row r="346" spans="1:15" x14ac:dyDescent="0.25">
      <c r="A346" s="35">
        <v>8</v>
      </c>
      <c r="B346" s="35" t="str">
        <f t="shared" si="52"/>
        <v>080000</v>
      </c>
      <c r="C346" s="35">
        <f t="shared" si="53"/>
        <v>80000</v>
      </c>
      <c r="E346" s="21">
        <v>11</v>
      </c>
      <c r="F346" s="22" t="str">
        <f t="shared" si="50"/>
        <v>081100</v>
      </c>
      <c r="G346" s="21">
        <f t="shared" si="54"/>
        <v>81100</v>
      </c>
      <c r="I346" s="2">
        <v>5</v>
      </c>
      <c r="J346" s="3" t="str">
        <f t="shared" si="51"/>
        <v>081105</v>
      </c>
      <c r="K346" s="2">
        <f t="shared" si="55"/>
        <v>81105</v>
      </c>
      <c r="L346" s="4" t="s">
        <v>392</v>
      </c>
      <c r="O346" s="4" t="str">
        <f t="shared" si="56"/>
        <v>INSERT INTO lugar (lu_codigo, lu_nombre, lu_tipo, fk_lugar) VALUES (81105,'JUAN JOSE FLORES','MUNICIPIO',81100);</v>
      </c>
    </row>
    <row r="347" spans="1:15" x14ac:dyDescent="0.25">
      <c r="A347" s="35">
        <v>8</v>
      </c>
      <c r="B347" s="35" t="str">
        <f t="shared" si="52"/>
        <v>080000</v>
      </c>
      <c r="C347" s="35">
        <f t="shared" si="53"/>
        <v>80000</v>
      </c>
      <c r="E347" s="21">
        <v>11</v>
      </c>
      <c r="F347" s="22" t="str">
        <f t="shared" si="50"/>
        <v>081100</v>
      </c>
      <c r="G347" s="21">
        <f t="shared" si="54"/>
        <v>81100</v>
      </c>
      <c r="I347" s="2">
        <v>6</v>
      </c>
      <c r="J347" s="3" t="str">
        <f t="shared" si="51"/>
        <v>081106</v>
      </c>
      <c r="K347" s="2">
        <f t="shared" si="55"/>
        <v>81106</v>
      </c>
      <c r="L347" s="4" t="s">
        <v>393</v>
      </c>
      <c r="O347" s="4" t="str">
        <f t="shared" si="56"/>
        <v>INSERT INTO lugar (lu_codigo, lu_nombre, lu_tipo, fk_lugar) VALUES (81106,'UNION','MUNICIPIO',81100);</v>
      </c>
    </row>
    <row r="348" spans="1:15" x14ac:dyDescent="0.25">
      <c r="A348" s="35">
        <v>8</v>
      </c>
      <c r="B348" s="35" t="str">
        <f t="shared" si="52"/>
        <v>080000</v>
      </c>
      <c r="C348" s="35">
        <f t="shared" si="53"/>
        <v>80000</v>
      </c>
      <c r="E348" s="21">
        <v>11</v>
      </c>
      <c r="F348" s="22" t="str">
        <f t="shared" si="50"/>
        <v>081100</v>
      </c>
      <c r="G348" s="21">
        <f t="shared" si="54"/>
        <v>81100</v>
      </c>
      <c r="I348" s="2">
        <v>7</v>
      </c>
      <c r="J348" s="3" t="str">
        <f t="shared" si="51"/>
        <v>081107</v>
      </c>
      <c r="K348" s="2">
        <f t="shared" si="55"/>
        <v>81107</v>
      </c>
      <c r="L348" s="4" t="s">
        <v>394</v>
      </c>
      <c r="O348" s="4" t="str">
        <f t="shared" si="56"/>
        <v>INSERT INTO lugar (lu_codigo, lu_nombre, lu_tipo, fk_lugar) VALUES (81107,'BORBURATA','MUNICIPIO',81100);</v>
      </c>
    </row>
    <row r="349" spans="1:15" x14ac:dyDescent="0.25">
      <c r="A349" s="35">
        <v>8</v>
      </c>
      <c r="B349" s="35" t="str">
        <f t="shared" si="52"/>
        <v>080000</v>
      </c>
      <c r="C349" s="35">
        <f t="shared" si="53"/>
        <v>80000</v>
      </c>
      <c r="E349" s="21">
        <v>11</v>
      </c>
      <c r="F349" s="22" t="str">
        <f t="shared" si="50"/>
        <v>081100</v>
      </c>
      <c r="G349" s="21">
        <f t="shared" si="54"/>
        <v>81100</v>
      </c>
      <c r="I349" s="2">
        <v>8</v>
      </c>
      <c r="J349" s="3" t="str">
        <f t="shared" si="51"/>
        <v>081108</v>
      </c>
      <c r="K349" s="2">
        <f t="shared" si="55"/>
        <v>81108</v>
      </c>
      <c r="L349" s="4" t="s">
        <v>395</v>
      </c>
      <c r="O349" s="4" t="str">
        <f t="shared" si="56"/>
        <v>INSERT INTO lugar (lu_codigo, lu_nombre, lu_tipo, fk_lugar) VALUES (81108,'PATANEMO','MUNICIPIO',81100);</v>
      </c>
    </row>
    <row r="350" spans="1:15" x14ac:dyDescent="0.25">
      <c r="A350" s="35">
        <v>8</v>
      </c>
      <c r="B350" s="35" t="str">
        <f t="shared" si="52"/>
        <v>080000</v>
      </c>
      <c r="C350" s="35">
        <f t="shared" si="53"/>
        <v>80000</v>
      </c>
      <c r="E350" s="21">
        <v>12</v>
      </c>
      <c r="F350" s="22" t="str">
        <f t="shared" si="50"/>
        <v>081200</v>
      </c>
      <c r="G350" s="21">
        <f t="shared" si="54"/>
        <v>81200</v>
      </c>
      <c r="H350" s="23" t="s">
        <v>396</v>
      </c>
      <c r="I350" s="2">
        <v>1</v>
      </c>
      <c r="J350" s="3" t="str">
        <f t="shared" si="51"/>
        <v>081201</v>
      </c>
      <c r="K350" s="2">
        <f t="shared" si="55"/>
        <v>81201</v>
      </c>
      <c r="L350" s="4" t="s">
        <v>396</v>
      </c>
      <c r="N350" s="23" t="str">
        <f t="shared" ref="N350:N352" si="58">IF(H350&lt;&gt;"",CONCATENATE("INSERT INTO lugar (lu_codigo, lu_nombre, lu_tipo, fk_lugar) VALUES (",G350,",'",H350,"','MUNICIPIO',",C350,");"),"")</f>
        <v>INSERT INTO lugar (lu_codigo, lu_nombre, lu_tipo, fk_lugar) VALUES (81200,'SAN DIEGO','MUNICIPIO',80000);</v>
      </c>
      <c r="O350" s="4" t="str">
        <f t="shared" si="56"/>
        <v>INSERT INTO lugar (lu_codigo, lu_nombre, lu_tipo, fk_lugar) VALUES (81201,'SAN DIEGO','MUNICIPIO',81200);</v>
      </c>
    </row>
    <row r="351" spans="1:15" x14ac:dyDescent="0.25">
      <c r="A351" s="35">
        <v>8</v>
      </c>
      <c r="B351" s="35" t="str">
        <f t="shared" si="52"/>
        <v>080000</v>
      </c>
      <c r="C351" s="35">
        <f t="shared" si="53"/>
        <v>80000</v>
      </c>
      <c r="E351" s="21">
        <v>13</v>
      </c>
      <c r="F351" s="22" t="str">
        <f t="shared" si="50"/>
        <v>081300</v>
      </c>
      <c r="G351" s="21">
        <f t="shared" si="54"/>
        <v>81300</v>
      </c>
      <c r="H351" s="23" t="s">
        <v>170</v>
      </c>
      <c r="I351" s="2">
        <v>1</v>
      </c>
      <c r="J351" s="3" t="str">
        <f t="shared" si="51"/>
        <v>081301</v>
      </c>
      <c r="K351" s="2">
        <f t="shared" si="55"/>
        <v>81301</v>
      </c>
      <c r="L351" s="4" t="s">
        <v>170</v>
      </c>
      <c r="N351" s="23" t="str">
        <f t="shared" si="58"/>
        <v>INSERT INTO lugar (lu_codigo, lu_nombre, lu_tipo, fk_lugar) VALUES (81300,'SAN JOAQUIN','MUNICIPIO',80000);</v>
      </c>
      <c r="O351" s="4" t="str">
        <f t="shared" si="56"/>
        <v>INSERT INTO lugar (lu_codigo, lu_nombre, lu_tipo, fk_lugar) VALUES (81301,'SAN JOAQUIN','MUNICIPIO',81300);</v>
      </c>
    </row>
    <row r="352" spans="1:15" x14ac:dyDescent="0.25">
      <c r="A352" s="35">
        <v>8</v>
      </c>
      <c r="B352" s="35" t="str">
        <f t="shared" si="52"/>
        <v>080000</v>
      </c>
      <c r="C352" s="35">
        <f t="shared" si="53"/>
        <v>80000</v>
      </c>
      <c r="E352" s="21">
        <v>14</v>
      </c>
      <c r="F352" s="22" t="str">
        <f t="shared" si="50"/>
        <v>081400</v>
      </c>
      <c r="G352" s="21">
        <f t="shared" si="54"/>
        <v>81400</v>
      </c>
      <c r="H352" s="23" t="s">
        <v>397</v>
      </c>
      <c r="I352" s="2">
        <v>1</v>
      </c>
      <c r="J352" s="3" t="str">
        <f t="shared" si="51"/>
        <v>081401</v>
      </c>
      <c r="K352" s="2">
        <f t="shared" si="55"/>
        <v>81401</v>
      </c>
      <c r="L352" s="4" t="s">
        <v>398</v>
      </c>
      <c r="N352" s="23" t="str">
        <f t="shared" si="58"/>
        <v>INSERT INTO lugar (lu_codigo, lu_nombre, lu_tipo, fk_lugar) VALUES (81400,'VALENCIA','MUNICIPIO',80000);</v>
      </c>
      <c r="O352" s="4" t="str">
        <f t="shared" si="56"/>
        <v>INSERT INTO lugar (lu_codigo, lu_nombre, lu_tipo, fk_lugar) VALUES (81401,'URBANA CANDELARIA','MUNICIPIO',81400);</v>
      </c>
    </row>
    <row r="353" spans="1:15" x14ac:dyDescent="0.25">
      <c r="A353" s="35">
        <v>8</v>
      </c>
      <c r="B353" s="35" t="str">
        <f t="shared" si="52"/>
        <v>080000</v>
      </c>
      <c r="C353" s="35">
        <f t="shared" si="53"/>
        <v>80000</v>
      </c>
      <c r="E353" s="21">
        <v>14</v>
      </c>
      <c r="F353" s="22" t="str">
        <f t="shared" si="50"/>
        <v>081400</v>
      </c>
      <c r="G353" s="21">
        <f t="shared" si="54"/>
        <v>81400</v>
      </c>
      <c r="I353" s="2">
        <v>2</v>
      </c>
      <c r="J353" s="3" t="str">
        <f t="shared" si="51"/>
        <v>081402</v>
      </c>
      <c r="K353" s="2">
        <f t="shared" si="55"/>
        <v>81402</v>
      </c>
      <c r="L353" s="4" t="s">
        <v>399</v>
      </c>
      <c r="O353" s="4" t="str">
        <f t="shared" si="56"/>
        <v>INSERT INTO lugar (lu_codigo, lu_nombre, lu_tipo, fk_lugar) VALUES (81402,'URBANA CATEDRAL','MUNICIPIO',81400);</v>
      </c>
    </row>
    <row r="354" spans="1:15" x14ac:dyDescent="0.25">
      <c r="A354" s="35">
        <v>8</v>
      </c>
      <c r="B354" s="35" t="str">
        <f t="shared" si="52"/>
        <v>080000</v>
      </c>
      <c r="C354" s="35">
        <f t="shared" si="53"/>
        <v>80000</v>
      </c>
      <c r="E354" s="21">
        <v>14</v>
      </c>
      <c r="F354" s="22" t="str">
        <f t="shared" si="50"/>
        <v>081400</v>
      </c>
      <c r="G354" s="21">
        <f t="shared" si="54"/>
        <v>81400</v>
      </c>
      <c r="I354" s="2">
        <v>3</v>
      </c>
      <c r="J354" s="3" t="str">
        <f t="shared" si="51"/>
        <v>081403</v>
      </c>
      <c r="K354" s="2">
        <f t="shared" si="55"/>
        <v>81403</v>
      </c>
      <c r="L354" s="4" t="s">
        <v>400</v>
      </c>
      <c r="O354" s="4" t="str">
        <f t="shared" si="56"/>
        <v>INSERT INTO lugar (lu_codigo, lu_nombre, lu_tipo, fk_lugar) VALUES (81403,'URBANA EL SOCORRO','MUNICIPIO',81400);</v>
      </c>
    </row>
    <row r="355" spans="1:15" x14ac:dyDescent="0.25">
      <c r="A355" s="35">
        <v>8</v>
      </c>
      <c r="B355" s="35" t="str">
        <f t="shared" si="52"/>
        <v>080000</v>
      </c>
      <c r="C355" s="35">
        <f t="shared" si="53"/>
        <v>80000</v>
      </c>
      <c r="E355" s="21">
        <v>14</v>
      </c>
      <c r="F355" s="22" t="str">
        <f t="shared" si="50"/>
        <v>081400</v>
      </c>
      <c r="G355" s="21">
        <f t="shared" si="54"/>
        <v>81400</v>
      </c>
      <c r="I355" s="2">
        <v>4</v>
      </c>
      <c r="J355" s="3" t="str">
        <f t="shared" si="51"/>
        <v>081404</v>
      </c>
      <c r="K355" s="2">
        <f t="shared" si="55"/>
        <v>81404</v>
      </c>
      <c r="L355" s="4" t="s">
        <v>401</v>
      </c>
      <c r="O355" s="4" t="str">
        <f t="shared" si="56"/>
        <v>INSERT INTO lugar (lu_codigo, lu_nombre, lu_tipo, fk_lugar) VALUES (81404,'URBANA MIGUEL PEÑA','MUNICIPIO',81400);</v>
      </c>
    </row>
    <row r="356" spans="1:15" x14ac:dyDescent="0.25">
      <c r="A356" s="35">
        <v>8</v>
      </c>
      <c r="B356" s="35" t="str">
        <f t="shared" si="52"/>
        <v>080000</v>
      </c>
      <c r="C356" s="35">
        <f t="shared" si="53"/>
        <v>80000</v>
      </c>
      <c r="E356" s="21">
        <v>14</v>
      </c>
      <c r="F356" s="22" t="str">
        <f t="shared" si="50"/>
        <v>081400</v>
      </c>
      <c r="G356" s="21">
        <f t="shared" si="54"/>
        <v>81400</v>
      </c>
      <c r="I356" s="2">
        <v>5</v>
      </c>
      <c r="J356" s="3" t="str">
        <f t="shared" si="51"/>
        <v>081405</v>
      </c>
      <c r="K356" s="2">
        <f t="shared" si="55"/>
        <v>81405</v>
      </c>
      <c r="L356" s="4" t="s">
        <v>402</v>
      </c>
      <c r="O356" s="4" t="str">
        <f t="shared" si="56"/>
        <v>INSERT INTO lugar (lu_codigo, lu_nombre, lu_tipo, fk_lugar) VALUES (81405,'URBANA RAFAEL URDANETA','MUNICIPIO',81400);</v>
      </c>
    </row>
    <row r="357" spans="1:15" x14ac:dyDescent="0.25">
      <c r="A357" s="35">
        <v>8</v>
      </c>
      <c r="B357" s="35" t="str">
        <f t="shared" si="52"/>
        <v>080000</v>
      </c>
      <c r="C357" s="35">
        <f t="shared" si="53"/>
        <v>80000</v>
      </c>
      <c r="E357" s="21">
        <v>14</v>
      </c>
      <c r="F357" s="22" t="str">
        <f t="shared" si="50"/>
        <v>081400</v>
      </c>
      <c r="G357" s="21">
        <f t="shared" si="54"/>
        <v>81400</v>
      </c>
      <c r="I357" s="2">
        <v>6</v>
      </c>
      <c r="J357" s="3" t="str">
        <f t="shared" si="51"/>
        <v>081406</v>
      </c>
      <c r="K357" s="2">
        <f t="shared" si="55"/>
        <v>81406</v>
      </c>
      <c r="L357" s="4" t="s">
        <v>403</v>
      </c>
      <c r="O357" s="4" t="str">
        <f t="shared" si="56"/>
        <v>INSERT INTO lugar (lu_codigo, lu_nombre, lu_tipo, fk_lugar) VALUES (81406,'URBANA SAN BLAS','MUNICIPIO',81400);</v>
      </c>
    </row>
    <row r="358" spans="1:15" x14ac:dyDescent="0.25">
      <c r="A358" s="35">
        <v>8</v>
      </c>
      <c r="B358" s="35" t="str">
        <f t="shared" si="52"/>
        <v>080000</v>
      </c>
      <c r="C358" s="35">
        <f t="shared" si="53"/>
        <v>80000</v>
      </c>
      <c r="E358" s="21">
        <v>14</v>
      </c>
      <c r="F358" s="22" t="str">
        <f t="shared" si="50"/>
        <v>081400</v>
      </c>
      <c r="G358" s="21">
        <f t="shared" si="54"/>
        <v>81400</v>
      </c>
      <c r="I358" s="2">
        <v>7</v>
      </c>
      <c r="J358" s="3" t="str">
        <f t="shared" si="51"/>
        <v>081407</v>
      </c>
      <c r="K358" s="2">
        <f t="shared" si="55"/>
        <v>81407</v>
      </c>
      <c r="L358" s="4" t="s">
        <v>404</v>
      </c>
      <c r="O358" s="4" t="str">
        <f t="shared" si="56"/>
        <v>INSERT INTO lugar (lu_codigo, lu_nombre, lu_tipo, fk_lugar) VALUES (81407,'URBANA SAN JOSE','MUNICIPIO',81400);</v>
      </c>
    </row>
    <row r="359" spans="1:15" x14ac:dyDescent="0.25">
      <c r="A359" s="35">
        <v>8</v>
      </c>
      <c r="B359" s="35" t="str">
        <f t="shared" si="52"/>
        <v>080000</v>
      </c>
      <c r="C359" s="35">
        <f t="shared" si="53"/>
        <v>80000</v>
      </c>
      <c r="E359" s="21">
        <v>14</v>
      </c>
      <c r="F359" s="22" t="str">
        <f t="shared" si="50"/>
        <v>081400</v>
      </c>
      <c r="G359" s="21">
        <f t="shared" si="54"/>
        <v>81400</v>
      </c>
      <c r="I359" s="2">
        <v>8</v>
      </c>
      <c r="J359" s="3" t="str">
        <f t="shared" si="51"/>
        <v>081408</v>
      </c>
      <c r="K359" s="2">
        <f t="shared" si="55"/>
        <v>81408</v>
      </c>
      <c r="L359" s="4" t="s">
        <v>405</v>
      </c>
      <c r="O359" s="4" t="str">
        <f t="shared" si="56"/>
        <v>INSERT INTO lugar (lu_codigo, lu_nombre, lu_tipo, fk_lugar) VALUES (81408,'URBANA SANTA ROSA','MUNICIPIO',81400);</v>
      </c>
    </row>
    <row r="360" spans="1:15" x14ac:dyDescent="0.25">
      <c r="A360" s="35">
        <v>8</v>
      </c>
      <c r="B360" s="35" t="str">
        <f t="shared" si="52"/>
        <v>080000</v>
      </c>
      <c r="C360" s="35">
        <f t="shared" si="53"/>
        <v>80000</v>
      </c>
      <c r="E360" s="21">
        <v>14</v>
      </c>
      <c r="F360" s="22" t="str">
        <f t="shared" si="50"/>
        <v>081400</v>
      </c>
      <c r="G360" s="21">
        <f t="shared" si="54"/>
        <v>81400</v>
      </c>
      <c r="I360" s="2">
        <v>9</v>
      </c>
      <c r="J360" s="3" t="str">
        <f t="shared" si="51"/>
        <v>081409</v>
      </c>
      <c r="K360" s="2">
        <f t="shared" si="55"/>
        <v>81409</v>
      </c>
      <c r="L360" s="4" t="s">
        <v>406</v>
      </c>
      <c r="O360" s="4" t="str">
        <f t="shared" si="56"/>
        <v>INSERT INTO lugar (lu_codigo, lu_nombre, lu_tipo, fk_lugar) VALUES (81409,'RURAL NEGRO PRIMERO','MUNICIPIO',81400);</v>
      </c>
    </row>
    <row r="361" spans="1:15" x14ac:dyDescent="0.25">
      <c r="A361" s="35">
        <v>9</v>
      </c>
      <c r="B361" s="35" t="str">
        <f t="shared" si="52"/>
        <v>090000</v>
      </c>
      <c r="C361" s="35">
        <f t="shared" si="53"/>
        <v>90000</v>
      </c>
      <c r="D361" s="36" t="s">
        <v>407</v>
      </c>
      <c r="E361" s="21">
        <v>1</v>
      </c>
      <c r="F361" s="22" t="str">
        <f t="shared" si="50"/>
        <v>090100</v>
      </c>
      <c r="G361" s="21">
        <f t="shared" si="54"/>
        <v>90100</v>
      </c>
      <c r="H361" s="23" t="s">
        <v>168</v>
      </c>
      <c r="I361" s="2">
        <v>1</v>
      </c>
      <c r="J361" s="3" t="str">
        <f t="shared" si="51"/>
        <v>090101</v>
      </c>
      <c r="K361" s="2">
        <f t="shared" si="55"/>
        <v>90101</v>
      </c>
      <c r="L361" s="4" t="s">
        <v>407</v>
      </c>
      <c r="M361" s="36" t="str">
        <f>IF(D361&lt;&gt;"",CONCATENATE("INSERT INTO lugar (lu_codigo, lu_nombre, lu_tipo, fk_lugar) VALUES (",C361,",'",D361,"','ESTADO',0);"),"")</f>
        <v>INSERT INTO lugar (lu_codigo, lu_nombre, lu_tipo, fk_lugar) VALUES (90000,'COJEDES','ESTADO',0);</v>
      </c>
      <c r="N361" s="23" t="str">
        <f>IF(H361&lt;&gt;"",CONCATENATE("INSERT INTO lugar (lu_codigo, lu_nombre, lu_tipo, fk_lugar) VALUES (",G361,",'",H361,"','MUNICIPIO',",C361,");"),"")</f>
        <v>INSERT INTO lugar (lu_codigo, lu_nombre, lu_tipo, fk_lugar) VALUES (90100,'ANZOATEGUI','MUNICIPIO',90000);</v>
      </c>
      <c r="O361" s="4" t="str">
        <f t="shared" si="56"/>
        <v>INSERT INTO lugar (lu_codigo, lu_nombre, lu_tipo, fk_lugar) VALUES (90101,'COJEDES','MUNICIPIO',90100);</v>
      </c>
    </row>
    <row r="362" spans="1:15" x14ac:dyDescent="0.25">
      <c r="A362" s="35">
        <v>9</v>
      </c>
      <c r="B362" s="35" t="str">
        <f t="shared" si="52"/>
        <v>090000</v>
      </c>
      <c r="C362" s="35">
        <f t="shared" si="53"/>
        <v>90000</v>
      </c>
      <c r="E362" s="21">
        <v>1</v>
      </c>
      <c r="F362" s="22" t="str">
        <f t="shared" si="50"/>
        <v>090100</v>
      </c>
      <c r="G362" s="21">
        <f t="shared" si="54"/>
        <v>90100</v>
      </c>
      <c r="I362" s="2">
        <v>2</v>
      </c>
      <c r="J362" s="3" t="str">
        <f t="shared" si="51"/>
        <v>090102</v>
      </c>
      <c r="K362" s="2">
        <f t="shared" si="55"/>
        <v>90102</v>
      </c>
      <c r="L362" s="4" t="s">
        <v>408</v>
      </c>
      <c r="O362" s="4" t="str">
        <f t="shared" si="56"/>
        <v>INSERT INTO lugar (lu_codigo, lu_nombre, lu_tipo, fk_lugar) VALUES (90102,'JUAN DE MATA SUAREZ','MUNICIPIO',90100);</v>
      </c>
    </row>
    <row r="363" spans="1:15" x14ac:dyDescent="0.25">
      <c r="A363" s="35">
        <v>9</v>
      </c>
      <c r="B363" s="35" t="str">
        <f t="shared" si="52"/>
        <v>090000</v>
      </c>
      <c r="C363" s="35">
        <f t="shared" si="53"/>
        <v>90000</v>
      </c>
      <c r="E363" s="21">
        <v>2</v>
      </c>
      <c r="F363" s="22" t="str">
        <f t="shared" si="50"/>
        <v>090200</v>
      </c>
      <c r="G363" s="21">
        <f t="shared" si="54"/>
        <v>90200</v>
      </c>
      <c r="H363" s="23" t="s">
        <v>409</v>
      </c>
      <c r="I363" s="2">
        <v>1</v>
      </c>
      <c r="J363" s="3" t="str">
        <f t="shared" si="51"/>
        <v>090201</v>
      </c>
      <c r="K363" s="2">
        <f t="shared" si="55"/>
        <v>90201</v>
      </c>
      <c r="L363" s="4" t="s">
        <v>185</v>
      </c>
      <c r="N363" s="23" t="str">
        <f t="shared" ref="N363:N365" si="59">IF(H363&lt;&gt;"",CONCATENATE("INSERT INTO lugar (lu_codigo, lu_nombre, lu_tipo, fk_lugar) VALUES (",G363,",'",H363,"','MUNICIPIO',",C363,");"),"")</f>
        <v>INSERT INTO lugar (lu_codigo, lu_nombre, lu_tipo, fk_lugar) VALUES (90200,'PAO DE SAN JUAN BAUTISTA','MUNICIPIO',90000);</v>
      </c>
      <c r="O363" s="4" t="str">
        <f t="shared" si="56"/>
        <v>INSERT INTO lugar (lu_codigo, lu_nombre, lu_tipo, fk_lugar) VALUES (90201,'EL PAO','MUNICIPIO',90200);</v>
      </c>
    </row>
    <row r="364" spans="1:15" x14ac:dyDescent="0.25">
      <c r="A364" s="35">
        <v>9</v>
      </c>
      <c r="B364" s="35" t="str">
        <f t="shared" si="52"/>
        <v>090000</v>
      </c>
      <c r="C364" s="35">
        <f t="shared" si="53"/>
        <v>90000</v>
      </c>
      <c r="E364" s="21">
        <v>3</v>
      </c>
      <c r="F364" s="22" t="str">
        <f t="shared" si="50"/>
        <v>090300</v>
      </c>
      <c r="G364" s="21">
        <f t="shared" si="54"/>
        <v>90300</v>
      </c>
      <c r="H364" s="23" t="s">
        <v>410</v>
      </c>
      <c r="I364" s="2">
        <v>1</v>
      </c>
      <c r="J364" s="3" t="str">
        <f t="shared" si="51"/>
        <v>090301</v>
      </c>
      <c r="K364" s="2">
        <f t="shared" si="55"/>
        <v>90301</v>
      </c>
      <c r="L364" s="4" t="s">
        <v>410</v>
      </c>
      <c r="N364" s="23" t="str">
        <f t="shared" si="59"/>
        <v>INSERT INTO lugar (lu_codigo, lu_nombre, lu_tipo, fk_lugar) VALUES (90300,'TINAQUILLO','MUNICIPIO',90000);</v>
      </c>
      <c r="O364" s="4" t="str">
        <f t="shared" si="56"/>
        <v>INSERT INTO lugar (lu_codigo, lu_nombre, lu_tipo, fk_lugar) VALUES (90301,'TINAQUILLO','MUNICIPIO',90300);</v>
      </c>
    </row>
    <row r="365" spans="1:15" x14ac:dyDescent="0.25">
      <c r="A365" s="35">
        <v>9</v>
      </c>
      <c r="B365" s="35" t="str">
        <f t="shared" si="52"/>
        <v>090000</v>
      </c>
      <c r="C365" s="35">
        <f t="shared" si="53"/>
        <v>90000</v>
      </c>
      <c r="E365" s="21">
        <v>4</v>
      </c>
      <c r="F365" s="22" t="str">
        <f t="shared" si="50"/>
        <v>090400</v>
      </c>
      <c r="G365" s="21">
        <f t="shared" si="54"/>
        <v>90400</v>
      </c>
      <c r="H365" s="23" t="s">
        <v>87</v>
      </c>
      <c r="I365" s="2">
        <v>1</v>
      </c>
      <c r="J365" s="3" t="str">
        <f t="shared" si="51"/>
        <v>090401</v>
      </c>
      <c r="K365" s="2">
        <f t="shared" si="55"/>
        <v>90401</v>
      </c>
      <c r="L365" s="4" t="s">
        <v>411</v>
      </c>
      <c r="N365" s="23" t="str">
        <f t="shared" si="59"/>
        <v>INSERT INTO lugar (lu_codigo, lu_nombre, lu_tipo, fk_lugar) VALUES (90400,'GIRARDOT','MUNICIPIO',90000);</v>
      </c>
      <c r="O365" s="4" t="str">
        <f t="shared" si="56"/>
        <v>INSERT INTO lugar (lu_codigo, lu_nombre, lu_tipo, fk_lugar) VALUES (90401,'EL BAUL','MUNICIPIO',90400);</v>
      </c>
    </row>
    <row r="366" spans="1:15" x14ac:dyDescent="0.25">
      <c r="A366" s="35">
        <v>9</v>
      </c>
      <c r="B366" s="35" t="str">
        <f t="shared" si="52"/>
        <v>090000</v>
      </c>
      <c r="C366" s="35">
        <f t="shared" si="53"/>
        <v>90000</v>
      </c>
      <c r="E366" s="21">
        <v>4</v>
      </c>
      <c r="F366" s="22" t="str">
        <f t="shared" si="50"/>
        <v>090400</v>
      </c>
      <c r="G366" s="21">
        <f t="shared" si="54"/>
        <v>90400</v>
      </c>
      <c r="I366" s="2">
        <v>2</v>
      </c>
      <c r="J366" s="3" t="str">
        <f t="shared" si="51"/>
        <v>090402</v>
      </c>
      <c r="K366" s="2">
        <f t="shared" si="55"/>
        <v>90402</v>
      </c>
      <c r="L366" s="4" t="s">
        <v>70</v>
      </c>
      <c r="O366" s="4" t="str">
        <f t="shared" si="56"/>
        <v>INSERT INTO lugar (lu_codigo, lu_nombre, lu_tipo, fk_lugar) VALUES (90402,'SUCRE','MUNICIPIO',90400);</v>
      </c>
    </row>
    <row r="367" spans="1:15" x14ac:dyDescent="0.25">
      <c r="A367" s="35">
        <v>9</v>
      </c>
      <c r="B367" s="35" t="str">
        <f t="shared" si="52"/>
        <v>090000</v>
      </c>
      <c r="C367" s="35">
        <f t="shared" si="53"/>
        <v>90000</v>
      </c>
      <c r="E367" s="21">
        <v>5</v>
      </c>
      <c r="F367" s="22" t="str">
        <f t="shared" si="50"/>
        <v>090500</v>
      </c>
      <c r="G367" s="21">
        <f t="shared" si="54"/>
        <v>90500</v>
      </c>
      <c r="H367" s="23" t="s">
        <v>412</v>
      </c>
      <c r="I367" s="2">
        <v>1</v>
      </c>
      <c r="J367" s="3" t="str">
        <f t="shared" si="51"/>
        <v>090501</v>
      </c>
      <c r="K367" s="2">
        <f t="shared" si="55"/>
        <v>90501</v>
      </c>
      <c r="L367" s="4" t="s">
        <v>413</v>
      </c>
      <c r="N367" s="23" t="str">
        <f>IF(H367&lt;&gt;"",CONCATENATE("INSERT INTO lugar (lu_codigo, lu_nombre, lu_tipo, fk_lugar) VALUES (",G367,",'",H367,"','MUNICIPIO',",C367,");"),"")</f>
        <v>INSERT INTO lugar (lu_codigo, lu_nombre, lu_tipo, fk_lugar) VALUES (90500,'LIMA BLANCO','MUNICIPIO',90000);</v>
      </c>
      <c r="O367" s="4" t="str">
        <f t="shared" si="56"/>
        <v>INSERT INTO lugar (lu_codigo, lu_nombre, lu_tipo, fk_lugar) VALUES (90501,'LA AGUADITA','MUNICIPIO',90500);</v>
      </c>
    </row>
    <row r="368" spans="1:15" x14ac:dyDescent="0.25">
      <c r="A368" s="35">
        <v>9</v>
      </c>
      <c r="B368" s="35" t="str">
        <f t="shared" si="52"/>
        <v>090000</v>
      </c>
      <c r="C368" s="35">
        <f t="shared" si="53"/>
        <v>90000</v>
      </c>
      <c r="E368" s="21">
        <v>5</v>
      </c>
      <c r="F368" s="22" t="str">
        <f t="shared" si="50"/>
        <v>090500</v>
      </c>
      <c r="G368" s="21">
        <f t="shared" si="54"/>
        <v>90500</v>
      </c>
      <c r="I368" s="2">
        <v>2</v>
      </c>
      <c r="J368" s="3" t="str">
        <f t="shared" si="51"/>
        <v>090502</v>
      </c>
      <c r="K368" s="2">
        <f t="shared" si="55"/>
        <v>90502</v>
      </c>
      <c r="L368" s="4" t="s">
        <v>414</v>
      </c>
      <c r="O368" s="4" t="str">
        <f t="shared" si="56"/>
        <v>INSERT INTO lugar (lu_codigo, lu_nombre, lu_tipo, fk_lugar) VALUES (90502,'MACAPO','MUNICIPIO',90500);</v>
      </c>
    </row>
    <row r="369" spans="1:15" x14ac:dyDescent="0.25">
      <c r="A369" s="35">
        <v>9</v>
      </c>
      <c r="B369" s="35" t="str">
        <f t="shared" si="52"/>
        <v>090000</v>
      </c>
      <c r="C369" s="35">
        <f t="shared" si="53"/>
        <v>90000</v>
      </c>
      <c r="E369" s="21">
        <v>6</v>
      </c>
      <c r="F369" s="22" t="str">
        <f t="shared" si="50"/>
        <v>090600</v>
      </c>
      <c r="G369" s="21">
        <f t="shared" si="54"/>
        <v>90600</v>
      </c>
      <c r="H369" s="23" t="s">
        <v>415</v>
      </c>
      <c r="I369" s="2">
        <v>1</v>
      </c>
      <c r="J369" s="3" t="str">
        <f t="shared" si="51"/>
        <v>090601</v>
      </c>
      <c r="K369" s="2">
        <f t="shared" si="55"/>
        <v>90601</v>
      </c>
      <c r="L369" s="4" t="s">
        <v>162</v>
      </c>
      <c r="N369" s="23" t="str">
        <f>IF(H369&lt;&gt;"",CONCATENATE("INSERT INTO lugar (lu_codigo, lu_nombre, lu_tipo, fk_lugar) VALUES (",G369,",'",H369,"','MUNICIPIO',",C369,");"),"")</f>
        <v>INSERT INTO lugar (lu_codigo, lu_nombre, lu_tipo, fk_lugar) VALUES (90600,'RICAURTE','MUNICIPIO',90000);</v>
      </c>
      <c r="O369" s="4" t="str">
        <f t="shared" si="56"/>
        <v>INSERT INTO lugar (lu_codigo, lu_nombre, lu_tipo, fk_lugar) VALUES (90601,'EL AMPARO','MUNICIPIO',90600);</v>
      </c>
    </row>
    <row r="370" spans="1:15" x14ac:dyDescent="0.25">
      <c r="A370" s="35">
        <v>9</v>
      </c>
      <c r="B370" s="35" t="str">
        <f t="shared" si="52"/>
        <v>090000</v>
      </c>
      <c r="C370" s="35">
        <f t="shared" si="53"/>
        <v>90000</v>
      </c>
      <c r="E370" s="21">
        <v>6</v>
      </c>
      <c r="F370" s="22" t="str">
        <f t="shared" si="50"/>
        <v>090600</v>
      </c>
      <c r="G370" s="21">
        <f t="shared" si="54"/>
        <v>90600</v>
      </c>
      <c r="I370" s="2">
        <v>2</v>
      </c>
      <c r="J370" s="3" t="str">
        <f t="shared" si="51"/>
        <v>090602</v>
      </c>
      <c r="K370" s="2">
        <f t="shared" si="55"/>
        <v>90602</v>
      </c>
      <c r="L370" s="4" t="s">
        <v>416</v>
      </c>
      <c r="O370" s="4" t="str">
        <f t="shared" si="56"/>
        <v>INSERT INTO lugar (lu_codigo, lu_nombre, lu_tipo, fk_lugar) VALUES (90602,'LIBERTAD DE COJEDES','MUNICIPIO',90600);</v>
      </c>
    </row>
    <row r="371" spans="1:15" x14ac:dyDescent="0.25">
      <c r="A371" s="35">
        <v>9</v>
      </c>
      <c r="B371" s="35" t="str">
        <f t="shared" si="52"/>
        <v>090000</v>
      </c>
      <c r="C371" s="35">
        <f t="shared" si="53"/>
        <v>90000</v>
      </c>
      <c r="E371" s="21">
        <v>7</v>
      </c>
      <c r="F371" s="22" t="str">
        <f t="shared" si="50"/>
        <v>090700</v>
      </c>
      <c r="G371" s="21">
        <f t="shared" si="54"/>
        <v>90700</v>
      </c>
      <c r="H371" s="23" t="s">
        <v>165</v>
      </c>
      <c r="I371" s="2">
        <v>1</v>
      </c>
      <c r="J371" s="3" t="str">
        <f t="shared" si="51"/>
        <v>090701</v>
      </c>
      <c r="K371" s="2">
        <f t="shared" si="55"/>
        <v>90701</v>
      </c>
      <c r="L371" s="4" t="s">
        <v>165</v>
      </c>
      <c r="N371" s="23" t="str">
        <f t="shared" ref="N371:N372" si="60">IF(H371&lt;&gt;"",CONCATENATE("INSERT INTO lugar (lu_codigo, lu_nombre, lu_tipo, fk_lugar) VALUES (",G371,",'",H371,"','MUNICIPIO',",C371,");"),"")</f>
        <v>INSERT INTO lugar (lu_codigo, lu_nombre, lu_tipo, fk_lugar) VALUES (90700,'ROMULO GALLEGOS','MUNICIPIO',90000);</v>
      </c>
      <c r="O371" s="4" t="str">
        <f t="shared" si="56"/>
        <v>INSERT INTO lugar (lu_codigo, lu_nombre, lu_tipo, fk_lugar) VALUES (90701,'ROMULO GALLEGOS','MUNICIPIO',90700);</v>
      </c>
    </row>
    <row r="372" spans="1:15" x14ac:dyDescent="0.25">
      <c r="A372" s="35">
        <v>9</v>
      </c>
      <c r="B372" s="35" t="str">
        <f t="shared" si="52"/>
        <v>090000</v>
      </c>
      <c r="C372" s="35">
        <f t="shared" si="53"/>
        <v>90000</v>
      </c>
      <c r="E372" s="21">
        <v>8</v>
      </c>
      <c r="F372" s="22" t="str">
        <f t="shared" si="50"/>
        <v>090800</v>
      </c>
      <c r="G372" s="21">
        <f t="shared" si="54"/>
        <v>90800</v>
      </c>
      <c r="H372" s="23" t="s">
        <v>302</v>
      </c>
      <c r="I372" s="2">
        <v>1</v>
      </c>
      <c r="J372" s="3" t="str">
        <f t="shared" si="51"/>
        <v>090801</v>
      </c>
      <c r="K372" s="2">
        <f t="shared" si="55"/>
        <v>90801</v>
      </c>
      <c r="L372" s="4" t="s">
        <v>417</v>
      </c>
      <c r="N372" s="23" t="str">
        <f t="shared" si="60"/>
        <v>INSERT INTO lugar (lu_codigo, lu_nombre, lu_tipo, fk_lugar) VALUES (90800,'EZEQUIEL ZAMORA','MUNICIPIO',90000);</v>
      </c>
      <c r="O372" s="4" t="str">
        <f t="shared" si="56"/>
        <v>INSERT INTO lugar (lu_codigo, lu_nombre, lu_tipo, fk_lugar) VALUES (90801,'SAN CARLOS DE AUSTRIA','MUNICIPIO',90800);</v>
      </c>
    </row>
    <row r="373" spans="1:15" x14ac:dyDescent="0.25">
      <c r="A373" s="35">
        <v>9</v>
      </c>
      <c r="B373" s="35" t="str">
        <f t="shared" si="52"/>
        <v>090000</v>
      </c>
      <c r="C373" s="35">
        <f t="shared" si="53"/>
        <v>90000</v>
      </c>
      <c r="E373" s="21">
        <v>8</v>
      </c>
      <c r="F373" s="22" t="str">
        <f t="shared" si="50"/>
        <v>090800</v>
      </c>
      <c r="G373" s="21">
        <f t="shared" si="54"/>
        <v>90800</v>
      </c>
      <c r="I373" s="2">
        <v>2</v>
      </c>
      <c r="J373" s="3" t="str">
        <f t="shared" si="51"/>
        <v>090802</v>
      </c>
      <c r="K373" s="2">
        <f t="shared" si="55"/>
        <v>90802</v>
      </c>
      <c r="L373" s="4" t="s">
        <v>418</v>
      </c>
      <c r="O373" s="4" t="str">
        <f t="shared" si="56"/>
        <v>INSERT INTO lugar (lu_codigo, lu_nombre, lu_tipo, fk_lugar) VALUES (90802,'JUAN ANGEL BRAVO','MUNICIPIO',90800);</v>
      </c>
    </row>
    <row r="374" spans="1:15" x14ac:dyDescent="0.25">
      <c r="A374" s="35">
        <v>9</v>
      </c>
      <c r="B374" s="35" t="str">
        <f t="shared" si="52"/>
        <v>090000</v>
      </c>
      <c r="C374" s="35">
        <f t="shared" si="53"/>
        <v>90000</v>
      </c>
      <c r="E374" s="21">
        <v>8</v>
      </c>
      <c r="F374" s="22" t="str">
        <f t="shared" si="50"/>
        <v>090800</v>
      </c>
      <c r="G374" s="21">
        <f t="shared" si="54"/>
        <v>90800</v>
      </c>
      <c r="I374" s="2">
        <v>3</v>
      </c>
      <c r="J374" s="3" t="str">
        <f t="shared" si="51"/>
        <v>090803</v>
      </c>
      <c r="K374" s="2">
        <f t="shared" si="55"/>
        <v>90803</v>
      </c>
      <c r="L374" s="4" t="s">
        <v>419</v>
      </c>
      <c r="O374" s="4" t="str">
        <f t="shared" si="56"/>
        <v>INSERT INTO lugar (lu_codigo, lu_nombre, lu_tipo, fk_lugar) VALUES (90803,'MANUEL MANRIQUE','MUNICIPIO',90800);</v>
      </c>
    </row>
    <row r="375" spans="1:15" x14ac:dyDescent="0.25">
      <c r="A375" s="35">
        <v>9</v>
      </c>
      <c r="B375" s="35" t="str">
        <f t="shared" si="52"/>
        <v>090000</v>
      </c>
      <c r="C375" s="35">
        <f t="shared" si="53"/>
        <v>90000</v>
      </c>
      <c r="E375" s="21">
        <v>9</v>
      </c>
      <c r="F375" s="22" t="str">
        <f t="shared" si="50"/>
        <v>090900</v>
      </c>
      <c r="G375" s="21">
        <f t="shared" si="54"/>
        <v>90900</v>
      </c>
      <c r="H375" s="23" t="s">
        <v>420</v>
      </c>
      <c r="I375" s="2">
        <v>1</v>
      </c>
      <c r="J375" s="3" t="str">
        <f t="shared" si="51"/>
        <v>090901</v>
      </c>
      <c r="K375" s="2">
        <f t="shared" si="55"/>
        <v>90901</v>
      </c>
      <c r="L375" s="4" t="s">
        <v>421</v>
      </c>
      <c r="N375" s="23" t="str">
        <f t="shared" ref="N375:N376" si="61">IF(H375&lt;&gt;"",CONCATENATE("INSERT INTO lugar (lu_codigo, lu_nombre, lu_tipo, fk_lugar) VALUES (",G375,",'",H375,"','MUNICIPIO',",C375,");"),"")</f>
        <v>INSERT INTO lugar (lu_codigo, lu_nombre, lu_tipo, fk_lugar) VALUES (90900,'TINACO','MUNICIPIO',90000);</v>
      </c>
      <c r="O375" s="4" t="str">
        <f t="shared" si="56"/>
        <v>INSERT INTO lugar (lu_codigo, lu_nombre, lu_tipo, fk_lugar) VALUES (90901,'GENERAL EN JEFE JOSE LAURENCIO SILVA','MUNICIPIO',90900);</v>
      </c>
    </row>
    <row r="376" spans="1:15" x14ac:dyDescent="0.25">
      <c r="A376" s="35">
        <v>10</v>
      </c>
      <c r="B376" s="35" t="str">
        <f t="shared" si="52"/>
        <v>100000</v>
      </c>
      <c r="C376" s="35">
        <f t="shared" si="53"/>
        <v>100000</v>
      </c>
      <c r="D376" s="36" t="s">
        <v>422</v>
      </c>
      <c r="E376" s="21">
        <v>1</v>
      </c>
      <c r="F376" s="22" t="str">
        <f t="shared" si="50"/>
        <v>100100</v>
      </c>
      <c r="G376" s="21">
        <f t="shared" si="54"/>
        <v>100100</v>
      </c>
      <c r="H376" s="23" t="s">
        <v>423</v>
      </c>
      <c r="I376" s="2">
        <v>1</v>
      </c>
      <c r="J376" s="3" t="str">
        <f t="shared" si="51"/>
        <v>100101</v>
      </c>
      <c r="K376" s="2">
        <f t="shared" si="55"/>
        <v>100101</v>
      </c>
      <c r="L376" s="4" t="s">
        <v>424</v>
      </c>
      <c r="M376" s="36" t="str">
        <f>IF(D376&lt;&gt;"",CONCATENATE("INSERT INTO lugar (lu_codigo, lu_nombre, lu_tipo, fk_lugar) VALUES (",C376,",'",D376,"','ESTADO',0);"),"")</f>
        <v>INSERT INTO lugar (lu_codigo, lu_nombre, lu_tipo, fk_lugar) VALUES (100000,'DELTA AMACURO','ESTADO',0);</v>
      </c>
      <c r="N376" s="23" t="str">
        <f t="shared" si="61"/>
        <v>INSERT INTO lugar (lu_codigo, lu_nombre, lu_tipo, fk_lugar) VALUES (100100,'ANTONIO DIAZ','MUNICIPIO',100000);</v>
      </c>
      <c r="O376" s="4" t="str">
        <f t="shared" si="56"/>
        <v>INSERT INTO lugar (lu_codigo, lu_nombre, lu_tipo, fk_lugar) VALUES (100101,'CURIAPO','MUNICIPIO',100100);</v>
      </c>
    </row>
    <row r="377" spans="1:15" x14ac:dyDescent="0.25">
      <c r="A377" s="35">
        <v>10</v>
      </c>
      <c r="B377" s="35" t="str">
        <f t="shared" si="52"/>
        <v>100000</v>
      </c>
      <c r="C377" s="35">
        <f t="shared" si="53"/>
        <v>100000</v>
      </c>
      <c r="E377" s="21">
        <v>1</v>
      </c>
      <c r="F377" s="22" t="str">
        <f t="shared" si="50"/>
        <v>100100</v>
      </c>
      <c r="G377" s="21">
        <f t="shared" si="54"/>
        <v>100100</v>
      </c>
      <c r="I377" s="2">
        <v>2</v>
      </c>
      <c r="J377" s="3" t="str">
        <f t="shared" si="51"/>
        <v>100102</v>
      </c>
      <c r="K377" s="2">
        <f t="shared" si="55"/>
        <v>100102</v>
      </c>
      <c r="L377" s="4" t="s">
        <v>425</v>
      </c>
      <c r="O377" s="4" t="str">
        <f t="shared" si="56"/>
        <v>INSERT INTO lugar (lu_codigo, lu_nombre, lu_tipo, fk_lugar) VALUES (100102,'ALMIRANTE LUIS BRION','MUNICIPIO',100100);</v>
      </c>
    </row>
    <row r="378" spans="1:15" x14ac:dyDescent="0.25">
      <c r="A378" s="35">
        <v>10</v>
      </c>
      <c r="B378" s="35" t="str">
        <f t="shared" si="52"/>
        <v>100000</v>
      </c>
      <c r="C378" s="35">
        <f t="shared" si="53"/>
        <v>100000</v>
      </c>
      <c r="E378" s="21">
        <v>1</v>
      </c>
      <c r="F378" s="22" t="str">
        <f t="shared" si="50"/>
        <v>100100</v>
      </c>
      <c r="G378" s="21">
        <f t="shared" si="54"/>
        <v>100100</v>
      </c>
      <c r="I378" s="2">
        <v>3</v>
      </c>
      <c r="J378" s="3" t="str">
        <f t="shared" si="51"/>
        <v>100103</v>
      </c>
      <c r="K378" s="2">
        <f t="shared" si="55"/>
        <v>100103</v>
      </c>
      <c r="L378" s="4" t="s">
        <v>426</v>
      </c>
      <c r="O378" s="4" t="str">
        <f t="shared" si="56"/>
        <v>INSERT INTO lugar (lu_codigo, lu_nombre, lu_tipo, fk_lugar) VALUES (100103,'FRANCISCO ANICETO LUGO','MUNICIPIO',100100);</v>
      </c>
    </row>
    <row r="379" spans="1:15" x14ac:dyDescent="0.25">
      <c r="A379" s="35">
        <v>10</v>
      </c>
      <c r="B379" s="35" t="str">
        <f t="shared" si="52"/>
        <v>100000</v>
      </c>
      <c r="C379" s="35">
        <f t="shared" si="53"/>
        <v>100000</v>
      </c>
      <c r="E379" s="21">
        <v>1</v>
      </c>
      <c r="F379" s="22" t="str">
        <f t="shared" si="50"/>
        <v>100100</v>
      </c>
      <c r="G379" s="21">
        <f t="shared" si="54"/>
        <v>100100</v>
      </c>
      <c r="I379" s="2">
        <v>4</v>
      </c>
      <c r="J379" s="3" t="str">
        <f t="shared" si="51"/>
        <v>100104</v>
      </c>
      <c r="K379" s="2">
        <f t="shared" si="55"/>
        <v>100104</v>
      </c>
      <c r="L379" s="4" t="s">
        <v>427</v>
      </c>
      <c r="O379" s="4" t="str">
        <f t="shared" si="56"/>
        <v>INSERT INTO lugar (lu_codigo, lu_nombre, lu_tipo, fk_lugar) VALUES (100104,'MANUEL RENAUD','MUNICIPIO',100100);</v>
      </c>
    </row>
    <row r="380" spans="1:15" x14ac:dyDescent="0.25">
      <c r="A380" s="35">
        <v>10</v>
      </c>
      <c r="B380" s="35" t="str">
        <f t="shared" si="52"/>
        <v>100000</v>
      </c>
      <c r="C380" s="35">
        <f t="shared" si="53"/>
        <v>100000</v>
      </c>
      <c r="E380" s="21">
        <v>1</v>
      </c>
      <c r="F380" s="22" t="str">
        <f t="shared" si="50"/>
        <v>100100</v>
      </c>
      <c r="G380" s="21">
        <f t="shared" si="54"/>
        <v>100100</v>
      </c>
      <c r="I380" s="2">
        <v>5</v>
      </c>
      <c r="J380" s="3" t="str">
        <f t="shared" si="51"/>
        <v>100105</v>
      </c>
      <c r="K380" s="2">
        <f t="shared" si="55"/>
        <v>100105</v>
      </c>
      <c r="L380" s="4" t="s">
        <v>428</v>
      </c>
      <c r="O380" s="4" t="str">
        <f t="shared" si="56"/>
        <v>INSERT INTO lugar (lu_codigo, lu_nombre, lu_tipo, fk_lugar) VALUES (100105,'PADRE BARRAL','MUNICIPIO',100100);</v>
      </c>
    </row>
    <row r="381" spans="1:15" x14ac:dyDescent="0.25">
      <c r="A381" s="35">
        <v>10</v>
      </c>
      <c r="B381" s="35" t="str">
        <f t="shared" si="52"/>
        <v>100000</v>
      </c>
      <c r="C381" s="35">
        <f t="shared" si="53"/>
        <v>100000</v>
      </c>
      <c r="E381" s="21">
        <v>1</v>
      </c>
      <c r="F381" s="22" t="str">
        <f t="shared" si="50"/>
        <v>100100</v>
      </c>
      <c r="G381" s="21">
        <f t="shared" si="54"/>
        <v>100100</v>
      </c>
      <c r="I381" s="2">
        <v>6</v>
      </c>
      <c r="J381" s="3" t="str">
        <f t="shared" si="51"/>
        <v>100106</v>
      </c>
      <c r="K381" s="2">
        <f t="shared" si="55"/>
        <v>100106</v>
      </c>
      <c r="L381" s="4" t="s">
        <v>429</v>
      </c>
      <c r="O381" s="4" t="str">
        <f t="shared" si="56"/>
        <v>INSERT INTO lugar (lu_codigo, lu_nombre, lu_tipo, fk_lugar) VALUES (100106,'SANTOS DE ABELGAS','MUNICIPIO',100100);</v>
      </c>
    </row>
    <row r="382" spans="1:15" x14ac:dyDescent="0.25">
      <c r="A382" s="35">
        <v>10</v>
      </c>
      <c r="B382" s="35" t="str">
        <f t="shared" si="52"/>
        <v>100000</v>
      </c>
      <c r="C382" s="35">
        <f t="shared" si="53"/>
        <v>100000</v>
      </c>
      <c r="E382" s="21">
        <v>2</v>
      </c>
      <c r="F382" s="22" t="str">
        <f t="shared" si="50"/>
        <v>100200</v>
      </c>
      <c r="G382" s="21">
        <f t="shared" si="54"/>
        <v>100200</v>
      </c>
      <c r="H382" s="23" t="s">
        <v>430</v>
      </c>
      <c r="I382" s="2">
        <v>1</v>
      </c>
      <c r="J382" s="3" t="str">
        <f t="shared" si="51"/>
        <v>100201</v>
      </c>
      <c r="K382" s="2">
        <f t="shared" si="55"/>
        <v>100201</v>
      </c>
      <c r="L382" s="4" t="s">
        <v>431</v>
      </c>
      <c r="N382" s="23" t="str">
        <f>IF(H382&lt;&gt;"",CONCATENATE("INSERT INTO lugar (lu_codigo, lu_nombre, lu_tipo, fk_lugar) VALUES (",G382,",'",H382,"','MUNICIPIO',",C382,");"),"")</f>
        <v>INSERT INTO lugar (lu_codigo, lu_nombre, lu_tipo, fk_lugar) VALUES (100200,'CASACOIMA','MUNICIPIO',100000);</v>
      </c>
      <c r="O382" s="4" t="str">
        <f t="shared" si="56"/>
        <v>INSERT INTO lugar (lu_codigo, lu_nombre, lu_tipo, fk_lugar) VALUES (100201,'IMATACA','MUNICIPIO',100200);</v>
      </c>
    </row>
    <row r="383" spans="1:15" x14ac:dyDescent="0.25">
      <c r="A383" s="35">
        <v>10</v>
      </c>
      <c r="B383" s="35" t="str">
        <f t="shared" si="52"/>
        <v>100000</v>
      </c>
      <c r="C383" s="35">
        <f t="shared" si="53"/>
        <v>100000</v>
      </c>
      <c r="E383" s="21">
        <v>2</v>
      </c>
      <c r="F383" s="22" t="str">
        <f t="shared" si="50"/>
        <v>100200</v>
      </c>
      <c r="G383" s="21">
        <f t="shared" si="54"/>
        <v>100200</v>
      </c>
      <c r="I383" s="2">
        <v>2</v>
      </c>
      <c r="J383" s="3" t="str">
        <f t="shared" si="51"/>
        <v>100202</v>
      </c>
      <c r="K383" s="2">
        <f t="shared" si="55"/>
        <v>100202</v>
      </c>
      <c r="L383" s="4" t="s">
        <v>432</v>
      </c>
      <c r="O383" s="4" t="str">
        <f t="shared" si="56"/>
        <v>INSERT INTO lugar (lu_codigo, lu_nombre, lu_tipo, fk_lugar) VALUES (100202,'JUAN BAUTISTA ARISMENDI','MUNICIPIO',100200);</v>
      </c>
    </row>
    <row r="384" spans="1:15" x14ac:dyDescent="0.25">
      <c r="A384" s="35">
        <v>10</v>
      </c>
      <c r="B384" s="35" t="str">
        <f t="shared" si="52"/>
        <v>100000</v>
      </c>
      <c r="C384" s="35">
        <f t="shared" si="53"/>
        <v>100000</v>
      </c>
      <c r="E384" s="21">
        <v>2</v>
      </c>
      <c r="F384" s="22" t="str">
        <f t="shared" si="50"/>
        <v>100200</v>
      </c>
      <c r="G384" s="21">
        <f t="shared" si="54"/>
        <v>100200</v>
      </c>
      <c r="I384" s="2">
        <v>3</v>
      </c>
      <c r="J384" s="3" t="str">
        <f t="shared" si="51"/>
        <v>100203</v>
      </c>
      <c r="K384" s="2">
        <f t="shared" si="55"/>
        <v>100203</v>
      </c>
      <c r="L384" s="4" t="s">
        <v>433</v>
      </c>
      <c r="O384" s="4" t="str">
        <f t="shared" si="56"/>
        <v>INSERT INTO lugar (lu_codigo, lu_nombre, lu_tipo, fk_lugar) VALUES (100203,'MANUEL PIAR','MUNICIPIO',100200);</v>
      </c>
    </row>
    <row r="385" spans="1:15" x14ac:dyDescent="0.25">
      <c r="A385" s="35">
        <v>10</v>
      </c>
      <c r="B385" s="35" t="str">
        <f t="shared" si="52"/>
        <v>100000</v>
      </c>
      <c r="C385" s="35">
        <f t="shared" si="53"/>
        <v>100000</v>
      </c>
      <c r="E385" s="21">
        <v>2</v>
      </c>
      <c r="F385" s="22" t="str">
        <f t="shared" si="50"/>
        <v>100200</v>
      </c>
      <c r="G385" s="21">
        <f t="shared" si="54"/>
        <v>100200</v>
      </c>
      <c r="I385" s="2">
        <v>4</v>
      </c>
      <c r="J385" s="3" t="str">
        <f t="shared" si="51"/>
        <v>100204</v>
      </c>
      <c r="K385" s="2">
        <f t="shared" si="55"/>
        <v>100204</v>
      </c>
      <c r="L385" s="4" t="s">
        <v>165</v>
      </c>
      <c r="O385" s="4" t="str">
        <f t="shared" si="56"/>
        <v>INSERT INTO lugar (lu_codigo, lu_nombre, lu_tipo, fk_lugar) VALUES (100204,'ROMULO GALLEGOS','MUNICIPIO',100200);</v>
      </c>
    </row>
    <row r="386" spans="1:15" x14ac:dyDescent="0.25">
      <c r="A386" s="35">
        <v>10</v>
      </c>
      <c r="B386" s="35" t="str">
        <f t="shared" si="52"/>
        <v>100000</v>
      </c>
      <c r="C386" s="35">
        <f t="shared" si="53"/>
        <v>100000</v>
      </c>
      <c r="E386" s="21">
        <v>3</v>
      </c>
      <c r="F386" s="22" t="str">
        <f t="shared" ref="F386:F449" si="62">CONCATENATE(TEXT(A386,"00"),TEXT(E386,"00"),"00")</f>
        <v>100300</v>
      </c>
      <c r="G386" s="21">
        <f t="shared" si="54"/>
        <v>100300</v>
      </c>
      <c r="H386" s="23" t="s">
        <v>434</v>
      </c>
      <c r="I386" s="2">
        <v>1</v>
      </c>
      <c r="J386" s="3" t="str">
        <f t="shared" ref="J386:J449" si="63">CONCATENATE(TEXT(A386,"00"),TEXT(E386,"00"),TEXT(I386,"00"))</f>
        <v>100301</v>
      </c>
      <c r="K386" s="2">
        <f t="shared" si="55"/>
        <v>100301</v>
      </c>
      <c r="L386" s="4" t="s">
        <v>434</v>
      </c>
      <c r="N386" s="23" t="str">
        <f>IF(H386&lt;&gt;"",CONCATENATE("INSERT INTO lugar (lu_codigo, lu_nombre, lu_tipo, fk_lugar) VALUES (",G386,",'",H386,"','MUNICIPIO',",C386,");"),"")</f>
        <v>INSERT INTO lugar (lu_codigo, lu_nombre, lu_tipo, fk_lugar) VALUES (100300,'PEDERNALES','MUNICIPIO',100000);</v>
      </c>
      <c r="O386" s="4" t="str">
        <f t="shared" si="56"/>
        <v>INSERT INTO lugar (lu_codigo, lu_nombre, lu_tipo, fk_lugar) VALUES (100301,'PEDERNALES','MUNICIPIO',100300);</v>
      </c>
    </row>
    <row r="387" spans="1:15" x14ac:dyDescent="0.25">
      <c r="A387" s="35">
        <v>10</v>
      </c>
      <c r="B387" s="35" t="str">
        <f t="shared" ref="B387:B450" si="64">CONCATENATE(TEXT(A387,"00"),"0000")</f>
        <v>100000</v>
      </c>
      <c r="C387" s="35">
        <f t="shared" ref="C387:C450" si="65">_xlfn.NUMBERVALUE(B387)</f>
        <v>100000</v>
      </c>
      <c r="E387" s="21">
        <v>3</v>
      </c>
      <c r="F387" s="22" t="str">
        <f t="shared" si="62"/>
        <v>100300</v>
      </c>
      <c r="G387" s="21">
        <f t="shared" ref="G387:G450" si="66">_xlfn.NUMBERVALUE(F387)</f>
        <v>100300</v>
      </c>
      <c r="I387" s="2">
        <v>2</v>
      </c>
      <c r="J387" s="3" t="str">
        <f t="shared" si="63"/>
        <v>100302</v>
      </c>
      <c r="K387" s="2">
        <f t="shared" ref="K387:K450" si="67">_xlfn.NUMBERVALUE(J387)</f>
        <v>100302</v>
      </c>
      <c r="L387" s="4" t="s">
        <v>435</v>
      </c>
      <c r="O387" s="4" t="str">
        <f t="shared" ref="O387:O450" si="68">IF(L387&lt;&gt;"",CONCATENATE("INSERT INTO lugar (lu_codigo, lu_nombre, lu_tipo, fk_lugar) VALUES (",K387,",'",L387,"','MUNICIPIO',",G387,");"),"")</f>
        <v>INSERT INTO lugar (lu_codigo, lu_nombre, lu_tipo, fk_lugar) VALUES (100302,'LUIS BELTRAN PRIETO FIGUEROA','MUNICIPIO',100300);</v>
      </c>
    </row>
    <row r="388" spans="1:15" x14ac:dyDescent="0.25">
      <c r="A388" s="35">
        <v>10</v>
      </c>
      <c r="B388" s="35" t="str">
        <f t="shared" si="64"/>
        <v>100000</v>
      </c>
      <c r="C388" s="35">
        <f t="shared" si="65"/>
        <v>100000</v>
      </c>
      <c r="E388" s="21">
        <v>4</v>
      </c>
      <c r="F388" s="22" t="str">
        <f t="shared" si="62"/>
        <v>100400</v>
      </c>
      <c r="G388" s="21">
        <f t="shared" si="66"/>
        <v>100400</v>
      </c>
      <c r="H388" s="23" t="s">
        <v>436</v>
      </c>
      <c r="I388" s="2">
        <v>1</v>
      </c>
      <c r="J388" s="3" t="str">
        <f t="shared" si="63"/>
        <v>100401</v>
      </c>
      <c r="K388" s="2">
        <f t="shared" si="67"/>
        <v>100401</v>
      </c>
      <c r="L388" s="4" t="s">
        <v>437</v>
      </c>
      <c r="N388" s="23" t="str">
        <f>IF(H388&lt;&gt;"",CONCATENATE("INSERT INTO lugar (lu_codigo, lu_nombre, lu_tipo, fk_lugar) VALUES (",G388,",'",H388,"','MUNICIPIO',",C388,");"),"")</f>
        <v>INSERT INTO lugar (lu_codigo, lu_nombre, lu_tipo, fk_lugar) VALUES (100400,'TUCUPITA','MUNICIPIO',100000);</v>
      </c>
      <c r="O388" s="4" t="str">
        <f t="shared" si="68"/>
        <v>INSERT INTO lugar (lu_codigo, lu_nombre, lu_tipo, fk_lugar) VALUES (100401,'SAN JOSE','MUNICIPIO',100400);</v>
      </c>
    </row>
    <row r="389" spans="1:15" x14ac:dyDescent="0.25">
      <c r="A389" s="35">
        <v>10</v>
      </c>
      <c r="B389" s="35" t="str">
        <f t="shared" si="64"/>
        <v>100000</v>
      </c>
      <c r="C389" s="35">
        <f t="shared" si="65"/>
        <v>100000</v>
      </c>
      <c r="E389" s="21">
        <v>4</v>
      </c>
      <c r="F389" s="22" t="str">
        <f t="shared" si="62"/>
        <v>100400</v>
      </c>
      <c r="G389" s="21">
        <f t="shared" si="66"/>
        <v>100400</v>
      </c>
      <c r="I389" s="2">
        <v>2</v>
      </c>
      <c r="J389" s="3" t="str">
        <f t="shared" si="63"/>
        <v>100402</v>
      </c>
      <c r="K389" s="2">
        <f t="shared" si="67"/>
        <v>100402</v>
      </c>
      <c r="L389" s="4" t="s">
        <v>438</v>
      </c>
      <c r="O389" s="4" t="str">
        <f t="shared" si="68"/>
        <v>INSERT INTO lugar (lu_codigo, lu_nombre, lu_tipo, fk_lugar) VALUES (100402,'JOSE VIDAL MARCANO','MUNICIPIO',100400);</v>
      </c>
    </row>
    <row r="390" spans="1:15" x14ac:dyDescent="0.25">
      <c r="A390" s="35">
        <v>10</v>
      </c>
      <c r="B390" s="35" t="str">
        <f t="shared" si="64"/>
        <v>100000</v>
      </c>
      <c r="C390" s="35">
        <f t="shared" si="65"/>
        <v>100000</v>
      </c>
      <c r="E390" s="21">
        <v>4</v>
      </c>
      <c r="F390" s="22" t="str">
        <f t="shared" si="62"/>
        <v>100400</v>
      </c>
      <c r="G390" s="21">
        <f t="shared" si="66"/>
        <v>100400</v>
      </c>
      <c r="I390" s="2">
        <v>3</v>
      </c>
      <c r="J390" s="3" t="str">
        <f t="shared" si="63"/>
        <v>100403</v>
      </c>
      <c r="K390" s="2">
        <f t="shared" si="67"/>
        <v>100403</v>
      </c>
      <c r="L390" s="4" t="s">
        <v>439</v>
      </c>
      <c r="O390" s="4" t="str">
        <f t="shared" si="68"/>
        <v>INSERT INTO lugar (lu_codigo, lu_nombre, lu_tipo, fk_lugar) VALUES (100403,'LEONARDO RUIZ PINEDA','MUNICIPIO',100400);</v>
      </c>
    </row>
    <row r="391" spans="1:15" x14ac:dyDescent="0.25">
      <c r="A391" s="35">
        <v>10</v>
      </c>
      <c r="B391" s="35" t="str">
        <f t="shared" si="64"/>
        <v>100000</v>
      </c>
      <c r="C391" s="35">
        <f t="shared" si="65"/>
        <v>100000</v>
      </c>
      <c r="E391" s="21">
        <v>4</v>
      </c>
      <c r="F391" s="22" t="str">
        <f t="shared" si="62"/>
        <v>100400</v>
      </c>
      <c r="G391" s="21">
        <f t="shared" si="66"/>
        <v>100400</v>
      </c>
      <c r="I391" s="2">
        <v>4</v>
      </c>
      <c r="J391" s="3" t="str">
        <f t="shared" si="63"/>
        <v>100404</v>
      </c>
      <c r="K391" s="2">
        <f t="shared" si="67"/>
        <v>100404</v>
      </c>
      <c r="L391" s="4" t="s">
        <v>440</v>
      </c>
      <c r="O391" s="4" t="str">
        <f t="shared" si="68"/>
        <v>INSERT INTO lugar (lu_codigo, lu_nombre, lu_tipo, fk_lugar) VALUES (100404,'MARISCAL ANTONIO JOSE DE SUCRE','MUNICIPIO',100400);</v>
      </c>
    </row>
    <row r="392" spans="1:15" x14ac:dyDescent="0.25">
      <c r="A392" s="35">
        <v>10</v>
      </c>
      <c r="B392" s="35" t="str">
        <f t="shared" si="64"/>
        <v>100000</v>
      </c>
      <c r="C392" s="35">
        <f t="shared" si="65"/>
        <v>100000</v>
      </c>
      <c r="E392" s="21">
        <v>4</v>
      </c>
      <c r="F392" s="22" t="str">
        <f t="shared" si="62"/>
        <v>100400</v>
      </c>
      <c r="G392" s="21">
        <f t="shared" si="66"/>
        <v>100400</v>
      </c>
      <c r="I392" s="2">
        <v>5</v>
      </c>
      <c r="J392" s="3" t="str">
        <f t="shared" si="63"/>
        <v>100405</v>
      </c>
      <c r="K392" s="2">
        <f t="shared" si="67"/>
        <v>100405</v>
      </c>
      <c r="L392" s="4" t="s">
        <v>441</v>
      </c>
      <c r="O392" s="4" t="str">
        <f t="shared" si="68"/>
        <v>INSERT INTO lugar (lu_codigo, lu_nombre, lu_tipo, fk_lugar) VALUES (100405,'MONSEÑOR ARGIMIRO GARCIA','MUNICIPIO',100400);</v>
      </c>
    </row>
    <row r="393" spans="1:15" x14ac:dyDescent="0.25">
      <c r="A393" s="35">
        <v>10</v>
      </c>
      <c r="B393" s="35" t="str">
        <f t="shared" si="64"/>
        <v>100000</v>
      </c>
      <c r="C393" s="35">
        <f t="shared" si="65"/>
        <v>100000</v>
      </c>
      <c r="E393" s="21">
        <v>4</v>
      </c>
      <c r="F393" s="22" t="str">
        <f t="shared" si="62"/>
        <v>100400</v>
      </c>
      <c r="G393" s="21">
        <f t="shared" si="66"/>
        <v>100400</v>
      </c>
      <c r="I393" s="2">
        <v>6</v>
      </c>
      <c r="J393" s="3" t="str">
        <f t="shared" si="63"/>
        <v>100406</v>
      </c>
      <c r="K393" s="2">
        <f t="shared" si="67"/>
        <v>100406</v>
      </c>
      <c r="L393" s="4" t="s">
        <v>442</v>
      </c>
      <c r="O393" s="4" t="str">
        <f t="shared" si="68"/>
        <v>INSERT INTO lugar (lu_codigo, lu_nombre, lu_tipo, fk_lugar) VALUES (100406,'VIRGEN DEL VALLE','MUNICIPIO',100400);</v>
      </c>
    </row>
    <row r="394" spans="1:15" x14ac:dyDescent="0.25">
      <c r="A394" s="35">
        <v>10</v>
      </c>
      <c r="B394" s="35" t="str">
        <f t="shared" si="64"/>
        <v>100000</v>
      </c>
      <c r="C394" s="35">
        <f t="shared" si="65"/>
        <v>100000</v>
      </c>
      <c r="E394" s="21">
        <v>4</v>
      </c>
      <c r="F394" s="22" t="str">
        <f t="shared" si="62"/>
        <v>100400</v>
      </c>
      <c r="G394" s="21">
        <f t="shared" si="66"/>
        <v>100400</v>
      </c>
      <c r="I394" s="2">
        <v>7</v>
      </c>
      <c r="J394" s="3" t="str">
        <f t="shared" si="63"/>
        <v>100407</v>
      </c>
      <c r="K394" s="2">
        <f t="shared" si="67"/>
        <v>100407</v>
      </c>
      <c r="L394" s="4" t="s">
        <v>443</v>
      </c>
      <c r="O394" s="4" t="str">
        <f t="shared" si="68"/>
        <v>INSERT INTO lugar (lu_codigo, lu_nombre, lu_tipo, fk_lugar) VALUES (100407,'SAN RAFAEL','MUNICIPIO',100400);</v>
      </c>
    </row>
    <row r="395" spans="1:15" x14ac:dyDescent="0.25">
      <c r="A395" s="35">
        <v>10</v>
      </c>
      <c r="B395" s="35" t="str">
        <f t="shared" si="64"/>
        <v>100000</v>
      </c>
      <c r="C395" s="35">
        <f t="shared" si="65"/>
        <v>100000</v>
      </c>
      <c r="E395" s="21">
        <v>4</v>
      </c>
      <c r="F395" s="22" t="str">
        <f t="shared" si="62"/>
        <v>100400</v>
      </c>
      <c r="G395" s="21">
        <f t="shared" si="66"/>
        <v>100400</v>
      </c>
      <c r="I395" s="2">
        <v>8</v>
      </c>
      <c r="J395" s="3" t="str">
        <f t="shared" si="63"/>
        <v>100408</v>
      </c>
      <c r="K395" s="2">
        <f t="shared" si="67"/>
        <v>100408</v>
      </c>
      <c r="L395" s="4" t="s">
        <v>444</v>
      </c>
      <c r="O395" s="4" t="str">
        <f t="shared" si="68"/>
        <v>INSERT INTO lugar (lu_codigo, lu_nombre, lu_tipo, fk_lugar) VALUES (100408,'JUAN MILLAN','MUNICIPIO',100400);</v>
      </c>
    </row>
    <row r="396" spans="1:15" x14ac:dyDescent="0.25">
      <c r="A396" s="35">
        <v>11</v>
      </c>
      <c r="B396" s="35" t="str">
        <f t="shared" si="64"/>
        <v>110000</v>
      </c>
      <c r="C396" s="35">
        <f t="shared" si="65"/>
        <v>110000</v>
      </c>
      <c r="D396" s="36" t="s">
        <v>445</v>
      </c>
      <c r="E396" s="21">
        <v>1</v>
      </c>
      <c r="F396" s="22" t="str">
        <f t="shared" si="62"/>
        <v>110100</v>
      </c>
      <c r="G396" s="21">
        <f t="shared" si="66"/>
        <v>110100</v>
      </c>
      <c r="H396" s="24" t="s">
        <v>446</v>
      </c>
      <c r="I396" s="5">
        <v>1</v>
      </c>
      <c r="J396" s="3" t="str">
        <f t="shared" si="63"/>
        <v>110101</v>
      </c>
      <c r="K396" s="2">
        <f t="shared" si="67"/>
        <v>110101</v>
      </c>
      <c r="L396" s="6" t="s">
        <v>446</v>
      </c>
      <c r="M396" s="36" t="str">
        <f>IF(D396&lt;&gt;"",CONCATENATE("INSERT INTO lugar (lu_codigo, lu_nombre, lu_tipo, fk_lugar) VALUES (",C396,",'",D396,"','ESTADO',0);"),"")</f>
        <v>INSERT INTO lugar (lu_codigo, lu_nombre, lu_tipo, fk_lugar) VALUES (110000,'GUARICO','ESTADO',0);</v>
      </c>
      <c r="N396" s="23" t="str">
        <f>IF(H396&lt;&gt;"",CONCATENATE("INSERT INTO lugar (lu_codigo, lu_nombre, lu_tipo, fk_lugar) VALUES (",G396,",'",H396,"','MUNICIPIO',",C396,");"),"")</f>
        <v>INSERT INTO lugar (lu_codigo, lu_nombre, lu_tipo, fk_lugar) VALUES (110100,'CAMAGUÁN','MUNICIPIO',110000);</v>
      </c>
      <c r="O396" s="4" t="str">
        <f t="shared" si="68"/>
        <v>INSERT INTO lugar (lu_codigo, lu_nombre, lu_tipo, fk_lugar) VALUES (110101,'CAMAGUÁN','MUNICIPIO',110100);</v>
      </c>
    </row>
    <row r="397" spans="1:15" x14ac:dyDescent="0.25">
      <c r="A397" s="35">
        <v>11</v>
      </c>
      <c r="B397" s="35" t="str">
        <f t="shared" si="64"/>
        <v>110000</v>
      </c>
      <c r="C397" s="35">
        <f t="shared" si="65"/>
        <v>110000</v>
      </c>
      <c r="E397" s="21">
        <v>1</v>
      </c>
      <c r="F397" s="22" t="str">
        <f t="shared" si="62"/>
        <v>110100</v>
      </c>
      <c r="G397" s="21">
        <f t="shared" si="66"/>
        <v>110100</v>
      </c>
      <c r="H397" s="24"/>
      <c r="I397" s="5">
        <v>2</v>
      </c>
      <c r="J397" s="3" t="str">
        <f t="shared" si="63"/>
        <v>110102</v>
      </c>
      <c r="K397" s="2">
        <f t="shared" si="67"/>
        <v>110102</v>
      </c>
      <c r="L397" s="6" t="s">
        <v>447</v>
      </c>
      <c r="O397" s="4" t="str">
        <f t="shared" si="68"/>
        <v>INSERT INTO lugar (lu_codigo, lu_nombre, lu_tipo, fk_lugar) VALUES (110102,'PUERTO MIRANDA','MUNICIPIO',110100);</v>
      </c>
    </row>
    <row r="398" spans="1:15" x14ac:dyDescent="0.25">
      <c r="A398" s="35">
        <v>11</v>
      </c>
      <c r="B398" s="35" t="str">
        <f t="shared" si="64"/>
        <v>110000</v>
      </c>
      <c r="C398" s="35">
        <f t="shared" si="65"/>
        <v>110000</v>
      </c>
      <c r="E398" s="21">
        <v>1</v>
      </c>
      <c r="F398" s="22" t="str">
        <f t="shared" si="62"/>
        <v>110100</v>
      </c>
      <c r="G398" s="21">
        <f t="shared" si="66"/>
        <v>110100</v>
      </c>
      <c r="H398" s="24"/>
      <c r="I398" s="5">
        <v>3</v>
      </c>
      <c r="J398" s="3" t="str">
        <f t="shared" si="63"/>
        <v>110103</v>
      </c>
      <c r="K398" s="2">
        <f t="shared" si="67"/>
        <v>110103</v>
      </c>
      <c r="L398" s="6" t="s">
        <v>198</v>
      </c>
      <c r="O398" s="4" t="str">
        <f t="shared" si="68"/>
        <v>INSERT INTO lugar (lu_codigo, lu_nombre, lu_tipo, fk_lugar) VALUES (110103,'UVERITO','MUNICIPIO',110100);</v>
      </c>
    </row>
    <row r="399" spans="1:15" x14ac:dyDescent="0.25">
      <c r="A399" s="35">
        <v>11</v>
      </c>
      <c r="B399" s="35" t="str">
        <f t="shared" si="64"/>
        <v>110000</v>
      </c>
      <c r="C399" s="35">
        <f t="shared" si="65"/>
        <v>110000</v>
      </c>
      <c r="E399" s="21">
        <v>2</v>
      </c>
      <c r="F399" s="22" t="str">
        <f t="shared" si="62"/>
        <v>110200</v>
      </c>
      <c r="G399" s="21">
        <f t="shared" si="66"/>
        <v>110200</v>
      </c>
      <c r="H399" s="24" t="s">
        <v>448</v>
      </c>
      <c r="I399" s="5">
        <v>1</v>
      </c>
      <c r="J399" s="3" t="str">
        <f t="shared" si="63"/>
        <v>110201</v>
      </c>
      <c r="K399" s="2">
        <f t="shared" si="67"/>
        <v>110201</v>
      </c>
      <c r="L399" s="6" t="s">
        <v>448</v>
      </c>
      <c r="N399" s="23" t="str">
        <f t="shared" ref="N399:N401" si="69">IF(H399&lt;&gt;"",CONCATENATE("INSERT INTO lugar (lu_codigo, lu_nombre, lu_tipo, fk_lugar) VALUES (",G399,",'",H399,"','MUNICIPIO',",C399,");"),"")</f>
        <v>INSERT INTO lugar (lu_codigo, lu_nombre, lu_tipo, fk_lugar) VALUES (110200,'CHAGUARAMAS','MUNICIPIO',110000);</v>
      </c>
      <c r="O399" s="4" t="str">
        <f t="shared" si="68"/>
        <v>INSERT INTO lugar (lu_codigo, lu_nombre, lu_tipo, fk_lugar) VALUES (110201,'CHAGUARAMAS','MUNICIPIO',110200);</v>
      </c>
    </row>
    <row r="400" spans="1:15" x14ac:dyDescent="0.25">
      <c r="A400" s="35">
        <v>11</v>
      </c>
      <c r="B400" s="35" t="str">
        <f t="shared" si="64"/>
        <v>110000</v>
      </c>
      <c r="C400" s="35">
        <f t="shared" si="65"/>
        <v>110000</v>
      </c>
      <c r="E400" s="21">
        <v>3</v>
      </c>
      <c r="F400" s="22" t="str">
        <f t="shared" si="62"/>
        <v>110300</v>
      </c>
      <c r="G400" s="21">
        <f t="shared" si="66"/>
        <v>110300</v>
      </c>
      <c r="H400" s="24" t="s">
        <v>300</v>
      </c>
      <c r="I400" s="5">
        <v>1</v>
      </c>
      <c r="J400" s="3" t="str">
        <f t="shared" si="63"/>
        <v>110301</v>
      </c>
      <c r="K400" s="2">
        <f t="shared" si="67"/>
        <v>110301</v>
      </c>
      <c r="L400" s="6" t="s">
        <v>300</v>
      </c>
      <c r="N400" s="23" t="str">
        <f t="shared" si="69"/>
        <v>INSERT INTO lugar (lu_codigo, lu_nombre, lu_tipo, fk_lugar) VALUES (110300,'EL SOCORRO','MUNICIPIO',110000);</v>
      </c>
      <c r="O400" s="4" t="str">
        <f t="shared" si="68"/>
        <v>INSERT INTO lugar (lu_codigo, lu_nombre, lu_tipo, fk_lugar) VALUES (110301,'EL SOCORRO','MUNICIPIO',110300);</v>
      </c>
    </row>
    <row r="401" spans="1:15" x14ac:dyDescent="0.25">
      <c r="A401" s="35">
        <v>11</v>
      </c>
      <c r="B401" s="35" t="str">
        <f t="shared" si="64"/>
        <v>110000</v>
      </c>
      <c r="C401" s="35">
        <f t="shared" si="65"/>
        <v>110000</v>
      </c>
      <c r="E401" s="21">
        <v>4</v>
      </c>
      <c r="F401" s="22" t="str">
        <f t="shared" si="62"/>
        <v>110400</v>
      </c>
      <c r="G401" s="21">
        <f t="shared" si="66"/>
        <v>110400</v>
      </c>
      <c r="H401" s="24" t="s">
        <v>85</v>
      </c>
      <c r="I401" s="5">
        <v>1</v>
      </c>
      <c r="J401" s="3" t="str">
        <f t="shared" si="63"/>
        <v>110401</v>
      </c>
      <c r="K401" s="2">
        <f t="shared" si="67"/>
        <v>110401</v>
      </c>
      <c r="L401" s="6" t="s">
        <v>449</v>
      </c>
      <c r="N401" s="23" t="str">
        <f t="shared" si="69"/>
        <v>INSERT INTO lugar (lu_codigo, lu_nombre, lu_tipo, fk_lugar) VALUES (110400,'FRANCISCO DE MIRANDA','MUNICIPIO',110000);</v>
      </c>
      <c r="O401" s="4" t="str">
        <f t="shared" si="68"/>
        <v>INSERT INTO lugar (lu_codigo, lu_nombre, lu_tipo, fk_lugar) VALUES (110401,'EL CALVARIO','MUNICIPIO',110400);</v>
      </c>
    </row>
    <row r="402" spans="1:15" x14ac:dyDescent="0.25">
      <c r="A402" s="35">
        <v>11</v>
      </c>
      <c r="B402" s="35" t="str">
        <f t="shared" si="64"/>
        <v>110000</v>
      </c>
      <c r="C402" s="35">
        <f t="shared" si="65"/>
        <v>110000</v>
      </c>
      <c r="E402" s="21">
        <v>4</v>
      </c>
      <c r="F402" s="22" t="str">
        <f t="shared" si="62"/>
        <v>110400</v>
      </c>
      <c r="G402" s="21">
        <f t="shared" si="66"/>
        <v>110400</v>
      </c>
      <c r="H402" s="24"/>
      <c r="I402" s="5">
        <v>2</v>
      </c>
      <c r="J402" s="3" t="str">
        <f t="shared" si="63"/>
        <v>110402</v>
      </c>
      <c r="K402" s="2">
        <f t="shared" si="67"/>
        <v>110402</v>
      </c>
      <c r="L402" s="6" t="s">
        <v>450</v>
      </c>
      <c r="O402" s="4" t="str">
        <f t="shared" si="68"/>
        <v>INSERT INTO lugar (lu_codigo, lu_nombre, lu_tipo, fk_lugar) VALUES (110402,'EL RASTRO','MUNICIPIO',110400);</v>
      </c>
    </row>
    <row r="403" spans="1:15" x14ac:dyDescent="0.25">
      <c r="A403" s="35">
        <v>11</v>
      </c>
      <c r="B403" s="35" t="str">
        <f t="shared" si="64"/>
        <v>110000</v>
      </c>
      <c r="C403" s="35">
        <f t="shared" si="65"/>
        <v>110000</v>
      </c>
      <c r="E403" s="21">
        <v>4</v>
      </c>
      <c r="F403" s="22" t="str">
        <f t="shared" si="62"/>
        <v>110400</v>
      </c>
      <c r="G403" s="21">
        <f t="shared" si="66"/>
        <v>110400</v>
      </c>
      <c r="H403" s="24"/>
      <c r="I403" s="5">
        <v>3</v>
      </c>
      <c r="J403" s="3" t="str">
        <f t="shared" si="63"/>
        <v>110403</v>
      </c>
      <c r="K403" s="2">
        <f t="shared" si="67"/>
        <v>110403</v>
      </c>
      <c r="L403" s="6" t="s">
        <v>451</v>
      </c>
      <c r="O403" s="4" t="str">
        <f t="shared" si="68"/>
        <v>INSERT INTO lugar (lu_codigo, lu_nombre, lu_tipo, fk_lugar) VALUES (110403,'GUARDATINAJAS','MUNICIPIO',110400);</v>
      </c>
    </row>
    <row r="404" spans="1:15" x14ac:dyDescent="0.25">
      <c r="A404" s="35">
        <v>11</v>
      </c>
      <c r="B404" s="35" t="str">
        <f t="shared" si="64"/>
        <v>110000</v>
      </c>
      <c r="C404" s="35">
        <f t="shared" si="65"/>
        <v>110000</v>
      </c>
      <c r="E404" s="21">
        <v>4</v>
      </c>
      <c r="F404" s="22" t="str">
        <f t="shared" si="62"/>
        <v>110400</v>
      </c>
      <c r="G404" s="21">
        <f t="shared" si="66"/>
        <v>110400</v>
      </c>
      <c r="H404" s="24"/>
      <c r="I404" s="5">
        <v>4</v>
      </c>
      <c r="J404" s="3" t="str">
        <f t="shared" si="63"/>
        <v>110404</v>
      </c>
      <c r="K404" s="2">
        <f t="shared" si="67"/>
        <v>110404</v>
      </c>
      <c r="L404" s="6" t="s">
        <v>452</v>
      </c>
      <c r="O404" s="4" t="str">
        <f t="shared" si="68"/>
        <v>INSERT INTO lugar (lu_codigo, lu_nombre, lu_tipo, fk_lugar) VALUES (110404,'CAPITAL URBANA CALABOZO','MUNICIPIO',110400);</v>
      </c>
    </row>
    <row r="405" spans="1:15" x14ac:dyDescent="0.25">
      <c r="A405" s="35">
        <v>11</v>
      </c>
      <c r="B405" s="35" t="str">
        <f t="shared" si="64"/>
        <v>110000</v>
      </c>
      <c r="C405" s="35">
        <f t="shared" si="65"/>
        <v>110000</v>
      </c>
      <c r="E405" s="21">
        <v>5</v>
      </c>
      <c r="F405" s="22" t="str">
        <f t="shared" si="62"/>
        <v>110500</v>
      </c>
      <c r="G405" s="21">
        <f t="shared" si="66"/>
        <v>110500</v>
      </c>
      <c r="H405" s="24" t="s">
        <v>453</v>
      </c>
      <c r="I405" s="5">
        <v>1</v>
      </c>
      <c r="J405" s="3" t="str">
        <f t="shared" si="63"/>
        <v>110501</v>
      </c>
      <c r="K405" s="2">
        <f t="shared" si="67"/>
        <v>110501</v>
      </c>
      <c r="L405" s="6" t="s">
        <v>454</v>
      </c>
      <c r="N405" s="23" t="str">
        <f>IF(H405&lt;&gt;"",CONCATENATE("INSERT INTO lugar (lu_codigo, lu_nombre, lu_tipo, fk_lugar) VALUES (",G405,",'",H405,"','MUNICIPIO',",C405,");"),"")</f>
        <v>INSERT INTO lugar (lu_codigo, lu_nombre, lu_tipo, fk_lugar) VALUES (110500,'JOSÉ FÉLIX RIBAS','MUNICIPIO',110000);</v>
      </c>
      <c r="O405" s="4" t="str">
        <f t="shared" si="68"/>
        <v>INSERT INTO lugar (lu_codigo, lu_nombre, lu_tipo, fk_lugar) VALUES (110501,'TUCUPIDO','MUNICIPIO',110500);</v>
      </c>
    </row>
    <row r="406" spans="1:15" x14ac:dyDescent="0.25">
      <c r="A406" s="35">
        <v>11</v>
      </c>
      <c r="B406" s="35" t="str">
        <f t="shared" si="64"/>
        <v>110000</v>
      </c>
      <c r="C406" s="35">
        <f t="shared" si="65"/>
        <v>110000</v>
      </c>
      <c r="E406" s="21">
        <v>5</v>
      </c>
      <c r="F406" s="22" t="str">
        <f t="shared" si="62"/>
        <v>110500</v>
      </c>
      <c r="G406" s="21">
        <f t="shared" si="66"/>
        <v>110500</v>
      </c>
      <c r="H406" s="24"/>
      <c r="I406" s="5">
        <v>2</v>
      </c>
      <c r="J406" s="3" t="str">
        <f t="shared" si="63"/>
        <v>110502</v>
      </c>
      <c r="K406" s="2">
        <f t="shared" si="67"/>
        <v>110502</v>
      </c>
      <c r="L406" s="6" t="s">
        <v>455</v>
      </c>
      <c r="O406" s="4" t="str">
        <f t="shared" si="68"/>
        <v>INSERT INTO lugar (lu_codigo, lu_nombre, lu_tipo, fk_lugar) VALUES (110502,'SAN RAFAEL DE LAYA','MUNICIPIO',110500);</v>
      </c>
    </row>
    <row r="407" spans="1:15" x14ac:dyDescent="0.25">
      <c r="A407" s="35">
        <v>11</v>
      </c>
      <c r="B407" s="35" t="str">
        <f t="shared" si="64"/>
        <v>110000</v>
      </c>
      <c r="C407" s="35">
        <f t="shared" si="65"/>
        <v>110000</v>
      </c>
      <c r="E407" s="21">
        <v>6</v>
      </c>
      <c r="F407" s="22" t="str">
        <f t="shared" si="62"/>
        <v>110600</v>
      </c>
      <c r="G407" s="21">
        <f t="shared" si="66"/>
        <v>110600</v>
      </c>
      <c r="H407" s="24" t="s">
        <v>456</v>
      </c>
      <c r="I407" s="5">
        <v>1</v>
      </c>
      <c r="J407" s="3" t="str">
        <f t="shared" si="63"/>
        <v>110601</v>
      </c>
      <c r="K407" s="2">
        <f t="shared" si="67"/>
        <v>110601</v>
      </c>
      <c r="L407" s="6" t="s">
        <v>457</v>
      </c>
      <c r="N407" s="23" t="str">
        <f>IF(H407&lt;&gt;"",CONCATENATE("INSERT INTO lugar (lu_codigo, lu_nombre, lu_tipo, fk_lugar) VALUES (",G407,",'",H407,"','MUNICIPIO',",C407,");"),"")</f>
        <v>INSERT INTO lugar (lu_codigo, lu_nombre, lu_tipo, fk_lugar) VALUES (110600,'JOSÉ TADEO MONAGAS','MUNICIPIO',110000);</v>
      </c>
      <c r="O407" s="4" t="str">
        <f t="shared" si="68"/>
        <v>INSERT INTO lugar (lu_codigo, lu_nombre, lu_tipo, fk_lugar) VALUES (110601,'ALTAGRACIA DE ORITUCO','MUNICIPIO',110600);</v>
      </c>
    </row>
    <row r="408" spans="1:15" x14ac:dyDescent="0.25">
      <c r="A408" s="35">
        <v>11</v>
      </c>
      <c r="B408" s="35" t="str">
        <f t="shared" si="64"/>
        <v>110000</v>
      </c>
      <c r="C408" s="35">
        <f t="shared" si="65"/>
        <v>110000</v>
      </c>
      <c r="E408" s="21">
        <v>6</v>
      </c>
      <c r="F408" s="22" t="str">
        <f t="shared" si="62"/>
        <v>110600</v>
      </c>
      <c r="G408" s="21">
        <f t="shared" si="66"/>
        <v>110600</v>
      </c>
      <c r="H408" s="24"/>
      <c r="I408" s="5">
        <v>2</v>
      </c>
      <c r="J408" s="3" t="str">
        <f t="shared" si="63"/>
        <v>110602</v>
      </c>
      <c r="K408" s="2">
        <f t="shared" si="67"/>
        <v>110602</v>
      </c>
      <c r="L408" s="6" t="s">
        <v>458</v>
      </c>
      <c r="O408" s="4" t="str">
        <f t="shared" si="68"/>
        <v>INSERT INTO lugar (lu_codigo, lu_nombre, lu_tipo, fk_lugar) VALUES (110602,'SAN RAFAEL DE ORITUCO','MUNICIPIO',110600);</v>
      </c>
    </row>
    <row r="409" spans="1:15" x14ac:dyDescent="0.25">
      <c r="A409" s="35">
        <v>11</v>
      </c>
      <c r="B409" s="35" t="str">
        <f t="shared" si="64"/>
        <v>110000</v>
      </c>
      <c r="C409" s="35">
        <f t="shared" si="65"/>
        <v>110000</v>
      </c>
      <c r="E409" s="21">
        <v>6</v>
      </c>
      <c r="F409" s="22" t="str">
        <f t="shared" si="62"/>
        <v>110600</v>
      </c>
      <c r="G409" s="21">
        <f t="shared" si="66"/>
        <v>110600</v>
      </c>
      <c r="H409" s="24"/>
      <c r="I409" s="5">
        <v>3</v>
      </c>
      <c r="J409" s="3" t="str">
        <f t="shared" si="63"/>
        <v>110603</v>
      </c>
      <c r="K409" s="2">
        <f t="shared" si="67"/>
        <v>110603</v>
      </c>
      <c r="L409" s="6" t="s">
        <v>459</v>
      </c>
      <c r="O409" s="4" t="str">
        <f t="shared" si="68"/>
        <v>INSERT INTO lugar (lu_codigo, lu_nombre, lu_tipo, fk_lugar) VALUES (110603,'SAN FRANCISCO JAVIER DE LEZAMA','MUNICIPIO',110600);</v>
      </c>
    </row>
    <row r="410" spans="1:15" x14ac:dyDescent="0.25">
      <c r="A410" s="35">
        <v>11</v>
      </c>
      <c r="B410" s="35" t="str">
        <f t="shared" si="64"/>
        <v>110000</v>
      </c>
      <c r="C410" s="35">
        <f t="shared" si="65"/>
        <v>110000</v>
      </c>
      <c r="E410" s="21">
        <v>6</v>
      </c>
      <c r="F410" s="22" t="str">
        <f t="shared" si="62"/>
        <v>110600</v>
      </c>
      <c r="G410" s="21">
        <f t="shared" si="66"/>
        <v>110600</v>
      </c>
      <c r="H410" s="24"/>
      <c r="I410" s="5">
        <v>4</v>
      </c>
      <c r="J410" s="3" t="str">
        <f t="shared" si="63"/>
        <v>110604</v>
      </c>
      <c r="K410" s="2">
        <f t="shared" si="67"/>
        <v>110604</v>
      </c>
      <c r="L410" s="6" t="s">
        <v>460</v>
      </c>
      <c r="O410" s="4" t="str">
        <f t="shared" si="68"/>
        <v>INSERT INTO lugar (lu_codigo, lu_nombre, lu_tipo, fk_lugar) VALUES (110604,'PASO REAL DE MACAIRA','MUNICIPIO',110600);</v>
      </c>
    </row>
    <row r="411" spans="1:15" x14ac:dyDescent="0.25">
      <c r="A411" s="35">
        <v>11</v>
      </c>
      <c r="B411" s="35" t="str">
        <f t="shared" si="64"/>
        <v>110000</v>
      </c>
      <c r="C411" s="35">
        <f t="shared" si="65"/>
        <v>110000</v>
      </c>
      <c r="E411" s="21">
        <v>6</v>
      </c>
      <c r="F411" s="22" t="str">
        <f t="shared" si="62"/>
        <v>110600</v>
      </c>
      <c r="G411" s="21">
        <f t="shared" si="66"/>
        <v>110600</v>
      </c>
      <c r="H411" s="24"/>
      <c r="I411" s="5">
        <v>5</v>
      </c>
      <c r="J411" s="3" t="str">
        <f t="shared" si="63"/>
        <v>110605</v>
      </c>
      <c r="K411" s="2">
        <f t="shared" si="67"/>
        <v>110605</v>
      </c>
      <c r="L411" s="6" t="s">
        <v>461</v>
      </c>
      <c r="O411" s="4" t="str">
        <f t="shared" si="68"/>
        <v>INSERT INTO lugar (lu_codigo, lu_nombre, lu_tipo, fk_lugar) VALUES (110605,'CARLOS SOUBLETTE','MUNICIPIO',110600);</v>
      </c>
    </row>
    <row r="412" spans="1:15" x14ac:dyDescent="0.25">
      <c r="A412" s="35">
        <v>11</v>
      </c>
      <c r="B412" s="35" t="str">
        <f t="shared" si="64"/>
        <v>110000</v>
      </c>
      <c r="C412" s="35">
        <f t="shared" si="65"/>
        <v>110000</v>
      </c>
      <c r="E412" s="21">
        <v>6</v>
      </c>
      <c r="F412" s="22" t="str">
        <f t="shared" si="62"/>
        <v>110600</v>
      </c>
      <c r="G412" s="21">
        <f t="shared" si="66"/>
        <v>110600</v>
      </c>
      <c r="H412" s="24"/>
      <c r="I412" s="5">
        <v>6</v>
      </c>
      <c r="J412" s="3" t="str">
        <f t="shared" si="63"/>
        <v>110606</v>
      </c>
      <c r="K412" s="2">
        <f t="shared" si="67"/>
        <v>110606</v>
      </c>
      <c r="L412" s="6" t="s">
        <v>462</v>
      </c>
      <c r="O412" s="4" t="str">
        <f t="shared" si="68"/>
        <v>INSERT INTO lugar (lu_codigo, lu_nombre, lu_tipo, fk_lugar) VALUES (110606,'SAN FRANCISCO DE MACAIRA','MUNICIPIO',110600);</v>
      </c>
    </row>
    <row r="413" spans="1:15" x14ac:dyDescent="0.25">
      <c r="A413" s="35">
        <v>11</v>
      </c>
      <c r="B413" s="35" t="str">
        <f t="shared" si="64"/>
        <v>110000</v>
      </c>
      <c r="C413" s="35">
        <f t="shared" si="65"/>
        <v>110000</v>
      </c>
      <c r="E413" s="21">
        <v>6</v>
      </c>
      <c r="F413" s="22" t="str">
        <f t="shared" si="62"/>
        <v>110600</v>
      </c>
      <c r="G413" s="21">
        <f t="shared" si="66"/>
        <v>110600</v>
      </c>
      <c r="H413" s="24"/>
      <c r="I413" s="5">
        <v>7</v>
      </c>
      <c r="J413" s="3" t="str">
        <f t="shared" si="63"/>
        <v>110607</v>
      </c>
      <c r="K413" s="2">
        <f t="shared" si="67"/>
        <v>110607</v>
      </c>
      <c r="L413" s="6" t="s">
        <v>463</v>
      </c>
      <c r="O413" s="4" t="str">
        <f t="shared" si="68"/>
        <v>INSERT INTO lugar (lu_codigo, lu_nombre, lu_tipo, fk_lugar) VALUES (110607,'LIBERTAD DE ORITUCO','MUNICIPIO',110600);</v>
      </c>
    </row>
    <row r="414" spans="1:15" x14ac:dyDescent="0.25">
      <c r="A414" s="35">
        <v>11</v>
      </c>
      <c r="B414" s="35" t="str">
        <f t="shared" si="64"/>
        <v>110000</v>
      </c>
      <c r="C414" s="35">
        <f t="shared" si="65"/>
        <v>110000</v>
      </c>
      <c r="E414" s="21">
        <v>7</v>
      </c>
      <c r="F414" s="22" t="str">
        <f t="shared" si="62"/>
        <v>110700</v>
      </c>
      <c r="G414" s="21">
        <f t="shared" si="66"/>
        <v>110700</v>
      </c>
      <c r="H414" s="25" t="s">
        <v>464</v>
      </c>
      <c r="I414" s="7">
        <v>1</v>
      </c>
      <c r="J414" s="3" t="str">
        <f t="shared" si="63"/>
        <v>110701</v>
      </c>
      <c r="K414" s="2">
        <f t="shared" si="67"/>
        <v>110701</v>
      </c>
      <c r="L414" s="6" t="s">
        <v>465</v>
      </c>
      <c r="N414" s="23" t="str">
        <f>IF(H414&lt;&gt;"",CONCATENATE("INSERT INTO lugar (lu_codigo, lu_nombre, lu_tipo, fk_lugar) VALUES (",G414,",'",H414,"','MUNICIPIO',",C414,");"),"")</f>
        <v>INSERT INTO lugar (lu_codigo, lu_nombre, lu_tipo, fk_lugar) VALUES (110700,'JUAN GERMÁN ROSCIO','MUNICIPIO',110000);</v>
      </c>
      <c r="O414" s="4" t="str">
        <f t="shared" si="68"/>
        <v>INSERT INTO lugar (lu_codigo, lu_nombre, lu_tipo, fk_lugar) VALUES (110701,'CANTAGALLO','MUNICIPIO',110700);</v>
      </c>
    </row>
    <row r="415" spans="1:15" x14ac:dyDescent="0.25">
      <c r="A415" s="35">
        <v>11</v>
      </c>
      <c r="B415" s="35" t="str">
        <f t="shared" si="64"/>
        <v>110000</v>
      </c>
      <c r="C415" s="35">
        <f t="shared" si="65"/>
        <v>110000</v>
      </c>
      <c r="E415" s="21">
        <v>7</v>
      </c>
      <c r="F415" s="22" t="str">
        <f t="shared" si="62"/>
        <v>110700</v>
      </c>
      <c r="G415" s="21">
        <f t="shared" si="66"/>
        <v>110700</v>
      </c>
      <c r="H415" s="24"/>
      <c r="I415" s="5">
        <v>2</v>
      </c>
      <c r="J415" s="3" t="str">
        <f t="shared" si="63"/>
        <v>110702</v>
      </c>
      <c r="K415" s="2">
        <f t="shared" si="67"/>
        <v>110702</v>
      </c>
      <c r="L415" s="6" t="s">
        <v>466</v>
      </c>
      <c r="O415" s="4" t="str">
        <f t="shared" si="68"/>
        <v>INSERT INTO lugar (lu_codigo, lu_nombre, lu_tipo, fk_lugar) VALUES (110702,'SAN JUAN DE LOS MORROS','MUNICIPIO',110700);</v>
      </c>
    </row>
    <row r="416" spans="1:15" x14ac:dyDescent="0.25">
      <c r="A416" s="35">
        <v>11</v>
      </c>
      <c r="B416" s="35" t="str">
        <f t="shared" si="64"/>
        <v>110000</v>
      </c>
      <c r="C416" s="35">
        <f t="shared" si="65"/>
        <v>110000</v>
      </c>
      <c r="E416" s="21">
        <v>7</v>
      </c>
      <c r="F416" s="22" t="str">
        <f t="shared" si="62"/>
        <v>110700</v>
      </c>
      <c r="G416" s="21">
        <f t="shared" si="66"/>
        <v>110700</v>
      </c>
      <c r="H416" s="24"/>
      <c r="I416" s="5">
        <v>3</v>
      </c>
      <c r="J416" s="3" t="str">
        <f t="shared" si="63"/>
        <v>110703</v>
      </c>
      <c r="K416" s="2">
        <f t="shared" si="67"/>
        <v>110703</v>
      </c>
      <c r="L416" s="6" t="s">
        <v>467</v>
      </c>
      <c r="O416" s="4" t="str">
        <f t="shared" si="68"/>
        <v>INSERT INTO lugar (lu_codigo, lu_nombre, lu_tipo, fk_lugar) VALUES (110703,'PARAPARA','MUNICIPIO',110700);</v>
      </c>
    </row>
    <row r="417" spans="1:15" x14ac:dyDescent="0.25">
      <c r="A417" s="35">
        <v>11</v>
      </c>
      <c r="B417" s="35" t="str">
        <f t="shared" si="64"/>
        <v>110000</v>
      </c>
      <c r="C417" s="35">
        <f t="shared" si="65"/>
        <v>110000</v>
      </c>
      <c r="E417" s="21">
        <v>8</v>
      </c>
      <c r="F417" s="22" t="str">
        <f t="shared" si="62"/>
        <v>110800</v>
      </c>
      <c r="G417" s="21">
        <f t="shared" si="66"/>
        <v>110800</v>
      </c>
      <c r="H417" s="25" t="s">
        <v>468</v>
      </c>
      <c r="I417" s="7">
        <v>1</v>
      </c>
      <c r="J417" s="3" t="str">
        <f t="shared" si="63"/>
        <v>110801</v>
      </c>
      <c r="K417" s="2">
        <f t="shared" si="67"/>
        <v>110801</v>
      </c>
      <c r="L417" s="6" t="s">
        <v>469</v>
      </c>
      <c r="N417" s="23" t="str">
        <f>IF(H417&lt;&gt;"",CONCATENATE("INSERT INTO lugar (lu_codigo, lu_nombre, lu_tipo, fk_lugar) VALUES (",G417,",'",H417,"','MUNICIPIO',",C417,");"),"")</f>
        <v>INSERT INTO lugar (lu_codigo, lu_nombre, lu_tipo, fk_lugar) VALUES (110800,'JULIÁN MELLADO','MUNICIPIO',110000);</v>
      </c>
      <c r="O417" s="4" t="str">
        <f t="shared" si="68"/>
        <v>INSERT INTO lugar (lu_codigo, lu_nombre, lu_tipo, fk_lugar) VALUES (110801,'EL SOMBRERO','MUNICIPIO',110800);</v>
      </c>
    </row>
    <row r="418" spans="1:15" x14ac:dyDescent="0.25">
      <c r="A418" s="35">
        <v>11</v>
      </c>
      <c r="B418" s="35" t="str">
        <f t="shared" si="64"/>
        <v>110000</v>
      </c>
      <c r="C418" s="35">
        <f t="shared" si="65"/>
        <v>110000</v>
      </c>
      <c r="E418" s="21">
        <v>8</v>
      </c>
      <c r="F418" s="22" t="str">
        <f t="shared" si="62"/>
        <v>110800</v>
      </c>
      <c r="G418" s="21">
        <f t="shared" si="66"/>
        <v>110800</v>
      </c>
      <c r="H418" s="24"/>
      <c r="I418" s="5">
        <v>2</v>
      </c>
      <c r="J418" s="3" t="str">
        <f t="shared" si="63"/>
        <v>110802</v>
      </c>
      <c r="K418" s="2">
        <f t="shared" si="67"/>
        <v>110802</v>
      </c>
      <c r="L418" s="6" t="s">
        <v>315</v>
      </c>
      <c r="O418" s="4" t="str">
        <f t="shared" si="68"/>
        <v>INSERT INTO lugar (lu_codigo, lu_nombre, lu_tipo, fk_lugar) VALUES (110802,'SOSA','MUNICIPIO',110800);</v>
      </c>
    </row>
    <row r="419" spans="1:15" x14ac:dyDescent="0.25">
      <c r="A419" s="35">
        <v>11</v>
      </c>
      <c r="B419" s="35" t="str">
        <f t="shared" si="64"/>
        <v>110000</v>
      </c>
      <c r="C419" s="35">
        <f t="shared" si="65"/>
        <v>110000</v>
      </c>
      <c r="E419" s="21">
        <v>9</v>
      </c>
      <c r="F419" s="22" t="str">
        <f t="shared" si="62"/>
        <v>110900</v>
      </c>
      <c r="G419" s="21">
        <f t="shared" si="66"/>
        <v>110900</v>
      </c>
      <c r="H419" s="25" t="s">
        <v>470</v>
      </c>
      <c r="I419" s="7">
        <v>1</v>
      </c>
      <c r="J419" s="3" t="str">
        <f t="shared" si="63"/>
        <v>110901</v>
      </c>
      <c r="K419" s="2">
        <f t="shared" si="67"/>
        <v>110901</v>
      </c>
      <c r="L419" s="6" t="s">
        <v>470</v>
      </c>
      <c r="N419" s="23" t="str">
        <f>IF(H419&lt;&gt;"",CONCATENATE("INSERT INTO lugar (lu_codigo, lu_nombre, lu_tipo, fk_lugar) VALUES (",G419,",'",H419,"','MUNICIPIO',",C419,");"),"")</f>
        <v>INSERT INTO lugar (lu_codigo, lu_nombre, lu_tipo, fk_lugar) VALUES (110900,'LAS MERCEDES','MUNICIPIO',110000);</v>
      </c>
      <c r="O419" s="4" t="str">
        <f t="shared" si="68"/>
        <v>INSERT INTO lugar (lu_codigo, lu_nombre, lu_tipo, fk_lugar) VALUES (110901,'LAS MERCEDES','MUNICIPIO',110900);</v>
      </c>
    </row>
    <row r="420" spans="1:15" x14ac:dyDescent="0.25">
      <c r="A420" s="35">
        <v>11</v>
      </c>
      <c r="B420" s="35" t="str">
        <f t="shared" si="64"/>
        <v>110000</v>
      </c>
      <c r="C420" s="35">
        <f t="shared" si="65"/>
        <v>110000</v>
      </c>
      <c r="E420" s="21">
        <v>9</v>
      </c>
      <c r="F420" s="22" t="str">
        <f t="shared" si="62"/>
        <v>110900</v>
      </c>
      <c r="G420" s="21">
        <f t="shared" si="66"/>
        <v>110900</v>
      </c>
      <c r="H420" s="24"/>
      <c r="I420" s="5">
        <v>2</v>
      </c>
      <c r="J420" s="3" t="str">
        <f t="shared" si="63"/>
        <v>110902</v>
      </c>
      <c r="K420" s="2">
        <f t="shared" si="67"/>
        <v>110902</v>
      </c>
      <c r="L420" s="6" t="s">
        <v>471</v>
      </c>
      <c r="O420" s="4" t="str">
        <f t="shared" si="68"/>
        <v>INSERT INTO lugar (lu_codigo, lu_nombre, lu_tipo, fk_lugar) VALUES (110902,'CABRUTA','MUNICIPIO',110900);</v>
      </c>
    </row>
    <row r="421" spans="1:15" x14ac:dyDescent="0.25">
      <c r="A421" s="35">
        <v>11</v>
      </c>
      <c r="B421" s="35" t="str">
        <f t="shared" si="64"/>
        <v>110000</v>
      </c>
      <c r="C421" s="35">
        <f t="shared" si="65"/>
        <v>110000</v>
      </c>
      <c r="E421" s="21">
        <v>9</v>
      </c>
      <c r="F421" s="22" t="str">
        <f t="shared" si="62"/>
        <v>110900</v>
      </c>
      <c r="G421" s="21">
        <f t="shared" si="66"/>
        <v>110900</v>
      </c>
      <c r="H421" s="24"/>
      <c r="I421" s="5">
        <v>3</v>
      </c>
      <c r="J421" s="3" t="str">
        <f t="shared" si="63"/>
        <v>110903</v>
      </c>
      <c r="K421" s="2">
        <f t="shared" si="67"/>
        <v>110903</v>
      </c>
      <c r="L421" s="6" t="s">
        <v>472</v>
      </c>
      <c r="O421" s="4" t="str">
        <f t="shared" si="68"/>
        <v>INSERT INTO lugar (lu_codigo, lu_nombre, lu_tipo, fk_lugar) VALUES (110903,'SANTA RITA DE MANAPIRE','MUNICIPIO',110900);</v>
      </c>
    </row>
    <row r="422" spans="1:15" x14ac:dyDescent="0.25">
      <c r="A422" s="35">
        <v>11</v>
      </c>
      <c r="B422" s="35" t="str">
        <f t="shared" si="64"/>
        <v>110000</v>
      </c>
      <c r="C422" s="35">
        <f t="shared" si="65"/>
        <v>110000</v>
      </c>
      <c r="E422" s="21">
        <v>10</v>
      </c>
      <c r="F422" s="22" t="str">
        <f t="shared" si="62"/>
        <v>111000</v>
      </c>
      <c r="G422" s="21">
        <f t="shared" si="66"/>
        <v>111000</v>
      </c>
      <c r="H422" s="25" t="s">
        <v>473</v>
      </c>
      <c r="I422" s="7">
        <v>1</v>
      </c>
      <c r="J422" s="3" t="str">
        <f t="shared" si="63"/>
        <v>111001</v>
      </c>
      <c r="K422" s="2">
        <f t="shared" si="67"/>
        <v>111001</v>
      </c>
      <c r="L422" s="6" t="s">
        <v>474</v>
      </c>
      <c r="N422" s="23" t="str">
        <f>IF(H422&lt;&gt;"",CONCATENATE("INSERT INTO lugar (lu_codigo, lu_nombre, lu_tipo, fk_lugar) VALUES (",G422,",'",H422,"','MUNICIPIO',",C422,");"),"")</f>
        <v>INSERT INTO lugar (lu_codigo, lu_nombre, lu_tipo, fk_lugar) VALUES (111000,'LEONARDO INFANTE','MUNICIPIO',110000);</v>
      </c>
      <c r="O422" s="4" t="str">
        <f t="shared" si="68"/>
        <v>INSERT INTO lugar (lu_codigo, lu_nombre, lu_tipo, fk_lugar) VALUES (111001,'VALLE DE LA PASCUA','MUNICIPIO',111000);</v>
      </c>
    </row>
    <row r="423" spans="1:15" x14ac:dyDescent="0.25">
      <c r="A423" s="35">
        <v>11</v>
      </c>
      <c r="B423" s="35" t="str">
        <f t="shared" si="64"/>
        <v>110000</v>
      </c>
      <c r="C423" s="35">
        <f t="shared" si="65"/>
        <v>110000</v>
      </c>
      <c r="E423" s="21">
        <v>10</v>
      </c>
      <c r="F423" s="22" t="str">
        <f t="shared" si="62"/>
        <v>111000</v>
      </c>
      <c r="G423" s="21">
        <f t="shared" si="66"/>
        <v>111000</v>
      </c>
      <c r="H423" s="24"/>
      <c r="I423" s="5">
        <v>2</v>
      </c>
      <c r="J423" s="3" t="str">
        <f t="shared" si="63"/>
        <v>111002</v>
      </c>
      <c r="K423" s="2">
        <f t="shared" si="67"/>
        <v>111002</v>
      </c>
      <c r="L423" s="6" t="s">
        <v>475</v>
      </c>
      <c r="O423" s="4" t="str">
        <f t="shared" si="68"/>
        <v>INSERT INTO lugar (lu_codigo, lu_nombre, lu_tipo, fk_lugar) VALUES (111002,'ESPINO','MUNICIPIO',111000);</v>
      </c>
    </row>
    <row r="424" spans="1:15" x14ac:dyDescent="0.25">
      <c r="A424" s="35">
        <v>11</v>
      </c>
      <c r="B424" s="35" t="str">
        <f t="shared" si="64"/>
        <v>110000</v>
      </c>
      <c r="C424" s="35">
        <f t="shared" si="65"/>
        <v>110000</v>
      </c>
      <c r="E424" s="21">
        <v>11</v>
      </c>
      <c r="F424" s="22" t="str">
        <f t="shared" si="62"/>
        <v>111100</v>
      </c>
      <c r="G424" s="21">
        <f t="shared" si="66"/>
        <v>111100</v>
      </c>
      <c r="H424" s="25" t="s">
        <v>476</v>
      </c>
      <c r="I424" s="7">
        <v>1</v>
      </c>
      <c r="J424" s="3" t="str">
        <f t="shared" si="63"/>
        <v>111101</v>
      </c>
      <c r="K424" s="2">
        <f t="shared" si="67"/>
        <v>111101</v>
      </c>
      <c r="L424" s="6" t="s">
        <v>477</v>
      </c>
      <c r="N424" s="23" t="str">
        <f>IF(H424&lt;&gt;"",CONCATENATE("INSERT INTO lugar (lu_codigo, lu_nombre, lu_tipo, fk_lugar) VALUES (",G424,",'",H424,"','MUNICIPIO',",C424,");"),"")</f>
        <v>INSERT INTO lugar (lu_codigo, lu_nombre, lu_tipo, fk_lugar) VALUES (111100,'ORTIZ','MUNICIPIO',110000);</v>
      </c>
      <c r="O424" s="4" t="str">
        <f t="shared" si="68"/>
        <v>INSERT INTO lugar (lu_codigo, lu_nombre, lu_tipo, fk_lugar) VALUES (111101,'SAN JOSÉ DE TIZNADOS','MUNICIPIO',111100);</v>
      </c>
    </row>
    <row r="425" spans="1:15" x14ac:dyDescent="0.25">
      <c r="A425" s="35">
        <v>11</v>
      </c>
      <c r="B425" s="35" t="str">
        <f t="shared" si="64"/>
        <v>110000</v>
      </c>
      <c r="C425" s="35">
        <f t="shared" si="65"/>
        <v>110000</v>
      </c>
      <c r="E425" s="21">
        <v>11</v>
      </c>
      <c r="F425" s="22" t="str">
        <f t="shared" si="62"/>
        <v>111100</v>
      </c>
      <c r="G425" s="21">
        <f t="shared" si="66"/>
        <v>111100</v>
      </c>
      <c r="H425" s="24"/>
      <c r="I425" s="5">
        <v>2</v>
      </c>
      <c r="J425" s="3" t="str">
        <f t="shared" si="63"/>
        <v>111102</v>
      </c>
      <c r="K425" s="2">
        <f t="shared" si="67"/>
        <v>111102</v>
      </c>
      <c r="L425" s="6" t="s">
        <v>478</v>
      </c>
      <c r="O425" s="4" t="str">
        <f t="shared" si="68"/>
        <v>INSERT INTO lugar (lu_codigo, lu_nombre, lu_tipo, fk_lugar) VALUES (111102,'SAN FRANCISCO DE TIZNADOS','MUNICIPIO',111100);</v>
      </c>
    </row>
    <row r="426" spans="1:15" x14ac:dyDescent="0.25">
      <c r="A426" s="35">
        <v>11</v>
      </c>
      <c r="B426" s="35" t="str">
        <f t="shared" si="64"/>
        <v>110000</v>
      </c>
      <c r="C426" s="35">
        <f t="shared" si="65"/>
        <v>110000</v>
      </c>
      <c r="E426" s="21">
        <v>11</v>
      </c>
      <c r="F426" s="22" t="str">
        <f t="shared" si="62"/>
        <v>111100</v>
      </c>
      <c r="G426" s="21">
        <f t="shared" si="66"/>
        <v>111100</v>
      </c>
      <c r="H426" s="24"/>
      <c r="I426" s="5">
        <v>3</v>
      </c>
      <c r="J426" s="3" t="str">
        <f t="shared" si="63"/>
        <v>111103</v>
      </c>
      <c r="K426" s="2">
        <f t="shared" si="67"/>
        <v>111103</v>
      </c>
      <c r="L426" s="6" t="s">
        <v>479</v>
      </c>
      <c r="O426" s="4" t="str">
        <f t="shared" si="68"/>
        <v>INSERT INTO lugar (lu_codigo, lu_nombre, lu_tipo, fk_lugar) VALUES (111103,'SAN LORENZO DE TIZNADOS','MUNICIPIO',111100);</v>
      </c>
    </row>
    <row r="427" spans="1:15" x14ac:dyDescent="0.25">
      <c r="A427" s="35">
        <v>11</v>
      </c>
      <c r="B427" s="35" t="str">
        <f t="shared" si="64"/>
        <v>110000</v>
      </c>
      <c r="C427" s="35">
        <f t="shared" si="65"/>
        <v>110000</v>
      </c>
      <c r="E427" s="21">
        <v>11</v>
      </c>
      <c r="F427" s="22" t="str">
        <f t="shared" si="62"/>
        <v>111100</v>
      </c>
      <c r="G427" s="21">
        <f t="shared" si="66"/>
        <v>111100</v>
      </c>
      <c r="H427" s="24"/>
      <c r="I427" s="5">
        <v>4</v>
      </c>
      <c r="J427" s="3" t="str">
        <f t="shared" si="63"/>
        <v>111104</v>
      </c>
      <c r="K427" s="2">
        <f t="shared" si="67"/>
        <v>111104</v>
      </c>
      <c r="L427" s="6" t="s">
        <v>476</v>
      </c>
      <c r="O427" s="4" t="str">
        <f t="shared" si="68"/>
        <v>INSERT INTO lugar (lu_codigo, lu_nombre, lu_tipo, fk_lugar) VALUES (111104,'ORTIZ','MUNICIPIO',111100);</v>
      </c>
    </row>
    <row r="428" spans="1:15" x14ac:dyDescent="0.25">
      <c r="A428" s="35">
        <v>11</v>
      </c>
      <c r="B428" s="35" t="str">
        <f t="shared" si="64"/>
        <v>110000</v>
      </c>
      <c r="C428" s="35">
        <f t="shared" si="65"/>
        <v>110000</v>
      </c>
      <c r="E428" s="21">
        <v>12</v>
      </c>
      <c r="F428" s="22" t="str">
        <f t="shared" si="62"/>
        <v>111200</v>
      </c>
      <c r="G428" s="21">
        <f t="shared" si="66"/>
        <v>111200</v>
      </c>
      <c r="H428" s="25" t="s">
        <v>480</v>
      </c>
      <c r="I428" s="7">
        <v>1</v>
      </c>
      <c r="J428" s="3" t="str">
        <f t="shared" si="63"/>
        <v>111201</v>
      </c>
      <c r="K428" s="2">
        <f t="shared" si="67"/>
        <v>111201</v>
      </c>
      <c r="L428" s="6" t="s">
        <v>481</v>
      </c>
      <c r="N428" s="23" t="str">
        <f>IF(H428&lt;&gt;"",CONCATENATE("INSERT INTO lugar (lu_codigo, lu_nombre, lu_tipo, fk_lugar) VALUES (",G428,",'",H428,"','MUNICIPIO',",C428,");"),"")</f>
        <v>INSERT INTO lugar (lu_codigo, lu_nombre, lu_tipo, fk_lugar) VALUES (111200,'PEDRO ZARAZA','MUNICIPIO',110000);</v>
      </c>
      <c r="O428" s="4" t="str">
        <f t="shared" si="68"/>
        <v>INSERT INTO lugar (lu_codigo, lu_nombre, lu_tipo, fk_lugar) VALUES (111201,'SAN JOSÉ DE UNARE','MUNICIPIO',111200);</v>
      </c>
    </row>
    <row r="429" spans="1:15" x14ac:dyDescent="0.25">
      <c r="A429" s="35">
        <v>11</v>
      </c>
      <c r="B429" s="35" t="str">
        <f t="shared" si="64"/>
        <v>110000</v>
      </c>
      <c r="C429" s="35">
        <f t="shared" si="65"/>
        <v>110000</v>
      </c>
      <c r="E429" s="21">
        <v>12</v>
      </c>
      <c r="F429" s="22" t="str">
        <f t="shared" si="62"/>
        <v>111200</v>
      </c>
      <c r="G429" s="21">
        <f t="shared" si="66"/>
        <v>111200</v>
      </c>
      <c r="H429" s="24"/>
      <c r="I429" s="5">
        <v>2</v>
      </c>
      <c r="J429" s="3" t="str">
        <f t="shared" si="63"/>
        <v>111202</v>
      </c>
      <c r="K429" s="2">
        <f t="shared" si="67"/>
        <v>111202</v>
      </c>
      <c r="L429" s="6" t="s">
        <v>482</v>
      </c>
      <c r="O429" s="4" t="str">
        <f t="shared" si="68"/>
        <v>INSERT INTO lugar (lu_codigo, lu_nombre, lu_tipo, fk_lugar) VALUES (111202,'ZARAZA','MUNICIPIO',111200);</v>
      </c>
    </row>
    <row r="430" spans="1:15" x14ac:dyDescent="0.25">
      <c r="A430" s="35">
        <v>11</v>
      </c>
      <c r="B430" s="35" t="str">
        <f t="shared" si="64"/>
        <v>110000</v>
      </c>
      <c r="C430" s="35">
        <f t="shared" si="65"/>
        <v>110000</v>
      </c>
      <c r="E430" s="21">
        <v>13</v>
      </c>
      <c r="F430" s="22" t="str">
        <f t="shared" si="62"/>
        <v>111300</v>
      </c>
      <c r="G430" s="21">
        <f t="shared" si="66"/>
        <v>111300</v>
      </c>
      <c r="H430" s="25" t="s">
        <v>483</v>
      </c>
      <c r="I430" s="7">
        <v>1</v>
      </c>
      <c r="J430" s="3" t="str">
        <f t="shared" si="63"/>
        <v>111301</v>
      </c>
      <c r="K430" s="2">
        <f t="shared" si="67"/>
        <v>111301</v>
      </c>
      <c r="L430" s="6" t="s">
        <v>484</v>
      </c>
      <c r="N430" s="23" t="str">
        <f>IF(H430&lt;&gt;"",CONCATENATE("INSERT INTO lugar (lu_codigo, lu_nombre, lu_tipo, fk_lugar) VALUES (",G430,",'",H430,"','MUNICIPIO',",C430,");"),"")</f>
        <v>INSERT INTO lugar (lu_codigo, lu_nombre, lu_tipo, fk_lugar) VALUES (111300,'SAN JERÓNIMO DE GUAYABAL','MUNICIPIO',110000);</v>
      </c>
      <c r="O430" s="4" t="str">
        <f t="shared" si="68"/>
        <v>INSERT INTO lugar (lu_codigo, lu_nombre, lu_tipo, fk_lugar) VALUES (111301,'GUAYABAL','MUNICIPIO',111300);</v>
      </c>
    </row>
    <row r="431" spans="1:15" x14ac:dyDescent="0.25">
      <c r="A431" s="35">
        <v>11</v>
      </c>
      <c r="B431" s="35" t="str">
        <f t="shared" si="64"/>
        <v>110000</v>
      </c>
      <c r="C431" s="35">
        <f t="shared" si="65"/>
        <v>110000</v>
      </c>
      <c r="E431" s="21">
        <v>13</v>
      </c>
      <c r="F431" s="22" t="str">
        <f t="shared" si="62"/>
        <v>111300</v>
      </c>
      <c r="G431" s="21">
        <f t="shared" si="66"/>
        <v>111300</v>
      </c>
      <c r="H431" s="24"/>
      <c r="I431" s="5">
        <v>2</v>
      </c>
      <c r="J431" s="3" t="str">
        <f t="shared" si="63"/>
        <v>111302</v>
      </c>
      <c r="K431" s="2">
        <f t="shared" si="67"/>
        <v>111302</v>
      </c>
      <c r="L431" s="6" t="s">
        <v>485</v>
      </c>
      <c r="O431" s="4" t="str">
        <f t="shared" si="68"/>
        <v>INSERT INTO lugar (lu_codigo, lu_nombre, lu_tipo, fk_lugar) VALUES (111302,'CAZORLA','MUNICIPIO',111300);</v>
      </c>
    </row>
    <row r="432" spans="1:15" x14ac:dyDescent="0.25">
      <c r="A432" s="35">
        <v>11</v>
      </c>
      <c r="B432" s="35" t="str">
        <f t="shared" si="64"/>
        <v>110000</v>
      </c>
      <c r="C432" s="35">
        <f t="shared" si="65"/>
        <v>110000</v>
      </c>
      <c r="E432" s="21">
        <v>14</v>
      </c>
      <c r="F432" s="22" t="str">
        <f t="shared" si="62"/>
        <v>111400</v>
      </c>
      <c r="G432" s="21">
        <f t="shared" si="66"/>
        <v>111400</v>
      </c>
      <c r="H432" s="25" t="s">
        <v>486</v>
      </c>
      <c r="I432" s="7">
        <v>1</v>
      </c>
      <c r="J432" s="3" t="str">
        <f t="shared" si="63"/>
        <v>111401</v>
      </c>
      <c r="K432" s="2">
        <f t="shared" si="67"/>
        <v>111401</v>
      </c>
      <c r="L432" s="6" t="s">
        <v>486</v>
      </c>
      <c r="N432" s="23" t="str">
        <f t="shared" ref="N432:N433" si="70">IF(H432&lt;&gt;"",CONCATENATE("INSERT INTO lugar (lu_codigo, lu_nombre, lu_tipo, fk_lugar) VALUES (",G432,",'",H432,"','MUNICIPIO',",C432,");"),"")</f>
        <v>INSERT INTO lugar (lu_codigo, lu_nombre, lu_tipo, fk_lugar) VALUES (111400,'SAN JOSÉ DE GUARIBE','MUNICIPIO',110000);</v>
      </c>
      <c r="O432" s="4" t="str">
        <f t="shared" si="68"/>
        <v>INSERT INTO lugar (lu_codigo, lu_nombre, lu_tipo, fk_lugar) VALUES (111401,'SAN JOSÉ DE GUARIBE','MUNICIPIO',111400);</v>
      </c>
    </row>
    <row r="433" spans="1:15" x14ac:dyDescent="0.25">
      <c r="A433" s="35">
        <v>11</v>
      </c>
      <c r="B433" s="35" t="str">
        <f t="shared" si="64"/>
        <v>110000</v>
      </c>
      <c r="C433" s="35">
        <f t="shared" si="65"/>
        <v>110000</v>
      </c>
      <c r="E433" s="21">
        <v>15</v>
      </c>
      <c r="F433" s="22" t="str">
        <f t="shared" si="62"/>
        <v>111500</v>
      </c>
      <c r="G433" s="21">
        <f t="shared" si="66"/>
        <v>111500</v>
      </c>
      <c r="H433" s="25" t="s">
        <v>487</v>
      </c>
      <c r="I433" s="7">
        <v>1</v>
      </c>
      <c r="J433" s="3" t="str">
        <f t="shared" si="63"/>
        <v>111501</v>
      </c>
      <c r="K433" s="2">
        <f t="shared" si="67"/>
        <v>111501</v>
      </c>
      <c r="L433" s="6" t="s">
        <v>487</v>
      </c>
      <c r="N433" s="23" t="str">
        <f t="shared" si="70"/>
        <v>INSERT INTO lugar (lu_codigo, lu_nombre, lu_tipo, fk_lugar) VALUES (111500,'SANTA MARÍA DE IPIRE','MUNICIPIO',110000);</v>
      </c>
      <c r="O433" s="4" t="str">
        <f t="shared" si="68"/>
        <v>INSERT INTO lugar (lu_codigo, lu_nombre, lu_tipo, fk_lugar) VALUES (111501,'SANTA MARÍA DE IPIRE','MUNICIPIO',111500);</v>
      </c>
    </row>
    <row r="434" spans="1:15" x14ac:dyDescent="0.25">
      <c r="A434" s="35">
        <v>11</v>
      </c>
      <c r="B434" s="35" t="str">
        <f t="shared" si="64"/>
        <v>110000</v>
      </c>
      <c r="C434" s="35">
        <f t="shared" si="65"/>
        <v>110000</v>
      </c>
      <c r="E434" s="21">
        <v>15</v>
      </c>
      <c r="F434" s="22" t="str">
        <f t="shared" si="62"/>
        <v>111500</v>
      </c>
      <c r="G434" s="21">
        <f t="shared" si="66"/>
        <v>111500</v>
      </c>
      <c r="H434" s="24"/>
      <c r="I434" s="5">
        <v>2</v>
      </c>
      <c r="J434" s="3" t="str">
        <f t="shared" si="63"/>
        <v>111502</v>
      </c>
      <c r="K434" s="2">
        <f t="shared" si="67"/>
        <v>111502</v>
      </c>
      <c r="L434" s="6" t="s">
        <v>488</v>
      </c>
      <c r="O434" s="4" t="str">
        <f t="shared" si="68"/>
        <v>INSERT INTO lugar (lu_codigo, lu_nombre, lu_tipo, fk_lugar) VALUES (111502,'ALTAMIRA','MUNICIPIO',111500);</v>
      </c>
    </row>
    <row r="435" spans="1:15" x14ac:dyDescent="0.25">
      <c r="A435" s="35">
        <v>12</v>
      </c>
      <c r="B435" s="35" t="str">
        <f t="shared" si="64"/>
        <v>120000</v>
      </c>
      <c r="C435" s="35">
        <f t="shared" si="65"/>
        <v>120000</v>
      </c>
      <c r="D435" s="36" t="s">
        <v>70</v>
      </c>
      <c r="E435" s="21">
        <v>1</v>
      </c>
      <c r="F435" s="22" t="str">
        <f t="shared" si="62"/>
        <v>120100</v>
      </c>
      <c r="G435" s="21">
        <f t="shared" si="66"/>
        <v>120100</v>
      </c>
      <c r="H435" s="25" t="s">
        <v>489</v>
      </c>
      <c r="I435" s="7">
        <v>1</v>
      </c>
      <c r="J435" s="3" t="str">
        <f t="shared" si="63"/>
        <v>120101</v>
      </c>
      <c r="K435" s="2">
        <f t="shared" si="67"/>
        <v>120101</v>
      </c>
      <c r="L435" s="6" t="s">
        <v>490</v>
      </c>
      <c r="M435" s="36" t="str">
        <f>IF(D435&lt;&gt;"",CONCATENATE("INSERT INTO lugar (lu_codigo, lu_nombre, lu_tipo, fk_lugar) VALUES (",C435,",'",D435,"','ESTADO',0);"),"")</f>
        <v>INSERT INTO lugar (lu_codigo, lu_nombre, lu_tipo, fk_lugar) VALUES (120000,'SUCRE','ESTADO',0);</v>
      </c>
      <c r="N435" s="23" t="str">
        <f>IF(H435&lt;&gt;"",CONCATENATE("INSERT INTO lugar (lu_codigo, lu_nombre, lu_tipo, fk_lugar) VALUES (",G435,",'",H435,"','MUNICIPIO',",C435,");"),"")</f>
        <v>INSERT INTO lugar (lu_codigo, lu_nombre, lu_tipo, fk_lugar) VALUES (120100,'ANDRÉS ELOY BLANCO','MUNICIPIO',120000);</v>
      </c>
      <c r="O435" s="4" t="str">
        <f t="shared" si="68"/>
        <v>INSERT INTO lugar (lu_codigo, lu_nombre, lu_tipo, fk_lugar) VALUES (120101,'MARIÑO','MUNICIPIO',120100);</v>
      </c>
    </row>
    <row r="436" spans="1:15" x14ac:dyDescent="0.25">
      <c r="A436" s="35">
        <v>12</v>
      </c>
      <c r="B436" s="35" t="str">
        <f t="shared" si="64"/>
        <v>120000</v>
      </c>
      <c r="C436" s="35">
        <f t="shared" si="65"/>
        <v>120000</v>
      </c>
      <c r="E436" s="21">
        <v>1</v>
      </c>
      <c r="F436" s="22" t="str">
        <f t="shared" si="62"/>
        <v>120100</v>
      </c>
      <c r="G436" s="21">
        <f t="shared" si="66"/>
        <v>120100</v>
      </c>
      <c r="H436" s="24"/>
      <c r="I436" s="5">
        <v>2</v>
      </c>
      <c r="J436" s="3" t="str">
        <f t="shared" si="63"/>
        <v>120102</v>
      </c>
      <c r="K436" s="2">
        <f t="shared" si="67"/>
        <v>120102</v>
      </c>
      <c r="L436" s="6" t="s">
        <v>491</v>
      </c>
      <c r="O436" s="4" t="str">
        <f t="shared" si="68"/>
        <v>INSERT INTO lugar (lu_codigo, lu_nombre, lu_tipo, fk_lugar) VALUES (120102,'RÓMULO GALLEGOS','MUNICIPIO',120100);</v>
      </c>
    </row>
    <row r="437" spans="1:15" x14ac:dyDescent="0.25">
      <c r="A437" s="35">
        <v>12</v>
      </c>
      <c r="B437" s="35" t="str">
        <f t="shared" si="64"/>
        <v>120000</v>
      </c>
      <c r="C437" s="35">
        <f t="shared" si="65"/>
        <v>120000</v>
      </c>
      <c r="E437" s="21">
        <v>2</v>
      </c>
      <c r="F437" s="22" t="str">
        <f t="shared" si="62"/>
        <v>120200</v>
      </c>
      <c r="G437" s="21">
        <f t="shared" si="66"/>
        <v>120200</v>
      </c>
      <c r="H437" s="25" t="s">
        <v>492</v>
      </c>
      <c r="I437" s="7">
        <v>1</v>
      </c>
      <c r="J437" s="3" t="str">
        <f t="shared" si="63"/>
        <v>120201</v>
      </c>
      <c r="K437" s="2">
        <f t="shared" si="67"/>
        <v>120201</v>
      </c>
      <c r="L437" s="6" t="s">
        <v>493</v>
      </c>
      <c r="N437" s="23" t="str">
        <f>IF(H437&lt;&gt;"",CONCATENATE("INSERT INTO lugar (lu_codigo, lu_nombre, lu_tipo, fk_lugar) VALUES (",G437,",'",H437,"','MUNICIPIO',",C437,");"),"")</f>
        <v>INSERT INTO lugar (lu_codigo, lu_nombre, lu_tipo, fk_lugar) VALUES (120200,'ANDRÉS MATA','MUNICIPIO',120000);</v>
      </c>
      <c r="O437" s="4" t="str">
        <f t="shared" si="68"/>
        <v>INSERT INTO lugar (lu_codigo, lu_nombre, lu_tipo, fk_lugar) VALUES (120201,'SAN JOSÉ DE AREOCUAR','MUNICIPIO',120200);</v>
      </c>
    </row>
    <row r="438" spans="1:15" x14ac:dyDescent="0.25">
      <c r="A438" s="35">
        <v>12</v>
      </c>
      <c r="B438" s="35" t="str">
        <f t="shared" si="64"/>
        <v>120000</v>
      </c>
      <c r="C438" s="35">
        <f t="shared" si="65"/>
        <v>120000</v>
      </c>
      <c r="E438" s="21">
        <v>2</v>
      </c>
      <c r="F438" s="22" t="str">
        <f t="shared" si="62"/>
        <v>120200</v>
      </c>
      <c r="G438" s="21">
        <f t="shared" si="66"/>
        <v>120200</v>
      </c>
      <c r="H438" s="24"/>
      <c r="I438" s="5">
        <v>2</v>
      </c>
      <c r="J438" s="3" t="str">
        <f t="shared" si="63"/>
        <v>120202</v>
      </c>
      <c r="K438" s="2">
        <f t="shared" si="67"/>
        <v>120202</v>
      </c>
      <c r="L438" s="6" t="s">
        <v>494</v>
      </c>
      <c r="O438" s="4" t="str">
        <f t="shared" si="68"/>
        <v>INSERT INTO lugar (lu_codigo, lu_nombre, lu_tipo, fk_lugar) VALUES (120202,'TAVERA ACOSTA','MUNICIPIO',120200);</v>
      </c>
    </row>
    <row r="439" spans="1:15" x14ac:dyDescent="0.25">
      <c r="A439" s="35">
        <v>12</v>
      </c>
      <c r="B439" s="35" t="str">
        <f t="shared" si="64"/>
        <v>120000</v>
      </c>
      <c r="C439" s="35">
        <f t="shared" si="65"/>
        <v>120000</v>
      </c>
      <c r="E439" s="21">
        <v>3</v>
      </c>
      <c r="F439" s="22" t="str">
        <f t="shared" si="62"/>
        <v>120300</v>
      </c>
      <c r="G439" s="21">
        <f t="shared" si="66"/>
        <v>120300</v>
      </c>
      <c r="H439" s="25" t="s">
        <v>281</v>
      </c>
      <c r="I439" s="7">
        <v>1</v>
      </c>
      <c r="J439" s="3" t="str">
        <f t="shared" si="63"/>
        <v>120301</v>
      </c>
      <c r="K439" s="2">
        <f t="shared" si="67"/>
        <v>120301</v>
      </c>
      <c r="L439" s="6" t="s">
        <v>495</v>
      </c>
      <c r="N439" s="23" t="str">
        <f>IF(H439&lt;&gt;"",CONCATENATE("INSERT INTO lugar (lu_codigo, lu_nombre, lu_tipo, fk_lugar) VALUES (",G439,",'",H439,"','MUNICIPIO',",C439,");"),"")</f>
        <v>INSERT INTO lugar (lu_codigo, lu_nombre, lu_tipo, fk_lugar) VALUES (120300,'ARISMENDI','MUNICIPIO',120000);</v>
      </c>
      <c r="O439" s="4" t="str">
        <f t="shared" si="68"/>
        <v>INSERT INTO lugar (lu_codigo, lu_nombre, lu_tipo, fk_lugar) VALUES (120301,'RÍO CARIBE','MUNICIPIO',120300);</v>
      </c>
    </row>
    <row r="440" spans="1:15" x14ac:dyDescent="0.25">
      <c r="A440" s="35">
        <v>12</v>
      </c>
      <c r="B440" s="35" t="str">
        <f t="shared" si="64"/>
        <v>120000</v>
      </c>
      <c r="C440" s="35">
        <f t="shared" si="65"/>
        <v>120000</v>
      </c>
      <c r="E440" s="21">
        <v>3</v>
      </c>
      <c r="F440" s="22" t="str">
        <f t="shared" si="62"/>
        <v>120300</v>
      </c>
      <c r="G440" s="21">
        <f t="shared" si="66"/>
        <v>120300</v>
      </c>
      <c r="H440" s="24"/>
      <c r="I440" s="5">
        <v>2</v>
      </c>
      <c r="J440" s="3" t="str">
        <f t="shared" si="63"/>
        <v>120302</v>
      </c>
      <c r="K440" s="2">
        <f t="shared" si="67"/>
        <v>120302</v>
      </c>
      <c r="L440" s="6" t="s">
        <v>496</v>
      </c>
      <c r="O440" s="4" t="str">
        <f t="shared" si="68"/>
        <v>INSERT INTO lugar (lu_codigo, lu_nombre, lu_tipo, fk_lugar) VALUES (120302,'ANTONIO JOSÉ DE SUCRE','MUNICIPIO',120300);</v>
      </c>
    </row>
    <row r="441" spans="1:15" x14ac:dyDescent="0.25">
      <c r="A441" s="35">
        <v>12</v>
      </c>
      <c r="B441" s="35" t="str">
        <f t="shared" si="64"/>
        <v>120000</v>
      </c>
      <c r="C441" s="35">
        <f t="shared" si="65"/>
        <v>120000</v>
      </c>
      <c r="E441" s="21">
        <v>3</v>
      </c>
      <c r="F441" s="22" t="str">
        <f t="shared" si="62"/>
        <v>120300</v>
      </c>
      <c r="G441" s="21">
        <f t="shared" si="66"/>
        <v>120300</v>
      </c>
      <c r="H441" s="24"/>
      <c r="I441" s="5">
        <v>3</v>
      </c>
      <c r="J441" s="3" t="str">
        <f t="shared" si="63"/>
        <v>120303</v>
      </c>
      <c r="K441" s="2">
        <f t="shared" si="67"/>
        <v>120303</v>
      </c>
      <c r="L441" s="6" t="s">
        <v>497</v>
      </c>
      <c r="O441" s="4" t="str">
        <f t="shared" si="68"/>
        <v>INSERT INTO lugar (lu_codigo, lu_nombre, lu_tipo, fk_lugar) VALUES (120303,'EL MORRO DE PUERTO SANTO','MUNICIPIO',120300);</v>
      </c>
    </row>
    <row r="442" spans="1:15" x14ac:dyDescent="0.25">
      <c r="A442" s="35">
        <v>12</v>
      </c>
      <c r="B442" s="35" t="str">
        <f t="shared" si="64"/>
        <v>120000</v>
      </c>
      <c r="C442" s="35">
        <f t="shared" si="65"/>
        <v>120000</v>
      </c>
      <c r="E442" s="21">
        <v>3</v>
      </c>
      <c r="F442" s="22" t="str">
        <f t="shared" si="62"/>
        <v>120300</v>
      </c>
      <c r="G442" s="21">
        <f t="shared" si="66"/>
        <v>120300</v>
      </c>
      <c r="H442" s="24"/>
      <c r="I442" s="5">
        <v>4</v>
      </c>
      <c r="J442" s="3" t="str">
        <f t="shared" si="63"/>
        <v>120304</v>
      </c>
      <c r="K442" s="2">
        <f t="shared" si="67"/>
        <v>120304</v>
      </c>
      <c r="L442" s="6" t="s">
        <v>498</v>
      </c>
      <c r="O442" s="4" t="str">
        <f t="shared" si="68"/>
        <v>INSERT INTO lugar (lu_codigo, lu_nombre, lu_tipo, fk_lugar) VALUES (120304,'PUERTO SANTO','MUNICIPIO',120300);</v>
      </c>
    </row>
    <row r="443" spans="1:15" x14ac:dyDescent="0.25">
      <c r="A443" s="35">
        <v>12</v>
      </c>
      <c r="B443" s="35" t="str">
        <f t="shared" si="64"/>
        <v>120000</v>
      </c>
      <c r="C443" s="35">
        <f t="shared" si="65"/>
        <v>120000</v>
      </c>
      <c r="E443" s="21">
        <v>3</v>
      </c>
      <c r="F443" s="22" t="str">
        <f t="shared" si="62"/>
        <v>120300</v>
      </c>
      <c r="G443" s="21">
        <f t="shared" si="66"/>
        <v>120300</v>
      </c>
      <c r="H443" s="24"/>
      <c r="I443" s="5">
        <v>5</v>
      </c>
      <c r="J443" s="3" t="str">
        <f t="shared" si="63"/>
        <v>120305</v>
      </c>
      <c r="K443" s="2">
        <f t="shared" si="67"/>
        <v>120305</v>
      </c>
      <c r="L443" s="6" t="s">
        <v>499</v>
      </c>
      <c r="O443" s="4" t="str">
        <f t="shared" si="68"/>
        <v>INSERT INTO lugar (lu_codigo, lu_nombre, lu_tipo, fk_lugar) VALUES (120305,'SAN JUAN DE LAS GALDONAS','MUNICIPIO',120300);</v>
      </c>
    </row>
    <row r="444" spans="1:15" x14ac:dyDescent="0.25">
      <c r="A444" s="35">
        <v>12</v>
      </c>
      <c r="B444" s="35" t="str">
        <f t="shared" si="64"/>
        <v>120000</v>
      </c>
      <c r="C444" s="35">
        <f t="shared" si="65"/>
        <v>120000</v>
      </c>
      <c r="E444" s="21">
        <v>4</v>
      </c>
      <c r="F444" s="22" t="str">
        <f t="shared" si="62"/>
        <v>120400</v>
      </c>
      <c r="G444" s="21">
        <f t="shared" si="66"/>
        <v>120400</v>
      </c>
      <c r="H444" s="25" t="s">
        <v>500</v>
      </c>
      <c r="I444" s="7">
        <v>1</v>
      </c>
      <c r="J444" s="3" t="str">
        <f t="shared" si="63"/>
        <v>120401</v>
      </c>
      <c r="K444" s="2">
        <f t="shared" si="67"/>
        <v>120401</v>
      </c>
      <c r="L444" s="6" t="s">
        <v>227</v>
      </c>
      <c r="N444" s="23" t="str">
        <f>IF(H444&lt;&gt;"",CONCATENATE("INSERT INTO lugar (lu_codigo, lu_nombre, lu_tipo, fk_lugar) VALUES (",G444,",'",H444,"','MUNICIPIO',",C444,");"),"")</f>
        <v>INSERT INTO lugar (lu_codigo, lu_nombre, lu_tipo, fk_lugar) VALUES (120400,'BENÍTEZ','MUNICIPIO',120000);</v>
      </c>
      <c r="O444" s="4" t="str">
        <f t="shared" si="68"/>
        <v>INSERT INTO lugar (lu_codigo, lu_nombre, lu_tipo, fk_lugar) VALUES (120401,'EL PILAR','MUNICIPIO',120400);</v>
      </c>
    </row>
    <row r="445" spans="1:15" x14ac:dyDescent="0.25">
      <c r="A445" s="35">
        <v>12</v>
      </c>
      <c r="B445" s="35" t="str">
        <f t="shared" si="64"/>
        <v>120000</v>
      </c>
      <c r="C445" s="35">
        <f t="shared" si="65"/>
        <v>120000</v>
      </c>
      <c r="E445" s="21">
        <v>4</v>
      </c>
      <c r="F445" s="22" t="str">
        <f t="shared" si="62"/>
        <v>120400</v>
      </c>
      <c r="G445" s="21">
        <f t="shared" si="66"/>
        <v>120400</v>
      </c>
      <c r="H445" s="24"/>
      <c r="I445" s="5">
        <v>2</v>
      </c>
      <c r="J445" s="3" t="str">
        <f t="shared" si="63"/>
        <v>120402</v>
      </c>
      <c r="K445" s="2">
        <f t="shared" si="67"/>
        <v>120402</v>
      </c>
      <c r="L445" s="6" t="s">
        <v>501</v>
      </c>
      <c r="O445" s="4" t="str">
        <f t="shared" si="68"/>
        <v>INSERT INTO lugar (lu_codigo, lu_nombre, lu_tipo, fk_lugar) VALUES (120402,'EL RINCÓN','MUNICIPIO',120400);</v>
      </c>
    </row>
    <row r="446" spans="1:15" x14ac:dyDescent="0.25">
      <c r="A446" s="35">
        <v>12</v>
      </c>
      <c r="B446" s="35" t="str">
        <f t="shared" si="64"/>
        <v>120000</v>
      </c>
      <c r="C446" s="35">
        <f t="shared" si="65"/>
        <v>120000</v>
      </c>
      <c r="E446" s="21">
        <v>4</v>
      </c>
      <c r="F446" s="22" t="str">
        <f t="shared" si="62"/>
        <v>120400</v>
      </c>
      <c r="G446" s="21">
        <f t="shared" si="66"/>
        <v>120400</v>
      </c>
      <c r="H446" s="24"/>
      <c r="I446" s="5">
        <v>3</v>
      </c>
      <c r="J446" s="3" t="str">
        <f t="shared" si="63"/>
        <v>120403</v>
      </c>
      <c r="K446" s="2">
        <f t="shared" si="67"/>
        <v>120403</v>
      </c>
      <c r="L446" s="6" t="s">
        <v>502</v>
      </c>
      <c r="O446" s="4" t="str">
        <f t="shared" si="68"/>
        <v>INSERT INTO lugar (lu_codigo, lu_nombre, lu_tipo, fk_lugar) VALUES (120403,'GENERAL FRANCISCO ANTONIO VÁZQUEZ','MUNICIPIO',120400);</v>
      </c>
    </row>
    <row r="447" spans="1:15" x14ac:dyDescent="0.25">
      <c r="A447" s="35">
        <v>12</v>
      </c>
      <c r="B447" s="35" t="str">
        <f t="shared" si="64"/>
        <v>120000</v>
      </c>
      <c r="C447" s="35">
        <f t="shared" si="65"/>
        <v>120000</v>
      </c>
      <c r="E447" s="21">
        <v>4</v>
      </c>
      <c r="F447" s="22" t="str">
        <f t="shared" si="62"/>
        <v>120400</v>
      </c>
      <c r="G447" s="21">
        <f t="shared" si="66"/>
        <v>120400</v>
      </c>
      <c r="H447" s="24"/>
      <c r="I447" s="5">
        <v>4</v>
      </c>
      <c r="J447" s="3" t="str">
        <f t="shared" si="63"/>
        <v>120404</v>
      </c>
      <c r="K447" s="2">
        <f t="shared" si="67"/>
        <v>120404</v>
      </c>
      <c r="L447" s="6" t="s">
        <v>503</v>
      </c>
      <c r="O447" s="4" t="str">
        <f t="shared" si="68"/>
        <v>INSERT INTO lugar (lu_codigo, lu_nombre, lu_tipo, fk_lugar) VALUES (120404,'GUARAÚNOS','MUNICIPIO',120400);</v>
      </c>
    </row>
    <row r="448" spans="1:15" x14ac:dyDescent="0.25">
      <c r="A448" s="35">
        <v>12</v>
      </c>
      <c r="B448" s="35" t="str">
        <f t="shared" si="64"/>
        <v>120000</v>
      </c>
      <c r="C448" s="35">
        <f t="shared" si="65"/>
        <v>120000</v>
      </c>
      <c r="E448" s="21">
        <v>4</v>
      </c>
      <c r="F448" s="22" t="str">
        <f t="shared" si="62"/>
        <v>120400</v>
      </c>
      <c r="G448" s="21">
        <f t="shared" si="66"/>
        <v>120400</v>
      </c>
      <c r="H448" s="24"/>
      <c r="I448" s="5">
        <v>5</v>
      </c>
      <c r="J448" s="3" t="str">
        <f t="shared" si="63"/>
        <v>120405</v>
      </c>
      <c r="K448" s="2">
        <f t="shared" si="67"/>
        <v>120405</v>
      </c>
      <c r="L448" s="6" t="s">
        <v>504</v>
      </c>
      <c r="O448" s="4" t="str">
        <f t="shared" si="68"/>
        <v>INSERT INTO lugar (lu_codigo, lu_nombre, lu_tipo, fk_lugar) VALUES (120405,'TUNAPUICITO','MUNICIPIO',120400);</v>
      </c>
    </row>
    <row r="449" spans="1:15" x14ac:dyDescent="0.25">
      <c r="A449" s="35">
        <v>12</v>
      </c>
      <c r="B449" s="35" t="str">
        <f t="shared" si="64"/>
        <v>120000</v>
      </c>
      <c r="C449" s="35">
        <f t="shared" si="65"/>
        <v>120000</v>
      </c>
      <c r="E449" s="21">
        <v>4</v>
      </c>
      <c r="F449" s="22" t="str">
        <f t="shared" si="62"/>
        <v>120400</v>
      </c>
      <c r="G449" s="21">
        <f t="shared" si="66"/>
        <v>120400</v>
      </c>
      <c r="H449" s="24"/>
      <c r="I449" s="5">
        <v>6</v>
      </c>
      <c r="J449" s="3" t="str">
        <f t="shared" si="63"/>
        <v>120406</v>
      </c>
      <c r="K449" s="2">
        <f t="shared" si="67"/>
        <v>120406</v>
      </c>
      <c r="L449" s="6" t="s">
        <v>505</v>
      </c>
      <c r="O449" s="4" t="str">
        <f t="shared" si="68"/>
        <v>INSERT INTO lugar (lu_codigo, lu_nombre, lu_tipo, fk_lugar) VALUES (120406,'UNIÓN','MUNICIPIO',120400);</v>
      </c>
    </row>
    <row r="450" spans="1:15" x14ac:dyDescent="0.25">
      <c r="A450" s="35">
        <v>12</v>
      </c>
      <c r="B450" s="35" t="str">
        <f t="shared" si="64"/>
        <v>120000</v>
      </c>
      <c r="C450" s="35">
        <f t="shared" si="65"/>
        <v>120000</v>
      </c>
      <c r="E450" s="21">
        <v>5</v>
      </c>
      <c r="F450" s="22" t="str">
        <f t="shared" ref="F450:F513" si="71">CONCATENATE(TEXT(A450,"00"),TEXT(E450,"00"),"00")</f>
        <v>120500</v>
      </c>
      <c r="G450" s="21">
        <f t="shared" si="66"/>
        <v>120500</v>
      </c>
      <c r="H450" s="25" t="s">
        <v>506</v>
      </c>
      <c r="I450" s="7">
        <v>1</v>
      </c>
      <c r="J450" s="3" t="str">
        <f t="shared" ref="J450:J513" si="72">CONCATENATE(TEXT(A450,"00"),TEXT(E450,"00"),TEXT(I450,"00"))</f>
        <v>120501</v>
      </c>
      <c r="K450" s="2">
        <f t="shared" si="67"/>
        <v>120501</v>
      </c>
      <c r="L450" s="6" t="s">
        <v>319</v>
      </c>
      <c r="N450" s="23" t="str">
        <f>IF(H450&lt;&gt;"",CONCATENATE("INSERT INTO lugar (lu_codigo, lu_nombre, lu_tipo, fk_lugar) VALUES (",G450,",'",H450,"','MUNICIPIO',",C450,");"),"")</f>
        <v>INSERT INTO lugar (lu_codigo, lu_nombre, lu_tipo, fk_lugar) VALUES (120500,'BERMÚDEZ','MUNICIPIO',120000);</v>
      </c>
      <c r="O450" s="4" t="str">
        <f t="shared" si="68"/>
        <v>INSERT INTO lugar (lu_codigo, lu_nombre, lu_tipo, fk_lugar) VALUES (120501,'SANTA CATALINA','MUNICIPIO',120500);</v>
      </c>
    </row>
    <row r="451" spans="1:15" x14ac:dyDescent="0.25">
      <c r="A451" s="35">
        <v>12</v>
      </c>
      <c r="B451" s="35" t="str">
        <f t="shared" ref="B451:B514" si="73">CONCATENATE(TEXT(A451,"00"),"0000")</f>
        <v>120000</v>
      </c>
      <c r="C451" s="35">
        <f t="shared" ref="C451:C514" si="74">_xlfn.NUMBERVALUE(B451)</f>
        <v>120000</v>
      </c>
      <c r="E451" s="21">
        <v>5</v>
      </c>
      <c r="F451" s="22" t="str">
        <f t="shared" si="71"/>
        <v>120500</v>
      </c>
      <c r="G451" s="21">
        <f t="shared" ref="G451:G514" si="75">_xlfn.NUMBERVALUE(F451)</f>
        <v>120500</v>
      </c>
      <c r="H451" s="24"/>
      <c r="I451" s="5">
        <v>2</v>
      </c>
      <c r="J451" s="3" t="str">
        <f t="shared" si="72"/>
        <v>120502</v>
      </c>
      <c r="K451" s="2">
        <f t="shared" ref="K451:K514" si="76">_xlfn.NUMBERVALUE(J451)</f>
        <v>120502</v>
      </c>
      <c r="L451" s="6" t="s">
        <v>215</v>
      </c>
      <c r="O451" s="4" t="str">
        <f t="shared" ref="O451:O514" si="77">IF(L451&lt;&gt;"",CONCATENATE("INSERT INTO lugar (lu_codigo, lu_nombre, lu_tipo, fk_lugar) VALUES (",K451,",'",L451,"','MUNICIPIO',",G451,");"),"")</f>
        <v>INSERT INTO lugar (lu_codigo, lu_nombre, lu_tipo, fk_lugar) VALUES (120502,'SANTA ROSA','MUNICIPIO',120500);</v>
      </c>
    </row>
    <row r="452" spans="1:15" x14ac:dyDescent="0.25">
      <c r="A452" s="35">
        <v>12</v>
      </c>
      <c r="B452" s="35" t="str">
        <f t="shared" si="73"/>
        <v>120000</v>
      </c>
      <c r="C452" s="35">
        <f t="shared" si="74"/>
        <v>120000</v>
      </c>
      <c r="E452" s="21">
        <v>5</v>
      </c>
      <c r="F452" s="22" t="str">
        <f t="shared" si="71"/>
        <v>120500</v>
      </c>
      <c r="G452" s="21">
        <f t="shared" si="75"/>
        <v>120500</v>
      </c>
      <c r="H452" s="24"/>
      <c r="I452" s="5">
        <v>3</v>
      </c>
      <c r="J452" s="3" t="str">
        <f t="shared" si="72"/>
        <v>120503</v>
      </c>
      <c r="K452" s="2">
        <f t="shared" si="76"/>
        <v>120503</v>
      </c>
      <c r="L452" s="6" t="s">
        <v>507</v>
      </c>
      <c r="O452" s="4" t="str">
        <f t="shared" si="77"/>
        <v>INSERT INTO lugar (lu_codigo, lu_nombre, lu_tipo, fk_lugar) VALUES (120503,'SANTA TERESA','MUNICIPIO',120500);</v>
      </c>
    </row>
    <row r="453" spans="1:15" x14ac:dyDescent="0.25">
      <c r="A453" s="35">
        <v>12</v>
      </c>
      <c r="B453" s="35" t="str">
        <f t="shared" si="73"/>
        <v>120000</v>
      </c>
      <c r="C453" s="35">
        <f t="shared" si="74"/>
        <v>120000</v>
      </c>
      <c r="E453" s="21">
        <v>5</v>
      </c>
      <c r="F453" s="22" t="str">
        <f t="shared" si="71"/>
        <v>120500</v>
      </c>
      <c r="G453" s="21">
        <f t="shared" si="75"/>
        <v>120500</v>
      </c>
      <c r="H453" s="24"/>
      <c r="I453" s="5">
        <v>4</v>
      </c>
      <c r="J453" s="3" t="str">
        <f t="shared" si="72"/>
        <v>120504</v>
      </c>
      <c r="K453" s="2">
        <f t="shared" si="76"/>
        <v>120504</v>
      </c>
      <c r="L453" s="6" t="s">
        <v>508</v>
      </c>
      <c r="O453" s="4" t="str">
        <f t="shared" si="77"/>
        <v>INSERT INTO lugar (lu_codigo, lu_nombre, lu_tipo, fk_lugar) VALUES (120504,'BOLÍVAR','MUNICIPIO',120500);</v>
      </c>
    </row>
    <row r="454" spans="1:15" x14ac:dyDescent="0.25">
      <c r="A454" s="35">
        <v>12</v>
      </c>
      <c r="B454" s="35" t="str">
        <f t="shared" si="73"/>
        <v>120000</v>
      </c>
      <c r="C454" s="35">
        <f t="shared" si="74"/>
        <v>120000</v>
      </c>
      <c r="E454" s="21">
        <v>5</v>
      </c>
      <c r="F454" s="22" t="str">
        <f t="shared" si="71"/>
        <v>120500</v>
      </c>
      <c r="G454" s="21">
        <f t="shared" si="75"/>
        <v>120500</v>
      </c>
      <c r="H454" s="24"/>
      <c r="I454" s="5">
        <v>5</v>
      </c>
      <c r="J454" s="3" t="str">
        <f t="shared" si="72"/>
        <v>120505</v>
      </c>
      <c r="K454" s="2">
        <f t="shared" si="76"/>
        <v>120505</v>
      </c>
      <c r="L454" s="6" t="s">
        <v>509</v>
      </c>
      <c r="O454" s="4" t="str">
        <f t="shared" si="77"/>
        <v>INSERT INTO lugar (lu_codigo, lu_nombre, lu_tipo, fk_lugar) VALUES (120505,'MARACAPANA','MUNICIPIO',120500);</v>
      </c>
    </row>
    <row r="455" spans="1:15" x14ac:dyDescent="0.25">
      <c r="A455" s="35">
        <v>12</v>
      </c>
      <c r="B455" s="35" t="str">
        <f t="shared" si="73"/>
        <v>120000</v>
      </c>
      <c r="C455" s="35">
        <f t="shared" si="74"/>
        <v>120000</v>
      </c>
      <c r="E455" s="21">
        <v>6</v>
      </c>
      <c r="F455" s="22" t="str">
        <f t="shared" si="71"/>
        <v>120600</v>
      </c>
      <c r="G455" s="21">
        <f t="shared" si="75"/>
        <v>120600</v>
      </c>
      <c r="H455" s="25" t="s">
        <v>508</v>
      </c>
      <c r="I455" s="7">
        <v>1</v>
      </c>
      <c r="J455" s="3" t="str">
        <f t="shared" si="72"/>
        <v>120601</v>
      </c>
      <c r="K455" s="2">
        <f t="shared" si="76"/>
        <v>120601</v>
      </c>
      <c r="L455" s="6" t="s">
        <v>510</v>
      </c>
      <c r="N455" s="23" t="str">
        <f t="shared" ref="N455:N456" si="78">IF(H455&lt;&gt;"",CONCATENATE("INSERT INTO lugar (lu_codigo, lu_nombre, lu_tipo, fk_lugar) VALUES (",G455,",'",H455,"','MUNICIPIO',",C455,");"),"")</f>
        <v>INSERT INTO lugar (lu_codigo, lu_nombre, lu_tipo, fk_lugar) VALUES (120600,'BOLÍVAR','MUNICIPIO',120000);</v>
      </c>
      <c r="O455" s="4" t="str">
        <f t="shared" si="77"/>
        <v>INSERT INTO lugar (lu_codigo, lu_nombre, lu_tipo, fk_lugar) VALUES (120601,'MARIGÜITAR','MUNICIPIO',120600);</v>
      </c>
    </row>
    <row r="456" spans="1:15" x14ac:dyDescent="0.25">
      <c r="A456" s="35">
        <v>12</v>
      </c>
      <c r="B456" s="35" t="str">
        <f t="shared" si="73"/>
        <v>120000</v>
      </c>
      <c r="C456" s="35">
        <f t="shared" si="74"/>
        <v>120000</v>
      </c>
      <c r="E456" s="21">
        <v>7</v>
      </c>
      <c r="F456" s="22" t="str">
        <f t="shared" si="71"/>
        <v>120700</v>
      </c>
      <c r="G456" s="21">
        <f t="shared" si="75"/>
        <v>120700</v>
      </c>
      <c r="H456" s="25" t="s">
        <v>511</v>
      </c>
      <c r="I456" s="7">
        <v>1</v>
      </c>
      <c r="J456" s="3" t="str">
        <f t="shared" si="72"/>
        <v>120701</v>
      </c>
      <c r="K456" s="2">
        <f t="shared" si="76"/>
        <v>120701</v>
      </c>
      <c r="L456" s="6" t="s">
        <v>205</v>
      </c>
      <c r="N456" s="23" t="str">
        <f t="shared" si="78"/>
        <v>INSERT INTO lugar (lu_codigo, lu_nombre, lu_tipo, fk_lugar) VALUES (120700,'CAJIGAL','MUNICIPIO',120000);</v>
      </c>
      <c r="O456" s="4" t="str">
        <f t="shared" si="77"/>
        <v>INSERT INTO lugar (lu_codigo, lu_nombre, lu_tipo, fk_lugar) VALUES (120701,'LIBERTAD','MUNICIPIO',120700);</v>
      </c>
    </row>
    <row r="457" spans="1:15" x14ac:dyDescent="0.25">
      <c r="A457" s="35">
        <v>12</v>
      </c>
      <c r="B457" s="35" t="str">
        <f t="shared" si="73"/>
        <v>120000</v>
      </c>
      <c r="C457" s="35">
        <f t="shared" si="74"/>
        <v>120000</v>
      </c>
      <c r="E457" s="21">
        <v>7</v>
      </c>
      <c r="F457" s="22" t="str">
        <f t="shared" si="71"/>
        <v>120700</v>
      </c>
      <c r="G457" s="21">
        <f t="shared" si="75"/>
        <v>120700</v>
      </c>
      <c r="H457" s="24"/>
      <c r="I457" s="5">
        <v>2</v>
      </c>
      <c r="J457" s="3" t="str">
        <f t="shared" si="72"/>
        <v>120702</v>
      </c>
      <c r="K457" s="2">
        <f t="shared" si="76"/>
        <v>120702</v>
      </c>
      <c r="L457" s="6" t="s">
        <v>512</v>
      </c>
      <c r="O457" s="4" t="str">
        <f t="shared" si="77"/>
        <v>INSERT INTO lugar (lu_codigo, lu_nombre, lu_tipo, fk_lugar) VALUES (120702,'EL PAUJIL','MUNICIPIO',120700);</v>
      </c>
    </row>
    <row r="458" spans="1:15" x14ac:dyDescent="0.25">
      <c r="A458" s="35">
        <v>12</v>
      </c>
      <c r="B458" s="35" t="str">
        <f t="shared" si="73"/>
        <v>120000</v>
      </c>
      <c r="C458" s="35">
        <f t="shared" si="74"/>
        <v>120000</v>
      </c>
      <c r="E458" s="21">
        <v>7</v>
      </c>
      <c r="F458" s="22" t="str">
        <f t="shared" si="71"/>
        <v>120700</v>
      </c>
      <c r="G458" s="21">
        <f t="shared" si="75"/>
        <v>120700</v>
      </c>
      <c r="H458" s="24"/>
      <c r="I458" s="5">
        <v>3</v>
      </c>
      <c r="J458" s="3" t="str">
        <f t="shared" si="72"/>
        <v>120703</v>
      </c>
      <c r="K458" s="2">
        <f t="shared" si="76"/>
        <v>120703</v>
      </c>
      <c r="L458" s="6" t="s">
        <v>513</v>
      </c>
      <c r="O458" s="4" t="str">
        <f t="shared" si="77"/>
        <v>INSERT INTO lugar (lu_codigo, lu_nombre, lu_tipo, fk_lugar) VALUES (120703,'YAGUARAPARO','MUNICIPIO',120700);</v>
      </c>
    </row>
    <row r="459" spans="1:15" x14ac:dyDescent="0.25">
      <c r="A459" s="35">
        <v>12</v>
      </c>
      <c r="B459" s="35" t="str">
        <f t="shared" si="73"/>
        <v>120000</v>
      </c>
      <c r="C459" s="35">
        <f t="shared" si="74"/>
        <v>120000</v>
      </c>
      <c r="E459" s="21">
        <v>8</v>
      </c>
      <c r="F459" s="22" t="str">
        <f t="shared" si="71"/>
        <v>120800</v>
      </c>
      <c r="G459" s="21">
        <f t="shared" si="75"/>
        <v>120800</v>
      </c>
      <c r="H459" s="25" t="s">
        <v>514</v>
      </c>
      <c r="I459" s="7">
        <v>1</v>
      </c>
      <c r="J459" s="3" t="str">
        <f t="shared" si="72"/>
        <v>120801</v>
      </c>
      <c r="K459" s="2">
        <f t="shared" si="76"/>
        <v>120801</v>
      </c>
      <c r="L459" s="6" t="s">
        <v>515</v>
      </c>
      <c r="N459" s="23" t="str">
        <f>IF(H459&lt;&gt;"",CONCATENATE("INSERT INTO lugar (lu_codigo, lu_nombre, lu_tipo, fk_lugar) VALUES (",G459,",'",H459,"','MUNICIPIO',",C459,");"),"")</f>
        <v>INSERT INTO lugar (lu_codigo, lu_nombre, lu_tipo, fk_lugar) VALUES (120800,'CRUZ SALMERÓN ACOSTA','MUNICIPIO',120000);</v>
      </c>
      <c r="O459" s="4" t="str">
        <f t="shared" si="77"/>
        <v>INSERT INTO lugar (lu_codigo, lu_nombre, lu_tipo, fk_lugar) VALUES (120801,'ARAYA','MUNICIPIO',120800);</v>
      </c>
    </row>
    <row r="460" spans="1:15" x14ac:dyDescent="0.25">
      <c r="A460" s="35">
        <v>12</v>
      </c>
      <c r="B460" s="35" t="str">
        <f t="shared" si="73"/>
        <v>120000</v>
      </c>
      <c r="C460" s="35">
        <f t="shared" si="74"/>
        <v>120000</v>
      </c>
      <c r="E460" s="21">
        <v>8</v>
      </c>
      <c r="F460" s="22" t="str">
        <f t="shared" si="71"/>
        <v>120800</v>
      </c>
      <c r="G460" s="21">
        <f t="shared" si="75"/>
        <v>120800</v>
      </c>
      <c r="H460" s="24"/>
      <c r="I460" s="5">
        <v>2</v>
      </c>
      <c r="J460" s="3" t="str">
        <f t="shared" si="72"/>
        <v>120802</v>
      </c>
      <c r="K460" s="2">
        <f t="shared" si="76"/>
        <v>120802</v>
      </c>
      <c r="L460" s="6" t="s">
        <v>516</v>
      </c>
      <c r="O460" s="4" t="str">
        <f t="shared" si="77"/>
        <v>INSERT INTO lugar (lu_codigo, lu_nombre, lu_tipo, fk_lugar) VALUES (120802,'CHACOPATA','MUNICIPIO',120800);</v>
      </c>
    </row>
    <row r="461" spans="1:15" x14ac:dyDescent="0.25">
      <c r="A461" s="35">
        <v>12</v>
      </c>
      <c r="B461" s="35" t="str">
        <f t="shared" si="73"/>
        <v>120000</v>
      </c>
      <c r="C461" s="35">
        <f t="shared" si="74"/>
        <v>120000</v>
      </c>
      <c r="E461" s="21">
        <v>8</v>
      </c>
      <c r="F461" s="22" t="str">
        <f t="shared" si="71"/>
        <v>120800</v>
      </c>
      <c r="G461" s="21">
        <f t="shared" si="75"/>
        <v>120800</v>
      </c>
      <c r="H461" s="24"/>
      <c r="I461" s="5">
        <v>3</v>
      </c>
      <c r="J461" s="3" t="str">
        <f t="shared" si="72"/>
        <v>120803</v>
      </c>
      <c r="K461" s="2">
        <f t="shared" si="76"/>
        <v>120803</v>
      </c>
      <c r="L461" s="6" t="s">
        <v>517</v>
      </c>
      <c r="O461" s="4" t="str">
        <f t="shared" si="77"/>
        <v>INSERT INTO lugar (lu_codigo, lu_nombre, lu_tipo, fk_lugar) VALUES (120803,'MANICUARE','MUNICIPIO',120800);</v>
      </c>
    </row>
    <row r="462" spans="1:15" x14ac:dyDescent="0.25">
      <c r="A462" s="35">
        <v>12</v>
      </c>
      <c r="B462" s="35" t="str">
        <f t="shared" si="73"/>
        <v>120000</v>
      </c>
      <c r="C462" s="35">
        <f t="shared" si="74"/>
        <v>120000</v>
      </c>
      <c r="E462" s="21">
        <v>9</v>
      </c>
      <c r="F462" s="22" t="str">
        <f t="shared" si="71"/>
        <v>120900</v>
      </c>
      <c r="G462" s="21">
        <f t="shared" si="75"/>
        <v>120900</v>
      </c>
      <c r="H462" s="25" t="s">
        <v>105</v>
      </c>
      <c r="I462" s="7">
        <v>1</v>
      </c>
      <c r="J462" s="3" t="str">
        <f t="shared" si="72"/>
        <v>120901</v>
      </c>
      <c r="K462" s="2">
        <f t="shared" si="76"/>
        <v>120901</v>
      </c>
      <c r="L462" s="6" t="s">
        <v>518</v>
      </c>
      <c r="N462" s="23" t="str">
        <f>IF(H462&lt;&gt;"",CONCATENATE("INSERT INTO lugar (lu_codigo, lu_nombre, lu_tipo, fk_lugar) VALUES (",G462,",'",H462,"','MUNICIPIO',",C462,");"),"")</f>
        <v>INSERT INTO lugar (lu_codigo, lu_nombre, lu_tipo, fk_lugar) VALUES (120900,'LIBERTADOR','MUNICIPIO',120000);</v>
      </c>
      <c r="O462" s="4" t="str">
        <f t="shared" si="77"/>
        <v>INSERT INTO lugar (lu_codigo, lu_nombre, lu_tipo, fk_lugar) VALUES (120901,'TUNAPUY','MUNICIPIO',120900);</v>
      </c>
    </row>
    <row r="463" spans="1:15" x14ac:dyDescent="0.25">
      <c r="A463" s="35">
        <v>12</v>
      </c>
      <c r="B463" s="35" t="str">
        <f t="shared" si="73"/>
        <v>120000</v>
      </c>
      <c r="C463" s="35">
        <f t="shared" si="74"/>
        <v>120000</v>
      </c>
      <c r="E463" s="21">
        <v>9</v>
      </c>
      <c r="F463" s="22" t="str">
        <f t="shared" si="71"/>
        <v>120900</v>
      </c>
      <c r="G463" s="21">
        <f t="shared" si="75"/>
        <v>120900</v>
      </c>
      <c r="H463" s="24"/>
      <c r="I463" s="5">
        <v>2</v>
      </c>
      <c r="J463" s="3" t="str">
        <f t="shared" si="72"/>
        <v>120902</v>
      </c>
      <c r="K463" s="2">
        <f t="shared" si="76"/>
        <v>120902</v>
      </c>
      <c r="L463" s="6" t="s">
        <v>519</v>
      </c>
      <c r="O463" s="4" t="str">
        <f t="shared" si="77"/>
        <v>INSERT INTO lugar (lu_codigo, lu_nombre, lu_tipo, fk_lugar) VALUES (120902,'CAMPO ELÍAS','MUNICIPIO',120900);</v>
      </c>
    </row>
    <row r="464" spans="1:15" x14ac:dyDescent="0.25">
      <c r="A464" s="35">
        <v>12</v>
      </c>
      <c r="B464" s="35" t="str">
        <f t="shared" si="73"/>
        <v>120000</v>
      </c>
      <c r="C464" s="35">
        <f t="shared" si="74"/>
        <v>120000</v>
      </c>
      <c r="E464" s="21">
        <v>10</v>
      </c>
      <c r="F464" s="22" t="str">
        <f t="shared" si="71"/>
        <v>121000</v>
      </c>
      <c r="G464" s="21">
        <f t="shared" si="75"/>
        <v>121000</v>
      </c>
      <c r="H464" s="25" t="s">
        <v>490</v>
      </c>
      <c r="I464" s="7">
        <v>1</v>
      </c>
      <c r="J464" s="3" t="str">
        <f t="shared" si="72"/>
        <v>121001</v>
      </c>
      <c r="K464" s="2">
        <f t="shared" si="76"/>
        <v>121001</v>
      </c>
      <c r="L464" s="6" t="s">
        <v>520</v>
      </c>
      <c r="N464" s="23" t="str">
        <f>IF(H464&lt;&gt;"",CONCATENATE("INSERT INTO lugar (lu_codigo, lu_nombre, lu_tipo, fk_lugar) VALUES (",G464,",'",H464,"','MUNICIPIO',",C464,");"),"")</f>
        <v>INSERT INTO lugar (lu_codigo, lu_nombre, lu_tipo, fk_lugar) VALUES (121000,'MARIÑO','MUNICIPIO',120000);</v>
      </c>
      <c r="O464" s="4" t="str">
        <f t="shared" si="77"/>
        <v>INSERT INTO lugar (lu_codigo, lu_nombre, lu_tipo, fk_lugar) VALUES (121001,'IRAPA','MUNICIPIO',121000);</v>
      </c>
    </row>
    <row r="465" spans="1:15" x14ac:dyDescent="0.25">
      <c r="A465" s="35">
        <v>12</v>
      </c>
      <c r="B465" s="35" t="str">
        <f t="shared" si="73"/>
        <v>120000</v>
      </c>
      <c r="C465" s="35">
        <f t="shared" si="74"/>
        <v>120000</v>
      </c>
      <c r="E465" s="21">
        <v>10</v>
      </c>
      <c r="F465" s="22" t="str">
        <f t="shared" si="71"/>
        <v>121000</v>
      </c>
      <c r="G465" s="21">
        <f t="shared" si="75"/>
        <v>121000</v>
      </c>
      <c r="H465" s="24"/>
      <c r="I465" s="5">
        <v>2</v>
      </c>
      <c r="J465" s="3" t="str">
        <f t="shared" si="72"/>
        <v>121002</v>
      </c>
      <c r="K465" s="2">
        <f t="shared" si="76"/>
        <v>121002</v>
      </c>
      <c r="L465" s="6" t="s">
        <v>521</v>
      </c>
      <c r="O465" s="4" t="str">
        <f t="shared" si="77"/>
        <v>INSERT INTO lugar (lu_codigo, lu_nombre, lu_tipo, fk_lugar) VALUES (121002,'CAMPO CLARO','MUNICIPIO',121000);</v>
      </c>
    </row>
    <row r="466" spans="1:15" x14ac:dyDescent="0.25">
      <c r="A466" s="35">
        <v>12</v>
      </c>
      <c r="B466" s="35" t="str">
        <f t="shared" si="73"/>
        <v>120000</v>
      </c>
      <c r="C466" s="35">
        <f t="shared" si="74"/>
        <v>120000</v>
      </c>
      <c r="E466" s="21">
        <v>10</v>
      </c>
      <c r="F466" s="22" t="str">
        <f t="shared" si="71"/>
        <v>121000</v>
      </c>
      <c r="G466" s="21">
        <f t="shared" si="75"/>
        <v>121000</v>
      </c>
      <c r="H466" s="24"/>
      <c r="I466" s="5">
        <v>3</v>
      </c>
      <c r="J466" s="3" t="str">
        <f t="shared" si="72"/>
        <v>121003</v>
      </c>
      <c r="K466" s="2">
        <f t="shared" si="76"/>
        <v>121003</v>
      </c>
      <c r="L466" s="6" t="s">
        <v>522</v>
      </c>
      <c r="O466" s="4" t="str">
        <f t="shared" si="77"/>
        <v>INSERT INTO lugar (lu_codigo, lu_nombre, lu_tipo, fk_lugar) VALUES (121003,'MARABAL','MUNICIPIO',121000);</v>
      </c>
    </row>
    <row r="467" spans="1:15" x14ac:dyDescent="0.25">
      <c r="A467" s="35">
        <v>12</v>
      </c>
      <c r="B467" s="35" t="str">
        <f t="shared" si="73"/>
        <v>120000</v>
      </c>
      <c r="C467" s="35">
        <f t="shared" si="74"/>
        <v>120000</v>
      </c>
      <c r="E467" s="21">
        <v>10</v>
      </c>
      <c r="F467" s="22" t="str">
        <f t="shared" si="71"/>
        <v>121000</v>
      </c>
      <c r="G467" s="21">
        <f t="shared" si="75"/>
        <v>121000</v>
      </c>
      <c r="H467" s="24"/>
      <c r="I467" s="5">
        <v>4</v>
      </c>
      <c r="J467" s="3" t="str">
        <f t="shared" si="72"/>
        <v>121004</v>
      </c>
      <c r="K467" s="2">
        <f t="shared" si="76"/>
        <v>121004</v>
      </c>
      <c r="L467" s="6" t="s">
        <v>523</v>
      </c>
      <c r="O467" s="4" t="str">
        <f t="shared" si="77"/>
        <v>INSERT INTO lugar (lu_codigo, lu_nombre, lu_tipo, fk_lugar) VALUES (121004,'SAN ANTONIO DE IRAPA','MUNICIPIO',121000);</v>
      </c>
    </row>
    <row r="468" spans="1:15" x14ac:dyDescent="0.25">
      <c r="A468" s="35">
        <v>12</v>
      </c>
      <c r="B468" s="35" t="str">
        <f t="shared" si="73"/>
        <v>120000</v>
      </c>
      <c r="C468" s="35">
        <f t="shared" si="74"/>
        <v>120000</v>
      </c>
      <c r="E468" s="21">
        <v>10</v>
      </c>
      <c r="F468" s="22" t="str">
        <f t="shared" si="71"/>
        <v>121000</v>
      </c>
      <c r="G468" s="21">
        <f t="shared" si="75"/>
        <v>121000</v>
      </c>
      <c r="H468" s="24"/>
      <c r="I468" s="5">
        <v>5</v>
      </c>
      <c r="J468" s="3" t="str">
        <f t="shared" si="72"/>
        <v>121005</v>
      </c>
      <c r="K468" s="2">
        <f t="shared" si="76"/>
        <v>121005</v>
      </c>
      <c r="L468" s="6" t="s">
        <v>524</v>
      </c>
      <c r="O468" s="4" t="str">
        <f t="shared" si="77"/>
        <v>INSERT INTO lugar (lu_codigo, lu_nombre, lu_tipo, fk_lugar) VALUES (121005,'SORO','MUNICIPIO',121000);</v>
      </c>
    </row>
    <row r="469" spans="1:15" x14ac:dyDescent="0.25">
      <c r="A469" s="35">
        <v>12</v>
      </c>
      <c r="B469" s="35" t="str">
        <f t="shared" si="73"/>
        <v>120000</v>
      </c>
      <c r="C469" s="35">
        <f t="shared" si="74"/>
        <v>120000</v>
      </c>
      <c r="E469" s="21">
        <v>11</v>
      </c>
      <c r="F469" s="22" t="str">
        <f t="shared" si="71"/>
        <v>121100</v>
      </c>
      <c r="G469" s="21">
        <f t="shared" si="75"/>
        <v>121100</v>
      </c>
      <c r="H469" s="25" t="s">
        <v>525</v>
      </c>
      <c r="I469" s="7">
        <v>1</v>
      </c>
      <c r="J469" s="3" t="str">
        <f t="shared" si="72"/>
        <v>121101</v>
      </c>
      <c r="K469" s="2">
        <f t="shared" si="76"/>
        <v>121101</v>
      </c>
      <c r="L469" s="6" t="s">
        <v>526</v>
      </c>
      <c r="N469" s="23" t="str">
        <f t="shared" ref="N469:N470" si="79">IF(H469&lt;&gt;"",CONCATENATE("INSERT INTO lugar (lu_codigo, lu_nombre, lu_tipo, fk_lugar) VALUES (",G469,",'",H469,"','MUNICIPIO',",C469,");"),"")</f>
        <v>INSERT INTO lugar (lu_codigo, lu_nombre, lu_tipo, fk_lugar) VALUES (121100,'MEJÍA','MUNICIPIO',120000);</v>
      </c>
      <c r="O469" s="4" t="str">
        <f t="shared" si="77"/>
        <v>INSERT INTO lugar (lu_codigo, lu_nombre, lu_tipo, fk_lugar) VALUES (121101,'SAN ANTONIO DEL GOLFO','MUNICIPIO',121100);</v>
      </c>
    </row>
    <row r="470" spans="1:15" x14ac:dyDescent="0.25">
      <c r="A470" s="35">
        <v>12</v>
      </c>
      <c r="B470" s="35" t="str">
        <f t="shared" si="73"/>
        <v>120000</v>
      </c>
      <c r="C470" s="35">
        <f t="shared" si="74"/>
        <v>120000</v>
      </c>
      <c r="E470" s="21">
        <v>12</v>
      </c>
      <c r="F470" s="22" t="str">
        <f t="shared" si="71"/>
        <v>121200</v>
      </c>
      <c r="G470" s="21">
        <f t="shared" si="75"/>
        <v>121200</v>
      </c>
      <c r="H470" s="25" t="s">
        <v>527</v>
      </c>
      <c r="I470" s="7">
        <v>1</v>
      </c>
      <c r="J470" s="3" t="str">
        <f t="shared" si="72"/>
        <v>121201</v>
      </c>
      <c r="K470" s="2">
        <f t="shared" si="76"/>
        <v>121201</v>
      </c>
      <c r="L470" s="6" t="s">
        <v>528</v>
      </c>
      <c r="N470" s="23" t="str">
        <f t="shared" si="79"/>
        <v>INSERT INTO lugar (lu_codigo, lu_nombre, lu_tipo, fk_lugar) VALUES (121200,'MONTES','MUNICIPIO',120000);</v>
      </c>
      <c r="O470" s="4" t="str">
        <f t="shared" si="77"/>
        <v>INSERT INTO lugar (lu_codigo, lu_nombre, lu_tipo, fk_lugar) VALUES (121201,'CUMANACOA','MUNICIPIO',121200);</v>
      </c>
    </row>
    <row r="471" spans="1:15" x14ac:dyDescent="0.25">
      <c r="A471" s="35">
        <v>12</v>
      </c>
      <c r="B471" s="35" t="str">
        <f t="shared" si="73"/>
        <v>120000</v>
      </c>
      <c r="C471" s="35">
        <f t="shared" si="74"/>
        <v>120000</v>
      </c>
      <c r="E471" s="21">
        <v>12</v>
      </c>
      <c r="F471" s="22" t="str">
        <f t="shared" si="71"/>
        <v>121200</v>
      </c>
      <c r="G471" s="21">
        <f t="shared" si="75"/>
        <v>121200</v>
      </c>
      <c r="H471" s="24"/>
      <c r="I471" s="5">
        <v>2</v>
      </c>
      <c r="J471" s="3" t="str">
        <f t="shared" si="72"/>
        <v>121202</v>
      </c>
      <c r="K471" s="2">
        <f t="shared" si="76"/>
        <v>121202</v>
      </c>
      <c r="L471" s="6" t="s">
        <v>529</v>
      </c>
      <c r="O471" s="4" t="str">
        <f t="shared" si="77"/>
        <v>INSERT INTO lugar (lu_codigo, lu_nombre, lu_tipo, fk_lugar) VALUES (121202,'ARENAS','MUNICIPIO',121200);</v>
      </c>
    </row>
    <row r="472" spans="1:15" x14ac:dyDescent="0.25">
      <c r="A472" s="35">
        <v>12</v>
      </c>
      <c r="B472" s="35" t="str">
        <f t="shared" si="73"/>
        <v>120000</v>
      </c>
      <c r="C472" s="35">
        <f t="shared" si="74"/>
        <v>120000</v>
      </c>
      <c r="E472" s="21">
        <v>12</v>
      </c>
      <c r="F472" s="22" t="str">
        <f t="shared" si="71"/>
        <v>121200</v>
      </c>
      <c r="G472" s="21">
        <f t="shared" si="75"/>
        <v>121200</v>
      </c>
      <c r="H472" s="24"/>
      <c r="I472" s="5">
        <v>3</v>
      </c>
      <c r="J472" s="3" t="str">
        <f t="shared" si="72"/>
        <v>121203</v>
      </c>
      <c r="K472" s="2">
        <f t="shared" si="76"/>
        <v>121203</v>
      </c>
      <c r="L472" s="6" t="s">
        <v>530</v>
      </c>
      <c r="O472" s="4" t="str">
        <f t="shared" si="77"/>
        <v>INSERT INTO lugar (lu_codigo, lu_nombre, lu_tipo, fk_lugar) VALUES (121203,'ARICAGUA','MUNICIPIO',121200);</v>
      </c>
    </row>
    <row r="473" spans="1:15" x14ac:dyDescent="0.25">
      <c r="A473" s="35">
        <v>12</v>
      </c>
      <c r="B473" s="35" t="str">
        <f t="shared" si="73"/>
        <v>120000</v>
      </c>
      <c r="C473" s="35">
        <f t="shared" si="74"/>
        <v>120000</v>
      </c>
      <c r="E473" s="21">
        <v>12</v>
      </c>
      <c r="F473" s="22" t="str">
        <f t="shared" si="71"/>
        <v>121200</v>
      </c>
      <c r="G473" s="21">
        <f t="shared" si="75"/>
        <v>121200</v>
      </c>
      <c r="H473" s="24"/>
      <c r="I473" s="5">
        <v>4</v>
      </c>
      <c r="J473" s="3" t="str">
        <f t="shared" si="72"/>
        <v>121204</v>
      </c>
      <c r="K473" s="2">
        <f t="shared" si="76"/>
        <v>121204</v>
      </c>
      <c r="L473" s="6" t="s">
        <v>531</v>
      </c>
      <c r="O473" s="4" t="str">
        <f t="shared" si="77"/>
        <v>INSERT INTO lugar (lu_codigo, lu_nombre, lu_tipo, fk_lugar) VALUES (121204,'COCOLLAR','MUNICIPIO',121200);</v>
      </c>
    </row>
    <row r="474" spans="1:15" x14ac:dyDescent="0.25">
      <c r="A474" s="35">
        <v>12</v>
      </c>
      <c r="B474" s="35" t="str">
        <f t="shared" si="73"/>
        <v>120000</v>
      </c>
      <c r="C474" s="35">
        <f t="shared" si="74"/>
        <v>120000</v>
      </c>
      <c r="E474" s="21">
        <v>12</v>
      </c>
      <c r="F474" s="22" t="str">
        <f t="shared" si="71"/>
        <v>121200</v>
      </c>
      <c r="G474" s="21">
        <f t="shared" si="75"/>
        <v>121200</v>
      </c>
      <c r="H474" s="24"/>
      <c r="I474" s="5">
        <v>5</v>
      </c>
      <c r="J474" s="3" t="str">
        <f t="shared" si="72"/>
        <v>121205</v>
      </c>
      <c r="K474" s="2">
        <f t="shared" si="76"/>
        <v>121205</v>
      </c>
      <c r="L474" s="6" t="s">
        <v>155</v>
      </c>
      <c r="O474" s="4" t="str">
        <f t="shared" si="77"/>
        <v>INSERT INTO lugar (lu_codigo, lu_nombre, lu_tipo, fk_lugar) VALUES (121205,'SAN FERNANDO','MUNICIPIO',121200);</v>
      </c>
    </row>
    <row r="475" spans="1:15" x14ac:dyDescent="0.25">
      <c r="A475" s="35">
        <v>12</v>
      </c>
      <c r="B475" s="35" t="str">
        <f t="shared" si="73"/>
        <v>120000</v>
      </c>
      <c r="C475" s="35">
        <f t="shared" si="74"/>
        <v>120000</v>
      </c>
      <c r="E475" s="21">
        <v>12</v>
      </c>
      <c r="F475" s="22" t="str">
        <f t="shared" si="71"/>
        <v>121200</v>
      </c>
      <c r="G475" s="21">
        <f t="shared" si="75"/>
        <v>121200</v>
      </c>
      <c r="H475" s="24"/>
      <c r="I475" s="5">
        <v>6</v>
      </c>
      <c r="J475" s="3" t="str">
        <f t="shared" si="72"/>
        <v>121206</v>
      </c>
      <c r="K475" s="2">
        <f t="shared" si="76"/>
        <v>121206</v>
      </c>
      <c r="L475" s="6" t="s">
        <v>532</v>
      </c>
      <c r="O475" s="4" t="str">
        <f t="shared" si="77"/>
        <v>INSERT INTO lugar (lu_codigo, lu_nombre, lu_tipo, fk_lugar) VALUES (121206,'SAN LORENZO','MUNICIPIO',121200);</v>
      </c>
    </row>
    <row r="476" spans="1:15" x14ac:dyDescent="0.25">
      <c r="A476" s="35">
        <v>12</v>
      </c>
      <c r="B476" s="35" t="str">
        <f t="shared" si="73"/>
        <v>120000</v>
      </c>
      <c r="C476" s="35">
        <f t="shared" si="74"/>
        <v>120000</v>
      </c>
      <c r="E476" s="21">
        <v>13</v>
      </c>
      <c r="F476" s="22" t="str">
        <f t="shared" si="71"/>
        <v>121300</v>
      </c>
      <c r="G476" s="21">
        <f t="shared" si="75"/>
        <v>121300</v>
      </c>
      <c r="H476" s="25" t="s">
        <v>533</v>
      </c>
      <c r="I476" s="7">
        <v>1</v>
      </c>
      <c r="J476" s="3" t="str">
        <f t="shared" si="72"/>
        <v>121301</v>
      </c>
      <c r="K476" s="2">
        <f t="shared" si="76"/>
        <v>121301</v>
      </c>
      <c r="L476" s="6" t="s">
        <v>534</v>
      </c>
      <c r="N476" s="23" t="str">
        <f>IF(H476&lt;&gt;"",CONCATENATE("INSERT INTO lugar (lu_codigo, lu_nombre, lu_tipo, fk_lugar) VALUES (",G476,",'",H476,"','MUNICIPIO',",C476,");"),"")</f>
        <v>INSERT INTO lugar (lu_codigo, lu_nombre, lu_tipo, fk_lugar) VALUES (121300,'RIBERO','MUNICIPIO',120000);</v>
      </c>
      <c r="O476" s="4" t="str">
        <f t="shared" si="77"/>
        <v>INSERT INTO lugar (lu_codigo, lu_nombre, lu_tipo, fk_lugar) VALUES (121301,'CARIACO','MUNICIPIO',121300);</v>
      </c>
    </row>
    <row r="477" spans="1:15" x14ac:dyDescent="0.25">
      <c r="A477" s="35">
        <v>12</v>
      </c>
      <c r="B477" s="35" t="str">
        <f t="shared" si="73"/>
        <v>120000</v>
      </c>
      <c r="C477" s="35">
        <f t="shared" si="74"/>
        <v>120000</v>
      </c>
      <c r="E477" s="21">
        <v>13</v>
      </c>
      <c r="F477" s="22" t="str">
        <f t="shared" si="71"/>
        <v>121300</v>
      </c>
      <c r="G477" s="21">
        <f t="shared" si="75"/>
        <v>121300</v>
      </c>
      <c r="H477" s="24"/>
      <c r="I477" s="5">
        <v>2</v>
      </c>
      <c r="J477" s="3" t="str">
        <f t="shared" si="72"/>
        <v>121302</v>
      </c>
      <c r="K477" s="2">
        <f t="shared" si="76"/>
        <v>121302</v>
      </c>
      <c r="L477" s="6" t="s">
        <v>535</v>
      </c>
      <c r="O477" s="4" t="str">
        <f t="shared" si="77"/>
        <v>INSERT INTO lugar (lu_codigo, lu_nombre, lu_tipo, fk_lugar) VALUES (121302,'CATUARO','MUNICIPIO',121300);</v>
      </c>
    </row>
    <row r="478" spans="1:15" x14ac:dyDescent="0.25">
      <c r="A478" s="35">
        <v>12</v>
      </c>
      <c r="B478" s="35" t="str">
        <f t="shared" si="73"/>
        <v>120000</v>
      </c>
      <c r="C478" s="35">
        <f t="shared" si="74"/>
        <v>120000</v>
      </c>
      <c r="E478" s="21">
        <v>13</v>
      </c>
      <c r="F478" s="22" t="str">
        <f t="shared" si="71"/>
        <v>121300</v>
      </c>
      <c r="G478" s="21">
        <f t="shared" si="75"/>
        <v>121300</v>
      </c>
      <c r="H478" s="24"/>
      <c r="I478" s="5">
        <v>3</v>
      </c>
      <c r="J478" s="3" t="str">
        <f t="shared" si="72"/>
        <v>121303</v>
      </c>
      <c r="K478" s="2">
        <f t="shared" si="76"/>
        <v>121303</v>
      </c>
      <c r="L478" s="6" t="s">
        <v>536</v>
      </c>
      <c r="O478" s="4" t="str">
        <f t="shared" si="77"/>
        <v>INSERT INTO lugar (lu_codigo, lu_nombre, lu_tipo, fk_lugar) VALUES (121303,'RENDÓN','MUNICIPIO',121300);</v>
      </c>
    </row>
    <row r="479" spans="1:15" x14ac:dyDescent="0.25">
      <c r="A479" s="35">
        <v>12</v>
      </c>
      <c r="B479" s="35" t="str">
        <f t="shared" si="73"/>
        <v>120000</v>
      </c>
      <c r="C479" s="35">
        <f t="shared" si="74"/>
        <v>120000</v>
      </c>
      <c r="E479" s="21">
        <v>13</v>
      </c>
      <c r="F479" s="22" t="str">
        <f t="shared" si="71"/>
        <v>121300</v>
      </c>
      <c r="G479" s="21">
        <f t="shared" si="75"/>
        <v>121300</v>
      </c>
      <c r="H479" s="24"/>
      <c r="I479" s="5">
        <v>4</v>
      </c>
      <c r="J479" s="3" t="str">
        <f t="shared" si="72"/>
        <v>121304</v>
      </c>
      <c r="K479" s="2">
        <f t="shared" si="76"/>
        <v>121304</v>
      </c>
      <c r="L479" s="6" t="s">
        <v>97</v>
      </c>
      <c r="O479" s="4" t="str">
        <f t="shared" si="77"/>
        <v>INSERT INTO lugar (lu_codigo, lu_nombre, lu_tipo, fk_lugar) VALUES (121304,'SANTA CRUZ','MUNICIPIO',121300);</v>
      </c>
    </row>
    <row r="480" spans="1:15" x14ac:dyDescent="0.25">
      <c r="A480" s="35">
        <v>12</v>
      </c>
      <c r="B480" s="35" t="str">
        <f t="shared" si="73"/>
        <v>120000</v>
      </c>
      <c r="C480" s="35">
        <f t="shared" si="74"/>
        <v>120000</v>
      </c>
      <c r="E480" s="21">
        <v>13</v>
      </c>
      <c r="F480" s="22" t="str">
        <f t="shared" si="71"/>
        <v>121300</v>
      </c>
      <c r="G480" s="21">
        <f t="shared" si="75"/>
        <v>121300</v>
      </c>
      <c r="H480" s="24"/>
      <c r="I480" s="5">
        <v>5</v>
      </c>
      <c r="J480" s="3" t="str">
        <f t="shared" si="72"/>
        <v>121305</v>
      </c>
      <c r="K480" s="2">
        <f t="shared" si="76"/>
        <v>121305</v>
      </c>
      <c r="L480" s="6" t="s">
        <v>537</v>
      </c>
      <c r="O480" s="4" t="str">
        <f t="shared" si="77"/>
        <v>INSERT INTO lugar (lu_codigo, lu_nombre, lu_tipo, fk_lugar) VALUES (121305,'SANTA MARÍA','MUNICIPIO',121300);</v>
      </c>
    </row>
    <row r="481" spans="1:15" x14ac:dyDescent="0.25">
      <c r="A481" s="35">
        <v>12</v>
      </c>
      <c r="B481" s="35" t="str">
        <f t="shared" si="73"/>
        <v>120000</v>
      </c>
      <c r="C481" s="35">
        <f t="shared" si="74"/>
        <v>120000</v>
      </c>
      <c r="E481" s="21">
        <v>14</v>
      </c>
      <c r="F481" s="22" t="str">
        <f t="shared" si="71"/>
        <v>121400</v>
      </c>
      <c r="G481" s="21">
        <f t="shared" si="75"/>
        <v>121400</v>
      </c>
      <c r="H481" s="25" t="s">
        <v>70</v>
      </c>
      <c r="I481" s="7">
        <v>1</v>
      </c>
      <c r="J481" s="3" t="str">
        <f t="shared" si="72"/>
        <v>121401</v>
      </c>
      <c r="K481" s="2">
        <f t="shared" si="76"/>
        <v>121401</v>
      </c>
      <c r="L481" s="8" t="s">
        <v>538</v>
      </c>
      <c r="N481" s="23" t="str">
        <f>IF(H481&lt;&gt;"",CONCATENATE("INSERT INTO lugar (lu_codigo, lu_nombre, lu_tipo, fk_lugar) VALUES (",G481,",'",H481,"','MUNICIPIO',",C481,");"),"")</f>
        <v>INSERT INTO lugar (lu_codigo, lu_nombre, lu_tipo, fk_lugar) VALUES (121400,'SUCRE','MUNICIPIO',120000);</v>
      </c>
      <c r="O481" s="4" t="str">
        <f t="shared" si="77"/>
        <v>INSERT INTO lugar (lu_codigo, lu_nombre, lu_tipo, fk_lugar) VALUES (121401,'ALTAGRACIA CUMANÁ','MUNICIPIO',121400);</v>
      </c>
    </row>
    <row r="482" spans="1:15" x14ac:dyDescent="0.25">
      <c r="A482" s="35">
        <v>12</v>
      </c>
      <c r="B482" s="35" t="str">
        <f t="shared" si="73"/>
        <v>120000</v>
      </c>
      <c r="C482" s="35">
        <f t="shared" si="74"/>
        <v>120000</v>
      </c>
      <c r="E482" s="21">
        <v>14</v>
      </c>
      <c r="F482" s="22" t="str">
        <f t="shared" si="71"/>
        <v>121400</v>
      </c>
      <c r="G482" s="21">
        <f t="shared" si="75"/>
        <v>121400</v>
      </c>
      <c r="H482" s="24"/>
      <c r="I482" s="5">
        <v>2</v>
      </c>
      <c r="J482" s="3" t="str">
        <f t="shared" si="72"/>
        <v>121402</v>
      </c>
      <c r="K482" s="2">
        <f t="shared" si="76"/>
        <v>121402</v>
      </c>
      <c r="L482" s="8" t="s">
        <v>539</v>
      </c>
      <c r="O482" s="4" t="str">
        <f t="shared" si="77"/>
        <v>INSERT INTO lugar (lu_codigo, lu_nombre, lu_tipo, fk_lugar) VALUES (121402,'SANTA INÉS CUMANÁ','MUNICIPIO',121400);</v>
      </c>
    </row>
    <row r="483" spans="1:15" x14ac:dyDescent="0.25">
      <c r="A483" s="35">
        <v>12</v>
      </c>
      <c r="B483" s="35" t="str">
        <f t="shared" si="73"/>
        <v>120000</v>
      </c>
      <c r="C483" s="35">
        <f t="shared" si="74"/>
        <v>120000</v>
      </c>
      <c r="E483" s="21">
        <v>14</v>
      </c>
      <c r="F483" s="22" t="str">
        <f t="shared" si="71"/>
        <v>121400</v>
      </c>
      <c r="G483" s="21">
        <f t="shared" si="75"/>
        <v>121400</v>
      </c>
      <c r="H483" s="24"/>
      <c r="I483" s="5">
        <v>3</v>
      </c>
      <c r="J483" s="3" t="str">
        <f t="shared" si="72"/>
        <v>121403</v>
      </c>
      <c r="K483" s="2">
        <f t="shared" si="76"/>
        <v>121403</v>
      </c>
      <c r="L483" s="8" t="s">
        <v>540</v>
      </c>
      <c r="O483" s="4" t="str">
        <f t="shared" si="77"/>
        <v>INSERT INTO lugar (lu_codigo, lu_nombre, lu_tipo, fk_lugar) VALUES (121403,'VALENTÍN VALIENTE CUMANÁ','MUNICIPIO',121400);</v>
      </c>
    </row>
    <row r="484" spans="1:15" x14ac:dyDescent="0.25">
      <c r="A484" s="35">
        <v>12</v>
      </c>
      <c r="B484" s="35" t="str">
        <f t="shared" si="73"/>
        <v>120000</v>
      </c>
      <c r="C484" s="35">
        <f t="shared" si="74"/>
        <v>120000</v>
      </c>
      <c r="E484" s="21">
        <v>14</v>
      </c>
      <c r="F484" s="22" t="str">
        <f t="shared" si="71"/>
        <v>121400</v>
      </c>
      <c r="G484" s="21">
        <f t="shared" si="75"/>
        <v>121400</v>
      </c>
      <c r="H484" s="24"/>
      <c r="I484" s="5">
        <v>4</v>
      </c>
      <c r="J484" s="3" t="str">
        <f t="shared" si="72"/>
        <v>121404</v>
      </c>
      <c r="K484" s="2">
        <f t="shared" si="76"/>
        <v>121404</v>
      </c>
      <c r="L484" s="8" t="s">
        <v>541</v>
      </c>
      <c r="O484" s="4" t="str">
        <f t="shared" si="77"/>
        <v>INSERT INTO lugar (lu_codigo, lu_nombre, lu_tipo, fk_lugar) VALUES (121404,'AYACUCHO CUMANÁ','MUNICIPIO',121400);</v>
      </c>
    </row>
    <row r="485" spans="1:15" x14ac:dyDescent="0.25">
      <c r="A485" s="35">
        <v>12</v>
      </c>
      <c r="B485" s="35" t="str">
        <f t="shared" si="73"/>
        <v>120000</v>
      </c>
      <c r="C485" s="35">
        <f t="shared" si="74"/>
        <v>120000</v>
      </c>
      <c r="E485" s="21">
        <v>14</v>
      </c>
      <c r="F485" s="22" t="str">
        <f t="shared" si="71"/>
        <v>121400</v>
      </c>
      <c r="G485" s="21">
        <f t="shared" si="75"/>
        <v>121400</v>
      </c>
      <c r="H485" s="24"/>
      <c r="I485" s="5">
        <v>5</v>
      </c>
      <c r="J485" s="3" t="str">
        <f t="shared" si="72"/>
        <v>121405</v>
      </c>
      <c r="K485" s="2">
        <f t="shared" si="76"/>
        <v>121405</v>
      </c>
      <c r="L485" s="6" t="s">
        <v>542</v>
      </c>
      <c r="O485" s="4" t="str">
        <f t="shared" si="77"/>
        <v>INSERT INTO lugar (lu_codigo, lu_nombre, lu_tipo, fk_lugar) VALUES (121405,'SAN JUAN','MUNICIPIO',121400);</v>
      </c>
    </row>
    <row r="486" spans="1:15" x14ac:dyDescent="0.25">
      <c r="A486" s="35">
        <v>12</v>
      </c>
      <c r="B486" s="35" t="str">
        <f t="shared" si="73"/>
        <v>120000</v>
      </c>
      <c r="C486" s="35">
        <f t="shared" si="74"/>
        <v>120000</v>
      </c>
      <c r="E486" s="21">
        <v>14</v>
      </c>
      <c r="F486" s="22" t="str">
        <f t="shared" si="71"/>
        <v>121400</v>
      </c>
      <c r="G486" s="21">
        <f t="shared" si="75"/>
        <v>121400</v>
      </c>
      <c r="H486" s="24"/>
      <c r="I486" s="5">
        <v>6</v>
      </c>
      <c r="J486" s="3" t="str">
        <f t="shared" si="72"/>
        <v>121406</v>
      </c>
      <c r="K486" s="2">
        <f t="shared" si="76"/>
        <v>121406</v>
      </c>
      <c r="L486" s="6" t="s">
        <v>543</v>
      </c>
      <c r="O486" s="4" t="str">
        <f t="shared" si="77"/>
        <v>INSERT INTO lugar (lu_codigo, lu_nombre, lu_tipo, fk_lugar) VALUES (121406,'RAÚL LEONI','MUNICIPIO',121400);</v>
      </c>
    </row>
    <row r="487" spans="1:15" x14ac:dyDescent="0.25">
      <c r="A487" s="35">
        <v>12</v>
      </c>
      <c r="B487" s="35" t="str">
        <f t="shared" si="73"/>
        <v>120000</v>
      </c>
      <c r="C487" s="35">
        <f t="shared" si="74"/>
        <v>120000</v>
      </c>
      <c r="E487" s="21">
        <v>14</v>
      </c>
      <c r="F487" s="22" t="str">
        <f t="shared" si="71"/>
        <v>121400</v>
      </c>
      <c r="G487" s="21">
        <f t="shared" si="75"/>
        <v>121400</v>
      </c>
      <c r="H487" s="24"/>
      <c r="I487" s="5">
        <v>7</v>
      </c>
      <c r="J487" s="3" t="str">
        <f t="shared" si="72"/>
        <v>121407</v>
      </c>
      <c r="K487" s="2">
        <f t="shared" si="76"/>
        <v>121407</v>
      </c>
      <c r="L487" s="6" t="s">
        <v>544</v>
      </c>
      <c r="O487" s="4" t="str">
        <f t="shared" si="77"/>
        <v>INSERT INTO lugar (lu_codigo, lu_nombre, lu_tipo, fk_lugar) VALUES (121407,'GRAN MARISCAL','MUNICIPIO',121400);</v>
      </c>
    </row>
    <row r="488" spans="1:15" x14ac:dyDescent="0.25">
      <c r="A488" s="35">
        <v>12</v>
      </c>
      <c r="B488" s="35" t="str">
        <f t="shared" si="73"/>
        <v>120000</v>
      </c>
      <c r="C488" s="35">
        <f t="shared" si="74"/>
        <v>120000</v>
      </c>
      <c r="E488" s="21">
        <v>15</v>
      </c>
      <c r="F488" s="22" t="str">
        <f t="shared" si="71"/>
        <v>121500</v>
      </c>
      <c r="G488" s="21">
        <f t="shared" si="75"/>
        <v>121500</v>
      </c>
      <c r="H488" s="25" t="s">
        <v>545</v>
      </c>
      <c r="I488" s="7">
        <v>1</v>
      </c>
      <c r="J488" s="3" t="str">
        <f t="shared" si="72"/>
        <v>121501</v>
      </c>
      <c r="K488" s="2">
        <f t="shared" si="76"/>
        <v>121501</v>
      </c>
      <c r="L488" s="6" t="s">
        <v>546</v>
      </c>
      <c r="N488" s="23" t="str">
        <f>IF(H488&lt;&gt;"",CONCATENATE("INSERT INTO lugar (lu_codigo, lu_nombre, lu_tipo, fk_lugar) VALUES (",G488,",'",H488,"','MUNICIPIO',",C488,");"),"")</f>
        <v>INSERT INTO lugar (lu_codigo, lu_nombre, lu_tipo, fk_lugar) VALUES (121500,'VALDEZ','MUNICIPIO',120000);</v>
      </c>
      <c r="O488" s="4" t="str">
        <f t="shared" si="77"/>
        <v>INSERT INTO lugar (lu_codigo, lu_nombre, lu_tipo, fk_lugar) VALUES (121501,'CRISTÓBAL COLÓN','MUNICIPIO',121500);</v>
      </c>
    </row>
    <row r="489" spans="1:15" x14ac:dyDescent="0.25">
      <c r="A489" s="35">
        <v>12</v>
      </c>
      <c r="B489" s="35" t="str">
        <f t="shared" si="73"/>
        <v>120000</v>
      </c>
      <c r="C489" s="35">
        <f t="shared" si="74"/>
        <v>120000</v>
      </c>
      <c r="E489" s="21">
        <v>15</v>
      </c>
      <c r="F489" s="22" t="str">
        <f t="shared" si="71"/>
        <v>121500</v>
      </c>
      <c r="G489" s="21">
        <f t="shared" si="75"/>
        <v>121500</v>
      </c>
      <c r="H489" s="24"/>
      <c r="I489" s="5">
        <v>2</v>
      </c>
      <c r="J489" s="3" t="str">
        <f t="shared" si="72"/>
        <v>121502</v>
      </c>
      <c r="K489" s="2">
        <f t="shared" si="76"/>
        <v>121502</v>
      </c>
      <c r="L489" s="6" t="s">
        <v>547</v>
      </c>
      <c r="O489" s="4" t="str">
        <f t="shared" si="77"/>
        <v>INSERT INTO lugar (lu_codigo, lu_nombre, lu_tipo, fk_lugar) VALUES (121502,'BIDEAU','MUNICIPIO',121500);</v>
      </c>
    </row>
    <row r="490" spans="1:15" x14ac:dyDescent="0.25">
      <c r="A490" s="35">
        <v>12</v>
      </c>
      <c r="B490" s="35" t="str">
        <f t="shared" si="73"/>
        <v>120000</v>
      </c>
      <c r="C490" s="35">
        <f t="shared" si="74"/>
        <v>120000</v>
      </c>
      <c r="E490" s="21">
        <v>15</v>
      </c>
      <c r="F490" s="22" t="str">
        <f t="shared" si="71"/>
        <v>121500</v>
      </c>
      <c r="G490" s="21">
        <f t="shared" si="75"/>
        <v>121500</v>
      </c>
      <c r="H490" s="24"/>
      <c r="I490" s="5">
        <v>3</v>
      </c>
      <c r="J490" s="3" t="str">
        <f t="shared" si="72"/>
        <v>121503</v>
      </c>
      <c r="K490" s="2">
        <f t="shared" si="76"/>
        <v>121503</v>
      </c>
      <c r="L490" s="6" t="s">
        <v>548</v>
      </c>
      <c r="O490" s="4" t="str">
        <f t="shared" si="77"/>
        <v>INSERT INTO lugar (lu_codigo, lu_nombre, lu_tipo, fk_lugar) VALUES (121503,'PUNTA DE PIEDRAS','MUNICIPIO',121500);</v>
      </c>
    </row>
    <row r="491" spans="1:15" x14ac:dyDescent="0.25">
      <c r="A491" s="35">
        <v>12</v>
      </c>
      <c r="B491" s="35" t="str">
        <f t="shared" si="73"/>
        <v>120000</v>
      </c>
      <c r="C491" s="35">
        <f t="shared" si="74"/>
        <v>120000</v>
      </c>
      <c r="E491" s="21">
        <v>15</v>
      </c>
      <c r="F491" s="22" t="str">
        <f t="shared" si="71"/>
        <v>121500</v>
      </c>
      <c r="G491" s="21">
        <f t="shared" si="75"/>
        <v>121500</v>
      </c>
      <c r="H491" s="24"/>
      <c r="I491" s="5">
        <v>4</v>
      </c>
      <c r="J491" s="3" t="str">
        <f t="shared" si="72"/>
        <v>121504</v>
      </c>
      <c r="K491" s="2">
        <f t="shared" si="76"/>
        <v>121504</v>
      </c>
      <c r="L491" s="6" t="s">
        <v>549</v>
      </c>
      <c r="O491" s="4" t="str">
        <f t="shared" si="77"/>
        <v>INSERT INTO lugar (lu_codigo, lu_nombre, lu_tipo, fk_lugar) VALUES (121504,'GÜIRIA','MUNICIPIO',121500);</v>
      </c>
    </row>
    <row r="492" spans="1:15" x14ac:dyDescent="0.25">
      <c r="A492" s="35">
        <v>13</v>
      </c>
      <c r="B492" s="35" t="str">
        <f t="shared" si="73"/>
        <v>130000</v>
      </c>
      <c r="C492" s="35">
        <f t="shared" si="74"/>
        <v>130000</v>
      </c>
      <c r="D492" s="36" t="s">
        <v>550</v>
      </c>
      <c r="E492" s="21">
        <v>1</v>
      </c>
      <c r="F492" s="22" t="str">
        <f t="shared" si="71"/>
        <v>130100</v>
      </c>
      <c r="G492" s="21">
        <f t="shared" si="75"/>
        <v>130100</v>
      </c>
      <c r="H492" s="26" t="s">
        <v>551</v>
      </c>
      <c r="I492" s="9">
        <v>1</v>
      </c>
      <c r="J492" s="3" t="str">
        <f t="shared" si="72"/>
        <v>130101</v>
      </c>
      <c r="K492" s="2">
        <f t="shared" si="76"/>
        <v>130101</v>
      </c>
      <c r="L492" s="10" t="s">
        <v>552</v>
      </c>
      <c r="M492" s="36" t="str">
        <f>IF(D492&lt;&gt;"",CONCATENATE("INSERT INTO lugar (lu_codigo, lu_nombre, lu_tipo, fk_lugar) VALUES (",C492,",'",D492,"','ESTADO',0);"),"")</f>
        <v>INSERT INTO lugar (lu_codigo, lu_nombre, lu_tipo, fk_lugar) VALUES (130000,'MONAGAS','ESTADO',0);</v>
      </c>
      <c r="N492" s="23" t="str">
        <f>IF(H492&lt;&gt;"",CONCATENATE("INSERT INTO lugar (lu_codigo, lu_nombre, lu_tipo, fk_lugar) VALUES (",G492,",'",H492,"','MUNICIPIO',",C492,");"),"")</f>
        <v>INSERT INTO lugar (lu_codigo, lu_nombre, lu_tipo, fk_lugar) VALUES (130100,'ACOSTA','MUNICIPIO',130000);</v>
      </c>
      <c r="O492" s="4" t="str">
        <f t="shared" si="77"/>
        <v>INSERT INTO lugar (lu_codigo, lu_nombre, lu_tipo, fk_lugar) VALUES (130101,'SAN ANTONIO DE MATURÍN','MUNICIPIO',130100);</v>
      </c>
    </row>
    <row r="493" spans="1:15" x14ac:dyDescent="0.25">
      <c r="A493" s="35">
        <v>13</v>
      </c>
      <c r="B493" s="35" t="str">
        <f t="shared" si="73"/>
        <v>130000</v>
      </c>
      <c r="C493" s="35">
        <f t="shared" si="74"/>
        <v>130000</v>
      </c>
      <c r="E493" s="21">
        <v>1</v>
      </c>
      <c r="F493" s="22" t="str">
        <f t="shared" si="71"/>
        <v>130100</v>
      </c>
      <c r="G493" s="21">
        <f t="shared" si="75"/>
        <v>130100</v>
      </c>
      <c r="H493" s="27"/>
      <c r="I493" s="11">
        <v>2</v>
      </c>
      <c r="J493" s="3" t="str">
        <f t="shared" si="72"/>
        <v>130102</v>
      </c>
      <c r="K493" s="2">
        <f t="shared" si="76"/>
        <v>130102</v>
      </c>
      <c r="L493" s="10" t="s">
        <v>553</v>
      </c>
      <c r="O493" s="4" t="str">
        <f t="shared" si="77"/>
        <v>INSERT INTO lugar (lu_codigo, lu_nombre, lu_tipo, fk_lugar) VALUES (130102,'SAN FRANCISCO DE MATURÍN','MUNICIPIO',130100);</v>
      </c>
    </row>
    <row r="494" spans="1:15" x14ac:dyDescent="0.25">
      <c r="A494" s="35">
        <v>13</v>
      </c>
      <c r="B494" s="35" t="str">
        <f t="shared" si="73"/>
        <v>130000</v>
      </c>
      <c r="C494" s="35">
        <f t="shared" si="74"/>
        <v>130000</v>
      </c>
      <c r="E494" s="21">
        <v>2</v>
      </c>
      <c r="F494" s="22" t="str">
        <f t="shared" si="71"/>
        <v>130200</v>
      </c>
      <c r="G494" s="21">
        <f t="shared" si="75"/>
        <v>130200</v>
      </c>
      <c r="H494" s="26" t="s">
        <v>554</v>
      </c>
      <c r="I494" s="9">
        <v>1</v>
      </c>
      <c r="J494" s="3" t="str">
        <f t="shared" si="72"/>
        <v>130201</v>
      </c>
      <c r="K494" s="2">
        <f t="shared" si="76"/>
        <v>130201</v>
      </c>
      <c r="L494" s="10" t="s">
        <v>554</v>
      </c>
      <c r="N494" s="23" t="str">
        <f t="shared" ref="N494:N496" si="80">IF(H494&lt;&gt;"",CONCATENATE("INSERT INTO lugar (lu_codigo, lu_nombre, lu_tipo, fk_lugar) VALUES (",G494,",'",H494,"','MUNICIPIO',",C494,");"),"")</f>
        <v>INSERT INTO lugar (lu_codigo, lu_nombre, lu_tipo, fk_lugar) VALUES (130200,'AGUASAY','MUNICIPIO',130000);</v>
      </c>
      <c r="O494" s="4" t="str">
        <f t="shared" si="77"/>
        <v>INSERT INTO lugar (lu_codigo, lu_nombre, lu_tipo, fk_lugar) VALUES (130201,'AGUASAY','MUNICIPIO',130200);</v>
      </c>
    </row>
    <row r="495" spans="1:15" x14ac:dyDescent="0.25">
      <c r="A495" s="35">
        <v>13</v>
      </c>
      <c r="B495" s="35" t="str">
        <f t="shared" si="73"/>
        <v>130000</v>
      </c>
      <c r="C495" s="35">
        <f t="shared" si="74"/>
        <v>130000</v>
      </c>
      <c r="E495" s="21">
        <v>3</v>
      </c>
      <c r="F495" s="22" t="str">
        <f t="shared" si="71"/>
        <v>130300</v>
      </c>
      <c r="G495" s="21">
        <f t="shared" si="75"/>
        <v>130300</v>
      </c>
      <c r="H495" s="26" t="s">
        <v>508</v>
      </c>
      <c r="I495" s="9">
        <v>1</v>
      </c>
      <c r="J495" s="3" t="str">
        <f t="shared" si="72"/>
        <v>130301</v>
      </c>
      <c r="K495" s="2">
        <f t="shared" si="76"/>
        <v>130301</v>
      </c>
      <c r="L495" s="10" t="s">
        <v>555</v>
      </c>
      <c r="N495" s="23" t="str">
        <f t="shared" si="80"/>
        <v>INSERT INTO lugar (lu_codigo, lu_nombre, lu_tipo, fk_lugar) VALUES (130300,'BOLÍVAR','MUNICIPIO',130000);</v>
      </c>
      <c r="O495" s="4" t="str">
        <f t="shared" si="77"/>
        <v>INSERT INTO lugar (lu_codigo, lu_nombre, lu_tipo, fk_lugar) VALUES (130301,'CARIPITO','MUNICIPIO',130300);</v>
      </c>
    </row>
    <row r="496" spans="1:15" x14ac:dyDescent="0.25">
      <c r="A496" s="35">
        <v>13</v>
      </c>
      <c r="B496" s="35" t="str">
        <f t="shared" si="73"/>
        <v>130000</v>
      </c>
      <c r="C496" s="35">
        <f t="shared" si="74"/>
        <v>130000</v>
      </c>
      <c r="E496" s="21">
        <v>4</v>
      </c>
      <c r="F496" s="22" t="str">
        <f t="shared" si="71"/>
        <v>130400</v>
      </c>
      <c r="G496" s="21">
        <f t="shared" si="75"/>
        <v>130400</v>
      </c>
      <c r="H496" s="26" t="s">
        <v>556</v>
      </c>
      <c r="I496" s="9">
        <v>1</v>
      </c>
      <c r="J496" s="3" t="str">
        <f t="shared" si="72"/>
        <v>130401</v>
      </c>
      <c r="K496" s="2">
        <f t="shared" si="76"/>
        <v>130401</v>
      </c>
      <c r="L496" s="10" t="s">
        <v>557</v>
      </c>
      <c r="N496" s="23" t="str">
        <f t="shared" si="80"/>
        <v>INSERT INTO lugar (lu_codigo, lu_nombre, lu_tipo, fk_lugar) VALUES (130400,'CARIPE','MUNICIPIO',130000);</v>
      </c>
      <c r="O496" s="4" t="str">
        <f t="shared" si="77"/>
        <v>INSERT INTO lugar (lu_codigo, lu_nombre, lu_tipo, fk_lugar) VALUES (130401,'EL GUÁCHARO','MUNICIPIO',130400);</v>
      </c>
    </row>
    <row r="497" spans="1:15" x14ac:dyDescent="0.25">
      <c r="A497" s="35">
        <v>13</v>
      </c>
      <c r="B497" s="35" t="str">
        <f t="shared" si="73"/>
        <v>130000</v>
      </c>
      <c r="C497" s="35">
        <f t="shared" si="74"/>
        <v>130000</v>
      </c>
      <c r="E497" s="21">
        <v>4</v>
      </c>
      <c r="F497" s="22" t="str">
        <f t="shared" si="71"/>
        <v>130400</v>
      </c>
      <c r="G497" s="21">
        <f t="shared" si="75"/>
        <v>130400</v>
      </c>
      <c r="H497" s="27"/>
      <c r="I497" s="11">
        <v>2</v>
      </c>
      <c r="J497" s="3" t="str">
        <f t="shared" si="72"/>
        <v>130402</v>
      </c>
      <c r="K497" s="2">
        <f t="shared" si="76"/>
        <v>130402</v>
      </c>
      <c r="L497" s="10" t="s">
        <v>558</v>
      </c>
      <c r="O497" s="4" t="str">
        <f t="shared" si="77"/>
        <v>INSERT INTO lugar (lu_codigo, lu_nombre, lu_tipo, fk_lugar) VALUES (130402,'LA GUANOTA','MUNICIPIO',130400);</v>
      </c>
    </row>
    <row r="498" spans="1:15" x14ac:dyDescent="0.25">
      <c r="A498" s="35">
        <v>13</v>
      </c>
      <c r="B498" s="35" t="str">
        <f t="shared" si="73"/>
        <v>130000</v>
      </c>
      <c r="C498" s="35">
        <f t="shared" si="74"/>
        <v>130000</v>
      </c>
      <c r="E498" s="21">
        <v>4</v>
      </c>
      <c r="F498" s="22" t="str">
        <f t="shared" si="71"/>
        <v>130400</v>
      </c>
      <c r="G498" s="21">
        <f t="shared" si="75"/>
        <v>130400</v>
      </c>
      <c r="H498" s="27"/>
      <c r="I498" s="11">
        <v>3</v>
      </c>
      <c r="J498" s="3" t="str">
        <f t="shared" si="72"/>
        <v>130403</v>
      </c>
      <c r="K498" s="2">
        <f t="shared" si="76"/>
        <v>130403</v>
      </c>
      <c r="L498" s="10" t="s">
        <v>559</v>
      </c>
      <c r="O498" s="4" t="str">
        <f t="shared" si="77"/>
        <v>INSERT INTO lugar (lu_codigo, lu_nombre, lu_tipo, fk_lugar) VALUES (130403,'SABANA DE PIEDRA','MUNICIPIO',130400);</v>
      </c>
    </row>
    <row r="499" spans="1:15" x14ac:dyDescent="0.25">
      <c r="A499" s="35">
        <v>13</v>
      </c>
      <c r="B499" s="35" t="str">
        <f t="shared" si="73"/>
        <v>130000</v>
      </c>
      <c r="C499" s="35">
        <f t="shared" si="74"/>
        <v>130000</v>
      </c>
      <c r="E499" s="21">
        <v>4</v>
      </c>
      <c r="F499" s="22" t="str">
        <f t="shared" si="71"/>
        <v>130400</v>
      </c>
      <c r="G499" s="21">
        <f t="shared" si="75"/>
        <v>130400</v>
      </c>
      <c r="H499" s="27"/>
      <c r="I499" s="11">
        <v>4</v>
      </c>
      <c r="J499" s="3" t="str">
        <f t="shared" si="72"/>
        <v>130404</v>
      </c>
      <c r="K499" s="2">
        <f t="shared" si="76"/>
        <v>130404</v>
      </c>
      <c r="L499" s="10" t="s">
        <v>560</v>
      </c>
      <c r="O499" s="4" t="str">
        <f t="shared" si="77"/>
        <v>INSERT INTO lugar (lu_codigo, lu_nombre, lu_tipo, fk_lugar) VALUES (130404,'SAN AGUSTÍN','MUNICIPIO',130400);</v>
      </c>
    </row>
    <row r="500" spans="1:15" x14ac:dyDescent="0.25">
      <c r="A500" s="35">
        <v>13</v>
      </c>
      <c r="B500" s="35" t="str">
        <f t="shared" si="73"/>
        <v>130000</v>
      </c>
      <c r="C500" s="35">
        <f t="shared" si="74"/>
        <v>130000</v>
      </c>
      <c r="E500" s="21">
        <v>4</v>
      </c>
      <c r="F500" s="22" t="str">
        <f t="shared" si="71"/>
        <v>130400</v>
      </c>
      <c r="G500" s="21">
        <f t="shared" si="75"/>
        <v>130400</v>
      </c>
      <c r="H500" s="27"/>
      <c r="I500" s="11">
        <v>5</v>
      </c>
      <c r="J500" s="3" t="str">
        <f t="shared" si="72"/>
        <v>130405</v>
      </c>
      <c r="K500" s="2">
        <f t="shared" si="76"/>
        <v>130405</v>
      </c>
      <c r="L500" s="10" t="s">
        <v>561</v>
      </c>
      <c r="O500" s="4" t="str">
        <f t="shared" si="77"/>
        <v>INSERT INTO lugar (lu_codigo, lu_nombre, lu_tipo, fk_lugar) VALUES (130405,'TERESEN','MUNICIPIO',130400);</v>
      </c>
    </row>
    <row r="501" spans="1:15" x14ac:dyDescent="0.25">
      <c r="A501" s="35">
        <v>13</v>
      </c>
      <c r="B501" s="35" t="str">
        <f t="shared" si="73"/>
        <v>130000</v>
      </c>
      <c r="C501" s="35">
        <f t="shared" si="74"/>
        <v>130000</v>
      </c>
      <c r="E501" s="21">
        <v>4</v>
      </c>
      <c r="F501" s="22" t="str">
        <f t="shared" si="71"/>
        <v>130400</v>
      </c>
      <c r="G501" s="21">
        <f t="shared" si="75"/>
        <v>130400</v>
      </c>
      <c r="H501" s="27"/>
      <c r="I501" s="11">
        <v>6</v>
      </c>
      <c r="J501" s="3" t="str">
        <f t="shared" si="72"/>
        <v>130406</v>
      </c>
      <c r="K501" s="2">
        <f t="shared" si="76"/>
        <v>130406</v>
      </c>
      <c r="L501" s="10" t="s">
        <v>556</v>
      </c>
      <c r="O501" s="4" t="str">
        <f t="shared" si="77"/>
        <v>INSERT INTO lugar (lu_codigo, lu_nombre, lu_tipo, fk_lugar) VALUES (130406,'CARIPE','MUNICIPIO',130400);</v>
      </c>
    </row>
    <row r="502" spans="1:15" x14ac:dyDescent="0.25">
      <c r="A502" s="35">
        <v>13</v>
      </c>
      <c r="B502" s="35" t="str">
        <f t="shared" si="73"/>
        <v>130000</v>
      </c>
      <c r="C502" s="35">
        <f t="shared" si="74"/>
        <v>130000</v>
      </c>
      <c r="E502" s="21">
        <v>5</v>
      </c>
      <c r="F502" s="22" t="str">
        <f t="shared" si="71"/>
        <v>130500</v>
      </c>
      <c r="G502" s="21">
        <f t="shared" si="75"/>
        <v>130500</v>
      </c>
      <c r="H502" s="26" t="s">
        <v>332</v>
      </c>
      <c r="I502" s="9">
        <v>1</v>
      </c>
      <c r="J502" s="3" t="str">
        <f t="shared" si="72"/>
        <v>130501</v>
      </c>
      <c r="K502" s="2">
        <f t="shared" si="76"/>
        <v>130501</v>
      </c>
      <c r="L502" s="10" t="s">
        <v>562</v>
      </c>
      <c r="N502" s="23" t="str">
        <f>IF(H502&lt;&gt;"",CONCATENATE("INSERT INTO lugar (lu_codigo, lu_nombre, lu_tipo, fk_lugar) VALUES (",G502,",'",H502,"','MUNICIPIO',",C502,");"),"")</f>
        <v>INSERT INTO lugar (lu_codigo, lu_nombre, lu_tipo, fk_lugar) VALUES (130500,'CEDEÑO','MUNICIPIO',130000);</v>
      </c>
      <c r="O502" s="4" t="str">
        <f t="shared" si="77"/>
        <v>INSERT INTO lugar (lu_codigo, lu_nombre, lu_tipo, fk_lugar) VALUES (130501,'AREO','MUNICIPIO',130500);</v>
      </c>
    </row>
    <row r="503" spans="1:15" x14ac:dyDescent="0.25">
      <c r="A503" s="35">
        <v>13</v>
      </c>
      <c r="B503" s="35" t="str">
        <f t="shared" si="73"/>
        <v>130000</v>
      </c>
      <c r="C503" s="35">
        <f t="shared" si="74"/>
        <v>130000</v>
      </c>
      <c r="E503" s="21">
        <v>5</v>
      </c>
      <c r="F503" s="22" t="str">
        <f t="shared" si="71"/>
        <v>130500</v>
      </c>
      <c r="G503" s="21">
        <f t="shared" si="75"/>
        <v>130500</v>
      </c>
      <c r="H503" s="27"/>
      <c r="I503" s="11">
        <v>2</v>
      </c>
      <c r="J503" s="3" t="str">
        <f t="shared" si="72"/>
        <v>130502</v>
      </c>
      <c r="K503" s="2">
        <f t="shared" si="76"/>
        <v>130502</v>
      </c>
      <c r="L503" s="10" t="s">
        <v>563</v>
      </c>
      <c r="O503" s="4" t="str">
        <f t="shared" si="77"/>
        <v>INSERT INTO lugar (lu_codigo, lu_nombre, lu_tipo, fk_lugar) VALUES (130502,'CAPITAL CEDEÑO','MUNICIPIO',130500);</v>
      </c>
    </row>
    <row r="504" spans="1:15" x14ac:dyDescent="0.25">
      <c r="A504" s="35">
        <v>13</v>
      </c>
      <c r="B504" s="35" t="str">
        <f t="shared" si="73"/>
        <v>130000</v>
      </c>
      <c r="C504" s="35">
        <f t="shared" si="74"/>
        <v>130000</v>
      </c>
      <c r="E504" s="21">
        <v>5</v>
      </c>
      <c r="F504" s="22" t="str">
        <f t="shared" si="71"/>
        <v>130500</v>
      </c>
      <c r="G504" s="21">
        <f t="shared" si="75"/>
        <v>130500</v>
      </c>
      <c r="H504" s="27"/>
      <c r="I504" s="11">
        <v>3</v>
      </c>
      <c r="J504" s="3" t="str">
        <f t="shared" si="72"/>
        <v>130503</v>
      </c>
      <c r="K504" s="2">
        <f t="shared" si="76"/>
        <v>130503</v>
      </c>
      <c r="L504" s="10" t="s">
        <v>564</v>
      </c>
      <c r="O504" s="4" t="str">
        <f t="shared" si="77"/>
        <v>INSERT INTO lugar (lu_codigo, lu_nombre, lu_tipo, fk_lugar) VALUES (130503,'SAN FÉLIX DE CANTALICIO','MUNICIPIO',130500);</v>
      </c>
    </row>
    <row r="505" spans="1:15" x14ac:dyDescent="0.25">
      <c r="A505" s="35">
        <v>13</v>
      </c>
      <c r="B505" s="35" t="str">
        <f t="shared" si="73"/>
        <v>130000</v>
      </c>
      <c r="C505" s="35">
        <f t="shared" si="74"/>
        <v>130000</v>
      </c>
      <c r="E505" s="21">
        <v>5</v>
      </c>
      <c r="F505" s="22" t="str">
        <f t="shared" si="71"/>
        <v>130500</v>
      </c>
      <c r="G505" s="21">
        <f t="shared" si="75"/>
        <v>130500</v>
      </c>
      <c r="H505" s="27"/>
      <c r="I505" s="11">
        <v>4</v>
      </c>
      <c r="J505" s="3" t="str">
        <f t="shared" si="72"/>
        <v>130504</v>
      </c>
      <c r="K505" s="2">
        <f t="shared" si="76"/>
        <v>130504</v>
      </c>
      <c r="L505" s="10" t="s">
        <v>565</v>
      </c>
      <c r="O505" s="4" t="str">
        <f t="shared" si="77"/>
        <v>INSERT INTO lugar (lu_codigo, lu_nombre, lu_tipo, fk_lugar) VALUES (130504,'VIENTO FRESCO','MUNICIPIO',130500);</v>
      </c>
    </row>
    <row r="506" spans="1:15" x14ac:dyDescent="0.25">
      <c r="A506" s="35">
        <v>13</v>
      </c>
      <c r="B506" s="35" t="str">
        <f t="shared" si="73"/>
        <v>130000</v>
      </c>
      <c r="C506" s="35">
        <f t="shared" si="74"/>
        <v>130000</v>
      </c>
      <c r="E506" s="21">
        <v>6</v>
      </c>
      <c r="F506" s="22" t="str">
        <f t="shared" si="71"/>
        <v>130600</v>
      </c>
      <c r="G506" s="21">
        <f t="shared" si="75"/>
        <v>130600</v>
      </c>
      <c r="H506" s="26" t="s">
        <v>302</v>
      </c>
      <c r="I506" s="9">
        <v>1</v>
      </c>
      <c r="J506" s="3" t="str">
        <f t="shared" si="72"/>
        <v>130601</v>
      </c>
      <c r="K506" s="2">
        <f t="shared" si="76"/>
        <v>130601</v>
      </c>
      <c r="L506" s="10" t="s">
        <v>566</v>
      </c>
      <c r="N506" s="23" t="str">
        <f>IF(H506&lt;&gt;"",CONCATENATE("INSERT INTO lugar (lu_codigo, lu_nombre, lu_tipo, fk_lugar) VALUES (",G506,",'",H506,"','MUNICIPIO',",C506,");"),"")</f>
        <v>INSERT INTO lugar (lu_codigo, lu_nombre, lu_tipo, fk_lugar) VALUES (130600,'EZEQUIEL ZAMORA','MUNICIPIO',130000);</v>
      </c>
      <c r="O506" s="4" t="str">
        <f t="shared" si="77"/>
        <v>INSERT INTO lugar (lu_codigo, lu_nombre, lu_tipo, fk_lugar) VALUES (130601,'EL TEJERO','MUNICIPIO',130600);</v>
      </c>
    </row>
    <row r="507" spans="1:15" x14ac:dyDescent="0.25">
      <c r="A507" s="35">
        <v>13</v>
      </c>
      <c r="B507" s="35" t="str">
        <f t="shared" si="73"/>
        <v>130000</v>
      </c>
      <c r="C507" s="35">
        <f t="shared" si="74"/>
        <v>130000</v>
      </c>
      <c r="E507" s="21">
        <v>6</v>
      </c>
      <c r="F507" s="22" t="str">
        <f t="shared" si="71"/>
        <v>130600</v>
      </c>
      <c r="G507" s="21">
        <f t="shared" si="75"/>
        <v>130600</v>
      </c>
      <c r="H507" s="27"/>
      <c r="I507" s="11">
        <v>2</v>
      </c>
      <c r="J507" s="3" t="str">
        <f t="shared" si="72"/>
        <v>130602</v>
      </c>
      <c r="K507" s="2">
        <f t="shared" si="76"/>
        <v>130602</v>
      </c>
      <c r="L507" s="10" t="s">
        <v>567</v>
      </c>
      <c r="O507" s="4" t="str">
        <f t="shared" si="77"/>
        <v>INSERT INTO lugar (lu_codigo, lu_nombre, lu_tipo, fk_lugar) VALUES (130602,'PUNTA DE MATA','MUNICIPIO',130600);</v>
      </c>
    </row>
    <row r="508" spans="1:15" x14ac:dyDescent="0.25">
      <c r="A508" s="35">
        <v>13</v>
      </c>
      <c r="B508" s="35" t="str">
        <f t="shared" si="73"/>
        <v>130000</v>
      </c>
      <c r="C508" s="35">
        <f t="shared" si="74"/>
        <v>130000</v>
      </c>
      <c r="E508" s="21">
        <v>7</v>
      </c>
      <c r="F508" s="22" t="str">
        <f t="shared" si="71"/>
        <v>130700</v>
      </c>
      <c r="G508" s="21">
        <f t="shared" si="75"/>
        <v>130700</v>
      </c>
      <c r="H508" s="26" t="s">
        <v>105</v>
      </c>
      <c r="I508" s="9">
        <v>1</v>
      </c>
      <c r="J508" s="3" t="str">
        <f t="shared" si="72"/>
        <v>130701</v>
      </c>
      <c r="K508" s="2">
        <f t="shared" si="76"/>
        <v>130701</v>
      </c>
      <c r="L508" s="10" t="s">
        <v>448</v>
      </c>
      <c r="N508" s="23" t="str">
        <f>IF(H508&lt;&gt;"",CONCATENATE("INSERT INTO lugar (lu_codigo, lu_nombre, lu_tipo, fk_lugar) VALUES (",G508,",'",H508,"','MUNICIPIO',",C508,");"),"")</f>
        <v>INSERT INTO lugar (lu_codigo, lu_nombre, lu_tipo, fk_lugar) VALUES (130700,'LIBERTADOR','MUNICIPIO',130000);</v>
      </c>
      <c r="O508" s="4" t="str">
        <f t="shared" si="77"/>
        <v>INSERT INTO lugar (lu_codigo, lu_nombre, lu_tipo, fk_lugar) VALUES (130701,'CHAGUARAMAS','MUNICIPIO',130700);</v>
      </c>
    </row>
    <row r="509" spans="1:15" x14ac:dyDescent="0.25">
      <c r="A509" s="35">
        <v>13</v>
      </c>
      <c r="B509" s="35" t="str">
        <f t="shared" si="73"/>
        <v>130000</v>
      </c>
      <c r="C509" s="35">
        <f t="shared" si="74"/>
        <v>130000</v>
      </c>
      <c r="E509" s="21">
        <v>7</v>
      </c>
      <c r="F509" s="22" t="str">
        <f t="shared" si="71"/>
        <v>130700</v>
      </c>
      <c r="G509" s="21">
        <f t="shared" si="75"/>
        <v>130700</v>
      </c>
      <c r="H509" s="27"/>
      <c r="I509" s="11">
        <v>2</v>
      </c>
      <c r="J509" s="3" t="str">
        <f t="shared" si="72"/>
        <v>130702</v>
      </c>
      <c r="K509" s="2">
        <f t="shared" si="76"/>
        <v>130702</v>
      </c>
      <c r="L509" s="10" t="s">
        <v>568</v>
      </c>
      <c r="O509" s="4" t="str">
        <f t="shared" si="77"/>
        <v>INSERT INTO lugar (lu_codigo, lu_nombre, lu_tipo, fk_lugar) VALUES (130702,'LAS ALHUACAS','MUNICIPIO',130700);</v>
      </c>
    </row>
    <row r="510" spans="1:15" x14ac:dyDescent="0.25">
      <c r="A510" s="35">
        <v>13</v>
      </c>
      <c r="B510" s="35" t="str">
        <f t="shared" si="73"/>
        <v>130000</v>
      </c>
      <c r="C510" s="35">
        <f t="shared" si="74"/>
        <v>130000</v>
      </c>
      <c r="E510" s="21">
        <v>7</v>
      </c>
      <c r="F510" s="22" t="str">
        <f t="shared" si="71"/>
        <v>130700</v>
      </c>
      <c r="G510" s="21">
        <f t="shared" si="75"/>
        <v>130700</v>
      </c>
      <c r="H510" s="27"/>
      <c r="I510" s="11">
        <v>3</v>
      </c>
      <c r="J510" s="3" t="str">
        <f t="shared" si="72"/>
        <v>130703</v>
      </c>
      <c r="K510" s="2">
        <f t="shared" si="76"/>
        <v>130703</v>
      </c>
      <c r="L510" s="10" t="s">
        <v>569</v>
      </c>
      <c r="O510" s="4" t="str">
        <f t="shared" si="77"/>
        <v>INSERT INTO lugar (lu_codigo, lu_nombre, lu_tipo, fk_lugar) VALUES (130703,'TABASCA','MUNICIPIO',130700);</v>
      </c>
    </row>
    <row r="511" spans="1:15" x14ac:dyDescent="0.25">
      <c r="A511" s="35">
        <v>13</v>
      </c>
      <c r="B511" s="35" t="str">
        <f t="shared" si="73"/>
        <v>130000</v>
      </c>
      <c r="C511" s="35">
        <f t="shared" si="74"/>
        <v>130000</v>
      </c>
      <c r="E511" s="21">
        <v>7</v>
      </c>
      <c r="F511" s="22" t="str">
        <f t="shared" si="71"/>
        <v>130700</v>
      </c>
      <c r="G511" s="21">
        <f t="shared" si="75"/>
        <v>130700</v>
      </c>
      <c r="H511" s="27"/>
      <c r="I511" s="11">
        <v>4</v>
      </c>
      <c r="J511" s="3" t="str">
        <f t="shared" si="72"/>
        <v>130704</v>
      </c>
      <c r="K511" s="2">
        <f t="shared" si="76"/>
        <v>130704</v>
      </c>
      <c r="L511" s="10" t="s">
        <v>570</v>
      </c>
      <c r="O511" s="4" t="str">
        <f t="shared" si="77"/>
        <v>INSERT INTO lugar (lu_codigo, lu_nombre, lu_tipo, fk_lugar) VALUES (130704,'TEMBLADOR','MUNICIPIO',130700);</v>
      </c>
    </row>
    <row r="512" spans="1:15" x14ac:dyDescent="0.25">
      <c r="A512" s="35">
        <v>13</v>
      </c>
      <c r="B512" s="35" t="str">
        <f t="shared" si="73"/>
        <v>130000</v>
      </c>
      <c r="C512" s="35">
        <f t="shared" si="74"/>
        <v>130000</v>
      </c>
      <c r="E512" s="21">
        <v>8</v>
      </c>
      <c r="F512" s="22" t="str">
        <f t="shared" si="71"/>
        <v>130800</v>
      </c>
      <c r="G512" s="21">
        <f t="shared" si="75"/>
        <v>130800</v>
      </c>
      <c r="H512" s="26" t="s">
        <v>571</v>
      </c>
      <c r="I512" s="9">
        <v>1</v>
      </c>
      <c r="J512" s="3" t="str">
        <f t="shared" si="72"/>
        <v>130801</v>
      </c>
      <c r="K512" s="2">
        <f t="shared" si="76"/>
        <v>130801</v>
      </c>
      <c r="L512" s="10" t="s">
        <v>572</v>
      </c>
      <c r="N512" s="23" t="str">
        <f>IF(H512&lt;&gt;"",CONCATENATE("INSERT INTO lugar (lu_codigo, lu_nombre, lu_tipo, fk_lugar) VALUES (",G512,",'",H512,"','MUNICIPIO',",C512,");"),"")</f>
        <v>INSERT INTO lugar (lu_codigo, lu_nombre, lu_tipo, fk_lugar) VALUES (130800,'MATURÍN','MUNICIPIO',130000);</v>
      </c>
      <c r="O512" s="4" t="str">
        <f t="shared" si="77"/>
        <v>INSERT INTO lugar (lu_codigo, lu_nombre, lu_tipo, fk_lugar) VALUES (130801,'ALTO DE LOS GODOS','MUNICIPIO',130800);</v>
      </c>
    </row>
    <row r="513" spans="1:15" x14ac:dyDescent="0.25">
      <c r="A513" s="35">
        <v>13</v>
      </c>
      <c r="B513" s="35" t="str">
        <f t="shared" si="73"/>
        <v>130000</v>
      </c>
      <c r="C513" s="35">
        <f t="shared" si="74"/>
        <v>130000</v>
      </c>
      <c r="E513" s="21">
        <v>8</v>
      </c>
      <c r="F513" s="22" t="str">
        <f t="shared" si="71"/>
        <v>130800</v>
      </c>
      <c r="G513" s="21">
        <f t="shared" si="75"/>
        <v>130800</v>
      </c>
      <c r="H513" s="27"/>
      <c r="I513" s="11">
        <v>2</v>
      </c>
      <c r="J513" s="3" t="str">
        <f t="shared" si="72"/>
        <v>130802</v>
      </c>
      <c r="K513" s="2">
        <f t="shared" si="76"/>
        <v>130802</v>
      </c>
      <c r="L513" s="10" t="s">
        <v>573</v>
      </c>
      <c r="O513" s="4" t="str">
        <f t="shared" si="77"/>
        <v>INSERT INTO lugar (lu_codigo, lu_nombre, lu_tipo, fk_lugar) VALUES (130802,'BOQUERÓN','MUNICIPIO',130800);</v>
      </c>
    </row>
    <row r="514" spans="1:15" x14ac:dyDescent="0.25">
      <c r="A514" s="35">
        <v>13</v>
      </c>
      <c r="B514" s="35" t="str">
        <f t="shared" si="73"/>
        <v>130000</v>
      </c>
      <c r="C514" s="35">
        <f t="shared" si="74"/>
        <v>130000</v>
      </c>
      <c r="E514" s="21">
        <v>8</v>
      </c>
      <c r="F514" s="22" t="str">
        <f t="shared" ref="F514:F577" si="81">CONCATENATE(TEXT(A514,"00"),TEXT(E514,"00"),"00")</f>
        <v>130800</v>
      </c>
      <c r="G514" s="21">
        <f t="shared" si="75"/>
        <v>130800</v>
      </c>
      <c r="H514" s="27"/>
      <c r="I514" s="11">
        <v>3</v>
      </c>
      <c r="J514" s="3" t="str">
        <f t="shared" ref="J514:J577" si="82">CONCATENATE(TEXT(A514,"00"),TEXT(E514,"00"),TEXT(I514,"00"))</f>
        <v>130803</v>
      </c>
      <c r="K514" s="2">
        <f t="shared" si="76"/>
        <v>130803</v>
      </c>
      <c r="L514" s="10" t="s">
        <v>574</v>
      </c>
      <c r="O514" s="4" t="str">
        <f t="shared" si="77"/>
        <v>INSERT INTO lugar (lu_codigo, lu_nombre, lu_tipo, fk_lugar) VALUES (130803,'LAS COCUIZAS','MUNICIPIO',130800);</v>
      </c>
    </row>
    <row r="515" spans="1:15" x14ac:dyDescent="0.25">
      <c r="A515" s="35">
        <v>13</v>
      </c>
      <c r="B515" s="35" t="str">
        <f t="shared" ref="B515:B578" si="83">CONCATENATE(TEXT(A515,"00"),"0000")</f>
        <v>130000</v>
      </c>
      <c r="C515" s="35">
        <f t="shared" ref="C515:C578" si="84">_xlfn.NUMBERVALUE(B515)</f>
        <v>130000</v>
      </c>
      <c r="E515" s="21">
        <v>8</v>
      </c>
      <c r="F515" s="22" t="str">
        <f t="shared" si="81"/>
        <v>130800</v>
      </c>
      <c r="G515" s="21">
        <f t="shared" ref="G515:G578" si="85">_xlfn.NUMBERVALUE(F515)</f>
        <v>130800</v>
      </c>
      <c r="H515" s="27"/>
      <c r="I515" s="11">
        <v>4</v>
      </c>
      <c r="J515" s="3" t="str">
        <f t="shared" si="82"/>
        <v>130804</v>
      </c>
      <c r="K515" s="2">
        <f t="shared" ref="K515:K578" si="86">_xlfn.NUMBERVALUE(J515)</f>
        <v>130804</v>
      </c>
      <c r="L515" s="10" t="s">
        <v>575</v>
      </c>
      <c r="O515" s="4" t="str">
        <f t="shared" ref="O515:O578" si="87">IF(L515&lt;&gt;"",CONCATENATE("INSERT INTO lugar (lu_codigo, lu_nombre, lu_tipo, fk_lugar) VALUES (",K515,",'",L515,"','MUNICIPIO',",G515,");"),"")</f>
        <v>INSERT INTO lugar (lu_codigo, lu_nombre, lu_tipo, fk_lugar) VALUES (130804,'LA CRUZ','MUNICIPIO',130800);</v>
      </c>
    </row>
    <row r="516" spans="1:15" x14ac:dyDescent="0.25">
      <c r="A516" s="35">
        <v>13</v>
      </c>
      <c r="B516" s="35" t="str">
        <f t="shared" si="83"/>
        <v>130000</v>
      </c>
      <c r="C516" s="35">
        <f t="shared" si="84"/>
        <v>130000</v>
      </c>
      <c r="E516" s="21">
        <v>8</v>
      </c>
      <c r="F516" s="22" t="str">
        <f t="shared" si="81"/>
        <v>130800</v>
      </c>
      <c r="G516" s="21">
        <f t="shared" si="85"/>
        <v>130800</v>
      </c>
      <c r="H516" s="27"/>
      <c r="I516" s="11">
        <v>5</v>
      </c>
      <c r="J516" s="3" t="str">
        <f t="shared" si="82"/>
        <v>130805</v>
      </c>
      <c r="K516" s="2">
        <f t="shared" si="86"/>
        <v>130805</v>
      </c>
      <c r="L516" s="10" t="s">
        <v>576</v>
      </c>
      <c r="O516" s="4" t="str">
        <f t="shared" si="87"/>
        <v>INSERT INTO lugar (lu_codigo, lu_nombre, lu_tipo, fk_lugar) VALUES (130805,'SAN SIMÓN','MUNICIPIO',130800);</v>
      </c>
    </row>
    <row r="517" spans="1:15" x14ac:dyDescent="0.25">
      <c r="A517" s="35">
        <v>13</v>
      </c>
      <c r="B517" s="35" t="str">
        <f t="shared" si="83"/>
        <v>130000</v>
      </c>
      <c r="C517" s="35">
        <f t="shared" si="84"/>
        <v>130000</v>
      </c>
      <c r="E517" s="21">
        <v>8</v>
      </c>
      <c r="F517" s="22" t="str">
        <f t="shared" si="81"/>
        <v>130800</v>
      </c>
      <c r="G517" s="21">
        <f t="shared" si="85"/>
        <v>130800</v>
      </c>
      <c r="H517" s="27"/>
      <c r="I517" s="11">
        <v>6</v>
      </c>
      <c r="J517" s="3" t="str">
        <f t="shared" si="82"/>
        <v>130806</v>
      </c>
      <c r="K517" s="2">
        <f t="shared" si="86"/>
        <v>130806</v>
      </c>
      <c r="L517" s="10" t="s">
        <v>577</v>
      </c>
      <c r="O517" s="4" t="str">
        <f t="shared" si="87"/>
        <v>INSERT INTO lugar (lu_codigo, lu_nombre, lu_tipo, fk_lugar) VALUES (130806,'EL COROZO','MUNICIPIO',130800);</v>
      </c>
    </row>
    <row r="518" spans="1:15" x14ac:dyDescent="0.25">
      <c r="A518" s="35">
        <v>13</v>
      </c>
      <c r="B518" s="35" t="str">
        <f t="shared" si="83"/>
        <v>130000</v>
      </c>
      <c r="C518" s="35">
        <f t="shared" si="84"/>
        <v>130000</v>
      </c>
      <c r="E518" s="21">
        <v>8</v>
      </c>
      <c r="F518" s="22" t="str">
        <f t="shared" si="81"/>
        <v>130800</v>
      </c>
      <c r="G518" s="21">
        <f t="shared" si="85"/>
        <v>130800</v>
      </c>
      <c r="H518" s="27"/>
      <c r="I518" s="11">
        <v>7</v>
      </c>
      <c r="J518" s="3" t="str">
        <f t="shared" si="82"/>
        <v>130807</v>
      </c>
      <c r="K518" s="2">
        <f t="shared" si="86"/>
        <v>130807</v>
      </c>
      <c r="L518" s="10" t="s">
        <v>578</v>
      </c>
      <c r="O518" s="4" t="str">
        <f t="shared" si="87"/>
        <v>INSERT INTO lugar (lu_codigo, lu_nombre, lu_tipo, fk_lugar) VALUES (130807,'EL FURRIAL','MUNICIPIO',130800);</v>
      </c>
    </row>
    <row r="519" spans="1:15" x14ac:dyDescent="0.25">
      <c r="A519" s="35">
        <v>13</v>
      </c>
      <c r="B519" s="35" t="str">
        <f t="shared" si="83"/>
        <v>130000</v>
      </c>
      <c r="C519" s="35">
        <f t="shared" si="84"/>
        <v>130000</v>
      </c>
      <c r="E519" s="21">
        <v>8</v>
      </c>
      <c r="F519" s="22" t="str">
        <f t="shared" si="81"/>
        <v>130800</v>
      </c>
      <c r="G519" s="21">
        <f t="shared" si="85"/>
        <v>130800</v>
      </c>
      <c r="H519" s="27"/>
      <c r="I519" s="11">
        <v>8</v>
      </c>
      <c r="J519" s="3" t="str">
        <f t="shared" si="82"/>
        <v>130808</v>
      </c>
      <c r="K519" s="2">
        <f t="shared" si="86"/>
        <v>130808</v>
      </c>
      <c r="L519" s="10" t="s">
        <v>579</v>
      </c>
      <c r="O519" s="4" t="str">
        <f t="shared" si="87"/>
        <v>INSERT INTO lugar (lu_codigo, lu_nombre, lu_tipo, fk_lugar) VALUES (130808,'JUSEPÍN','MUNICIPIO',130800);</v>
      </c>
    </row>
    <row r="520" spans="1:15" x14ac:dyDescent="0.25">
      <c r="A520" s="35">
        <v>13</v>
      </c>
      <c r="B520" s="35" t="str">
        <f t="shared" si="83"/>
        <v>130000</v>
      </c>
      <c r="C520" s="35">
        <f t="shared" si="84"/>
        <v>130000</v>
      </c>
      <c r="E520" s="21">
        <v>8</v>
      </c>
      <c r="F520" s="22" t="str">
        <f t="shared" si="81"/>
        <v>130800</v>
      </c>
      <c r="G520" s="21">
        <f t="shared" si="85"/>
        <v>130800</v>
      </c>
      <c r="H520" s="27"/>
      <c r="I520" s="11">
        <v>9</v>
      </c>
      <c r="J520" s="3" t="str">
        <f t="shared" si="82"/>
        <v>130809</v>
      </c>
      <c r="K520" s="2">
        <f t="shared" si="86"/>
        <v>130809</v>
      </c>
      <c r="L520" s="10" t="s">
        <v>580</v>
      </c>
      <c r="O520" s="4" t="str">
        <f t="shared" si="87"/>
        <v>INSERT INTO lugar (lu_codigo, lu_nombre, lu_tipo, fk_lugar) VALUES (130809,'LA PICA','MUNICIPIO',130800);</v>
      </c>
    </row>
    <row r="521" spans="1:15" x14ac:dyDescent="0.25">
      <c r="A521" s="35">
        <v>13</v>
      </c>
      <c r="B521" s="35" t="str">
        <f t="shared" si="83"/>
        <v>130000</v>
      </c>
      <c r="C521" s="35">
        <f t="shared" si="84"/>
        <v>130000</v>
      </c>
      <c r="E521" s="21">
        <v>8</v>
      </c>
      <c r="F521" s="22" t="str">
        <f t="shared" si="81"/>
        <v>130800</v>
      </c>
      <c r="G521" s="21">
        <f t="shared" si="85"/>
        <v>130800</v>
      </c>
      <c r="H521" s="27"/>
      <c r="I521" s="11">
        <v>10</v>
      </c>
      <c r="J521" s="3" t="str">
        <f t="shared" si="82"/>
        <v>130810</v>
      </c>
      <c r="K521" s="2">
        <f t="shared" si="86"/>
        <v>130810</v>
      </c>
      <c r="L521" s="10" t="s">
        <v>150</v>
      </c>
      <c r="O521" s="4" t="str">
        <f t="shared" si="87"/>
        <v>INSERT INTO lugar (lu_codigo, lu_nombre, lu_tipo, fk_lugar) VALUES (130810,'SAN VICENTE','MUNICIPIO',130800);</v>
      </c>
    </row>
    <row r="522" spans="1:15" x14ac:dyDescent="0.25">
      <c r="A522" s="35">
        <v>13</v>
      </c>
      <c r="B522" s="35" t="str">
        <f t="shared" si="83"/>
        <v>130000</v>
      </c>
      <c r="C522" s="35">
        <f t="shared" si="84"/>
        <v>130000</v>
      </c>
      <c r="E522" s="21">
        <v>9</v>
      </c>
      <c r="F522" s="22" t="str">
        <f t="shared" si="81"/>
        <v>130900</v>
      </c>
      <c r="G522" s="21">
        <f t="shared" si="85"/>
        <v>130900</v>
      </c>
      <c r="H522" s="26" t="s">
        <v>195</v>
      </c>
      <c r="I522" s="9">
        <v>1</v>
      </c>
      <c r="J522" s="3" t="str">
        <f t="shared" si="82"/>
        <v>130901</v>
      </c>
      <c r="K522" s="2">
        <f t="shared" si="86"/>
        <v>130901</v>
      </c>
      <c r="L522" s="10" t="s">
        <v>581</v>
      </c>
      <c r="N522" s="23" t="str">
        <f>IF(H522&lt;&gt;"",CONCATENATE("INSERT INTO lugar (lu_codigo, lu_nombre, lu_tipo, fk_lugar) VALUES (",G522,",'",H522,"','MUNICIPIO',",C522,");"),"")</f>
        <v>INSERT INTO lugar (lu_codigo, lu_nombre, lu_tipo, fk_lugar) VALUES (130900,'PIAR','MUNICIPIO',130000);</v>
      </c>
      <c r="O522" s="4" t="str">
        <f t="shared" si="87"/>
        <v>INSERT INTO lugar (lu_codigo, lu_nombre, lu_tipo, fk_lugar) VALUES (130901,'APARICIO','MUNICIPIO',130900);</v>
      </c>
    </row>
    <row r="523" spans="1:15" x14ac:dyDescent="0.25">
      <c r="A523" s="35">
        <v>13</v>
      </c>
      <c r="B523" s="35" t="str">
        <f t="shared" si="83"/>
        <v>130000</v>
      </c>
      <c r="C523" s="35">
        <f t="shared" si="84"/>
        <v>130000</v>
      </c>
      <c r="E523" s="21">
        <v>9</v>
      </c>
      <c r="F523" s="22" t="str">
        <f t="shared" si="81"/>
        <v>130900</v>
      </c>
      <c r="G523" s="21">
        <f t="shared" si="85"/>
        <v>130900</v>
      </c>
      <c r="H523" s="27"/>
      <c r="I523" s="11">
        <v>2</v>
      </c>
      <c r="J523" s="3" t="str">
        <f t="shared" si="82"/>
        <v>130902</v>
      </c>
      <c r="K523" s="2">
        <f t="shared" si="86"/>
        <v>130902</v>
      </c>
      <c r="L523" s="10" t="s">
        <v>582</v>
      </c>
      <c r="O523" s="4" t="str">
        <f t="shared" si="87"/>
        <v>INSERT INTO lugar (lu_codigo, lu_nombre, lu_tipo, fk_lugar) VALUES (130902,'ARAGUA DE MATURÍN','MUNICIPIO',130900);</v>
      </c>
    </row>
    <row r="524" spans="1:15" x14ac:dyDescent="0.25">
      <c r="A524" s="35">
        <v>13</v>
      </c>
      <c r="B524" s="35" t="str">
        <f t="shared" si="83"/>
        <v>130000</v>
      </c>
      <c r="C524" s="35">
        <f t="shared" si="84"/>
        <v>130000</v>
      </c>
      <c r="E524" s="21">
        <v>9</v>
      </c>
      <c r="F524" s="22" t="str">
        <f t="shared" si="81"/>
        <v>130900</v>
      </c>
      <c r="G524" s="21">
        <f t="shared" si="85"/>
        <v>130900</v>
      </c>
      <c r="H524" s="27"/>
      <c r="I524" s="11">
        <v>3</v>
      </c>
      <c r="J524" s="3" t="str">
        <f t="shared" si="82"/>
        <v>130903</v>
      </c>
      <c r="K524" s="2">
        <f t="shared" si="86"/>
        <v>130903</v>
      </c>
      <c r="L524" s="10" t="s">
        <v>583</v>
      </c>
      <c r="O524" s="4" t="str">
        <f t="shared" si="87"/>
        <v>INSERT INTO lugar (lu_codigo, lu_nombre, lu_tipo, fk_lugar) VALUES (130903,'CHAGUARAMAL','MUNICIPIO',130900);</v>
      </c>
    </row>
    <row r="525" spans="1:15" x14ac:dyDescent="0.25">
      <c r="A525" s="35">
        <v>13</v>
      </c>
      <c r="B525" s="35" t="str">
        <f t="shared" si="83"/>
        <v>130000</v>
      </c>
      <c r="C525" s="35">
        <f t="shared" si="84"/>
        <v>130000</v>
      </c>
      <c r="E525" s="21">
        <v>9</v>
      </c>
      <c r="F525" s="22" t="str">
        <f t="shared" si="81"/>
        <v>130900</v>
      </c>
      <c r="G525" s="21">
        <f t="shared" si="85"/>
        <v>130900</v>
      </c>
      <c r="H525" s="27"/>
      <c r="I525" s="11">
        <v>4</v>
      </c>
      <c r="J525" s="3" t="str">
        <f t="shared" si="82"/>
        <v>130904</v>
      </c>
      <c r="K525" s="2">
        <f t="shared" si="86"/>
        <v>130904</v>
      </c>
      <c r="L525" s="10" t="s">
        <v>584</v>
      </c>
      <c r="O525" s="4" t="str">
        <f t="shared" si="87"/>
        <v>INSERT INTO lugar (lu_codigo, lu_nombre, lu_tipo, fk_lugar) VALUES (130904,'EL PINTO','MUNICIPIO',130900);</v>
      </c>
    </row>
    <row r="526" spans="1:15" x14ac:dyDescent="0.25">
      <c r="A526" s="35">
        <v>13</v>
      </c>
      <c r="B526" s="35" t="str">
        <f t="shared" si="83"/>
        <v>130000</v>
      </c>
      <c r="C526" s="35">
        <f t="shared" si="84"/>
        <v>130000</v>
      </c>
      <c r="E526" s="21">
        <v>9</v>
      </c>
      <c r="F526" s="22" t="str">
        <f t="shared" si="81"/>
        <v>130900</v>
      </c>
      <c r="G526" s="21">
        <f t="shared" si="85"/>
        <v>130900</v>
      </c>
      <c r="H526" s="27"/>
      <c r="I526" s="11">
        <v>5</v>
      </c>
      <c r="J526" s="3" t="str">
        <f t="shared" si="82"/>
        <v>130905</v>
      </c>
      <c r="K526" s="2">
        <f t="shared" si="86"/>
        <v>130905</v>
      </c>
      <c r="L526" s="10" t="s">
        <v>585</v>
      </c>
      <c r="O526" s="4" t="str">
        <f t="shared" si="87"/>
        <v>INSERT INTO lugar (lu_codigo, lu_nombre, lu_tipo, fk_lugar) VALUES (130905,'GUANAGUANA','MUNICIPIO',130900);</v>
      </c>
    </row>
    <row r="527" spans="1:15" x14ac:dyDescent="0.25">
      <c r="A527" s="35">
        <v>13</v>
      </c>
      <c r="B527" s="35" t="str">
        <f t="shared" si="83"/>
        <v>130000</v>
      </c>
      <c r="C527" s="35">
        <f t="shared" si="84"/>
        <v>130000</v>
      </c>
      <c r="E527" s="21">
        <v>9</v>
      </c>
      <c r="F527" s="22" t="str">
        <f t="shared" si="81"/>
        <v>130900</v>
      </c>
      <c r="G527" s="21">
        <f t="shared" si="85"/>
        <v>130900</v>
      </c>
      <c r="H527" s="27"/>
      <c r="I527" s="11">
        <v>6</v>
      </c>
      <c r="J527" s="3" t="str">
        <f t="shared" si="82"/>
        <v>130906</v>
      </c>
      <c r="K527" s="2">
        <f t="shared" si="86"/>
        <v>130906</v>
      </c>
      <c r="L527" s="10" t="s">
        <v>586</v>
      </c>
      <c r="O527" s="4" t="str">
        <f t="shared" si="87"/>
        <v>INSERT INTO lugar (lu_codigo, lu_nombre, lu_tipo, fk_lugar) VALUES (130906,'LA TOSCANA','MUNICIPIO',130900);</v>
      </c>
    </row>
    <row r="528" spans="1:15" x14ac:dyDescent="0.25">
      <c r="A528" s="35">
        <v>13</v>
      </c>
      <c r="B528" s="35" t="str">
        <f t="shared" si="83"/>
        <v>130000</v>
      </c>
      <c r="C528" s="35">
        <f t="shared" si="84"/>
        <v>130000</v>
      </c>
      <c r="E528" s="21">
        <v>9</v>
      </c>
      <c r="F528" s="22" t="str">
        <f t="shared" si="81"/>
        <v>130900</v>
      </c>
      <c r="G528" s="21">
        <f t="shared" si="85"/>
        <v>130900</v>
      </c>
      <c r="H528" s="27"/>
      <c r="I528" s="11">
        <v>7</v>
      </c>
      <c r="J528" s="3" t="str">
        <f t="shared" si="82"/>
        <v>130907</v>
      </c>
      <c r="K528" s="2">
        <f t="shared" si="86"/>
        <v>130907</v>
      </c>
      <c r="L528" s="10" t="s">
        <v>587</v>
      </c>
      <c r="O528" s="4" t="str">
        <f t="shared" si="87"/>
        <v>INSERT INTO lugar (lu_codigo, lu_nombre, lu_tipo, fk_lugar) VALUES (130907,'TAGUAYA','MUNICIPIO',130900);</v>
      </c>
    </row>
    <row r="529" spans="1:15" x14ac:dyDescent="0.25">
      <c r="A529" s="35">
        <v>13</v>
      </c>
      <c r="B529" s="35" t="str">
        <f t="shared" si="83"/>
        <v>130000</v>
      </c>
      <c r="C529" s="35">
        <f t="shared" si="84"/>
        <v>130000</v>
      </c>
      <c r="E529" s="21">
        <v>10</v>
      </c>
      <c r="F529" s="22" t="str">
        <f t="shared" si="81"/>
        <v>131000</v>
      </c>
      <c r="G529" s="21">
        <f t="shared" si="85"/>
        <v>131000</v>
      </c>
      <c r="H529" s="26" t="s">
        <v>588</v>
      </c>
      <c r="I529" s="9">
        <v>1</v>
      </c>
      <c r="J529" s="3" t="str">
        <f t="shared" si="82"/>
        <v>131001</v>
      </c>
      <c r="K529" s="2">
        <f t="shared" si="86"/>
        <v>131001</v>
      </c>
      <c r="L529" s="10" t="s">
        <v>172</v>
      </c>
      <c r="N529" s="23" t="str">
        <f>IF(H529&lt;&gt;"",CONCATENATE("INSERT INTO lugar (lu_codigo, lu_nombre, lu_tipo, fk_lugar) VALUES (",G529,",'",H529,"','MUNICIPIO',",C529,");"),"")</f>
        <v>INSERT INTO lugar (lu_codigo, lu_nombre, lu_tipo, fk_lugar) VALUES (131000,'PUNCERES','MUNICIPIO',130000);</v>
      </c>
      <c r="O529" s="4" t="str">
        <f t="shared" si="87"/>
        <v>INSERT INTO lugar (lu_codigo, lu_nombre, lu_tipo, fk_lugar) VALUES (131001,'CACHIPO','MUNICIPIO',131000);</v>
      </c>
    </row>
    <row r="530" spans="1:15" x14ac:dyDescent="0.25">
      <c r="A530" s="35">
        <v>13</v>
      </c>
      <c r="B530" s="35" t="str">
        <f t="shared" si="83"/>
        <v>130000</v>
      </c>
      <c r="C530" s="35">
        <f t="shared" si="84"/>
        <v>130000</v>
      </c>
      <c r="E530" s="21">
        <v>10</v>
      </c>
      <c r="F530" s="22" t="str">
        <f t="shared" si="81"/>
        <v>131000</v>
      </c>
      <c r="G530" s="21">
        <f t="shared" si="85"/>
        <v>131000</v>
      </c>
      <c r="H530" s="27"/>
      <c r="I530" s="11">
        <v>2</v>
      </c>
      <c r="J530" s="3" t="str">
        <f t="shared" si="82"/>
        <v>131002</v>
      </c>
      <c r="K530" s="2">
        <f t="shared" si="86"/>
        <v>131002</v>
      </c>
      <c r="L530" s="10" t="s">
        <v>589</v>
      </c>
      <c r="O530" s="4" t="str">
        <f t="shared" si="87"/>
        <v>INSERT INTO lugar (lu_codigo, lu_nombre, lu_tipo, fk_lugar) VALUES (131002,'QUIRIQUIRE','MUNICIPIO',131000);</v>
      </c>
    </row>
    <row r="531" spans="1:15" x14ac:dyDescent="0.25">
      <c r="A531" s="35">
        <v>13</v>
      </c>
      <c r="B531" s="35" t="str">
        <f t="shared" si="83"/>
        <v>130000</v>
      </c>
      <c r="C531" s="35">
        <f t="shared" si="84"/>
        <v>130000</v>
      </c>
      <c r="E531" s="21">
        <v>11</v>
      </c>
      <c r="F531" s="22" t="str">
        <f t="shared" si="81"/>
        <v>131100</v>
      </c>
      <c r="G531" s="21">
        <f t="shared" si="85"/>
        <v>131100</v>
      </c>
      <c r="H531" s="26" t="s">
        <v>590</v>
      </c>
      <c r="I531" s="9">
        <v>1</v>
      </c>
      <c r="J531" s="3" t="str">
        <f t="shared" si="82"/>
        <v>131101</v>
      </c>
      <c r="K531" s="2">
        <f t="shared" si="86"/>
        <v>131101</v>
      </c>
      <c r="L531" s="10" t="s">
        <v>590</v>
      </c>
      <c r="N531" s="23" t="str">
        <f>IF(H531&lt;&gt;"",CONCATENATE("INSERT INTO lugar (lu_codigo, lu_nombre, lu_tipo, fk_lugar) VALUES (",G531,",'",H531,"','MUNICIPIO',",C531,");"),"")</f>
        <v>INSERT INTO lugar (lu_codigo, lu_nombre, lu_tipo, fk_lugar) VALUES (131100,'SANTA BÁRBARA','MUNICIPIO',130000);</v>
      </c>
      <c r="O531" s="4" t="str">
        <f t="shared" si="87"/>
        <v>INSERT INTO lugar (lu_codigo, lu_nombre, lu_tipo, fk_lugar) VALUES (131101,'SANTA BÁRBARA','MUNICIPIO',131100);</v>
      </c>
    </row>
    <row r="532" spans="1:15" x14ac:dyDescent="0.25">
      <c r="A532" s="35">
        <v>13</v>
      </c>
      <c r="B532" s="35" t="str">
        <f t="shared" si="83"/>
        <v>130000</v>
      </c>
      <c r="C532" s="35">
        <f t="shared" si="84"/>
        <v>130000</v>
      </c>
      <c r="E532" s="21">
        <v>11</v>
      </c>
      <c r="F532" s="22" t="str">
        <f t="shared" si="81"/>
        <v>131100</v>
      </c>
      <c r="G532" s="21">
        <f t="shared" si="85"/>
        <v>131100</v>
      </c>
      <c r="H532" s="27"/>
      <c r="I532" s="11">
        <v>2</v>
      </c>
      <c r="J532" s="3" t="str">
        <f t="shared" si="82"/>
        <v>131102</v>
      </c>
      <c r="K532" s="2">
        <f t="shared" si="86"/>
        <v>131102</v>
      </c>
      <c r="L532" s="10" t="s">
        <v>591</v>
      </c>
      <c r="O532" s="4" t="str">
        <f t="shared" si="87"/>
        <v>INSERT INTO lugar (lu_codigo, lu_nombre, lu_tipo, fk_lugar) VALUES (131102,'MORÓN','MUNICIPIO',131100);</v>
      </c>
    </row>
    <row r="533" spans="1:15" x14ac:dyDescent="0.25">
      <c r="A533" s="35">
        <v>13</v>
      </c>
      <c r="B533" s="35" t="str">
        <f t="shared" si="83"/>
        <v>130000</v>
      </c>
      <c r="C533" s="35">
        <f t="shared" si="84"/>
        <v>130000</v>
      </c>
      <c r="E533" s="21">
        <v>12</v>
      </c>
      <c r="F533" s="22" t="str">
        <f t="shared" si="81"/>
        <v>131200</v>
      </c>
      <c r="G533" s="21">
        <f t="shared" si="85"/>
        <v>131200</v>
      </c>
      <c r="H533" s="26" t="s">
        <v>592</v>
      </c>
      <c r="I533" s="9">
        <v>1</v>
      </c>
      <c r="J533" s="3" t="str">
        <f t="shared" si="82"/>
        <v>131201</v>
      </c>
      <c r="K533" s="2">
        <f t="shared" si="86"/>
        <v>131201</v>
      </c>
      <c r="L533" s="10" t="s">
        <v>299</v>
      </c>
      <c r="N533" s="23" t="str">
        <f>IF(H533&lt;&gt;"",CONCATENATE("INSERT INTO lugar (lu_codigo, lu_nombre, lu_tipo, fk_lugar) VALUES (",G533,",'",H533,"','MUNICIPIO',",C533,");"),"")</f>
        <v>INSERT INTO lugar (lu_codigo, lu_nombre, lu_tipo, fk_lugar) VALUES (131200,'SOTILLO','MUNICIPIO',130000);</v>
      </c>
      <c r="O533" s="4" t="str">
        <f t="shared" si="87"/>
        <v>INSERT INTO lugar (lu_codigo, lu_nombre, lu_tipo, fk_lugar) VALUES (131201,'BARRANCAS','MUNICIPIO',131200);</v>
      </c>
    </row>
    <row r="534" spans="1:15" x14ac:dyDescent="0.25">
      <c r="A534" s="35">
        <v>13</v>
      </c>
      <c r="B534" s="35" t="str">
        <f t="shared" si="83"/>
        <v>130000</v>
      </c>
      <c r="C534" s="35">
        <f t="shared" si="84"/>
        <v>130000</v>
      </c>
      <c r="E534" s="21">
        <v>12</v>
      </c>
      <c r="F534" s="22" t="str">
        <f t="shared" si="81"/>
        <v>131200</v>
      </c>
      <c r="G534" s="21">
        <f t="shared" si="85"/>
        <v>131200</v>
      </c>
      <c r="H534" s="27"/>
      <c r="I534" s="11">
        <v>2</v>
      </c>
      <c r="J534" s="3" t="str">
        <f t="shared" si="82"/>
        <v>131202</v>
      </c>
      <c r="K534" s="2">
        <f t="shared" si="86"/>
        <v>131202</v>
      </c>
      <c r="L534" s="10" t="s">
        <v>593</v>
      </c>
      <c r="O534" s="4" t="str">
        <f t="shared" si="87"/>
        <v>INSERT INTO lugar (lu_codigo, lu_nombre, lu_tipo, fk_lugar) VALUES (131202,'LOS BARRANCOS DE FAJARDO','MUNICIPIO',131200);</v>
      </c>
    </row>
    <row r="535" spans="1:15" x14ac:dyDescent="0.25">
      <c r="A535" s="35">
        <v>13</v>
      </c>
      <c r="B535" s="35" t="str">
        <f t="shared" si="83"/>
        <v>130000</v>
      </c>
      <c r="C535" s="35">
        <f t="shared" si="84"/>
        <v>130000</v>
      </c>
      <c r="E535" s="21">
        <v>13</v>
      </c>
      <c r="F535" s="22" t="str">
        <f t="shared" si="81"/>
        <v>131300</v>
      </c>
      <c r="G535" s="21">
        <f t="shared" si="85"/>
        <v>131300</v>
      </c>
      <c r="H535" s="26" t="s">
        <v>594</v>
      </c>
      <c r="I535" s="9">
        <v>1</v>
      </c>
      <c r="J535" s="3" t="str">
        <f t="shared" si="82"/>
        <v>131301</v>
      </c>
      <c r="K535" s="2">
        <f t="shared" si="86"/>
        <v>131301</v>
      </c>
      <c r="L535" s="10" t="s">
        <v>594</v>
      </c>
      <c r="N535" s="23" t="str">
        <f t="shared" ref="N535:N538" si="88">IF(H535&lt;&gt;"",CONCATENATE("INSERT INTO lugar (lu_codigo, lu_nombre, lu_tipo, fk_lugar) VALUES (",G535,",'",H535,"','MUNICIPIO',",C535,");"),"")</f>
        <v>INSERT INTO lugar (lu_codigo, lu_nombre, lu_tipo, fk_lugar) VALUES (131300,'URACOA','MUNICIPIO',130000);</v>
      </c>
      <c r="O535" s="4" t="str">
        <f t="shared" si="87"/>
        <v>INSERT INTO lugar (lu_codigo, lu_nombre, lu_tipo, fk_lugar) VALUES (131301,'URACOA','MUNICIPIO',131300);</v>
      </c>
    </row>
    <row r="536" spans="1:15" x14ac:dyDescent="0.25">
      <c r="A536" s="35">
        <v>14</v>
      </c>
      <c r="B536" s="35" t="str">
        <f t="shared" si="83"/>
        <v>140000</v>
      </c>
      <c r="C536" s="35">
        <f t="shared" si="84"/>
        <v>140000</v>
      </c>
      <c r="D536" s="37" t="s">
        <v>595</v>
      </c>
      <c r="E536" s="28">
        <v>1</v>
      </c>
      <c r="F536" s="22" t="str">
        <f t="shared" si="81"/>
        <v>140100</v>
      </c>
      <c r="G536" s="21">
        <f t="shared" si="85"/>
        <v>140100</v>
      </c>
      <c r="H536" s="25" t="s">
        <v>596</v>
      </c>
      <c r="I536" s="7">
        <v>1</v>
      </c>
      <c r="J536" s="3" t="str">
        <f t="shared" si="82"/>
        <v>140101</v>
      </c>
      <c r="K536" s="2">
        <f t="shared" si="86"/>
        <v>140101</v>
      </c>
      <c r="L536" s="12" t="s">
        <v>597</v>
      </c>
      <c r="M536" s="36" t="str">
        <f>IF(D536&lt;&gt;"",CONCATENATE("INSERT INTO lugar (lu_codigo, lu_nombre, lu_tipo, fk_lugar) VALUES (",C536,",'",D536,"','ESTADO',0);"),"")</f>
        <v>INSERT INTO lugar (lu_codigo, lu_nombre, lu_tipo, fk_lugar) VALUES (140000,'NUEVA ESPARTA','ESTADO',0);</v>
      </c>
      <c r="N536" s="23" t="str">
        <f t="shared" si="88"/>
        <v>INSERT INTO lugar (lu_codigo, lu_nombre, lu_tipo, fk_lugar) VALUES (140100,' ANTOLÍN DEL CAMPO','MUNICIPIO',140000);</v>
      </c>
      <c r="O536" s="4" t="str">
        <f t="shared" si="87"/>
        <v>INSERT INTO lugar (lu_codigo, lu_nombre, lu_tipo, fk_lugar) VALUES (140101,'ANTOLÍN DEL CAMPO​','MUNICIPIO',140100);</v>
      </c>
    </row>
    <row r="537" spans="1:15" x14ac:dyDescent="0.25">
      <c r="A537" s="35">
        <v>14</v>
      </c>
      <c r="B537" s="35" t="str">
        <f t="shared" si="83"/>
        <v>140000</v>
      </c>
      <c r="C537" s="35">
        <f t="shared" si="84"/>
        <v>140000</v>
      </c>
      <c r="E537" s="21">
        <v>2</v>
      </c>
      <c r="F537" s="22" t="str">
        <f t="shared" si="81"/>
        <v>140200</v>
      </c>
      <c r="G537" s="21">
        <f t="shared" si="85"/>
        <v>140200</v>
      </c>
      <c r="H537" s="25" t="s">
        <v>598</v>
      </c>
      <c r="I537" s="7">
        <v>1</v>
      </c>
      <c r="J537" s="3" t="str">
        <f t="shared" si="82"/>
        <v>140201</v>
      </c>
      <c r="K537" s="2">
        <f t="shared" si="86"/>
        <v>140201</v>
      </c>
      <c r="L537" s="12" t="s">
        <v>599</v>
      </c>
      <c r="N537" s="23" t="str">
        <f t="shared" si="88"/>
        <v>INSERT INTO lugar (lu_codigo, lu_nombre, lu_tipo, fk_lugar) VALUES (140200,' ARISMENDI','MUNICIPIO',140000);</v>
      </c>
      <c r="O537" s="4" t="str">
        <f t="shared" si="87"/>
        <v>INSERT INTO lugar (lu_codigo, lu_nombre, lu_tipo, fk_lugar) VALUES (140201,'ARISMENDI​','MUNICIPIO',140200);</v>
      </c>
    </row>
    <row r="538" spans="1:15" x14ac:dyDescent="0.25">
      <c r="A538" s="35">
        <v>14</v>
      </c>
      <c r="B538" s="35" t="str">
        <f t="shared" si="83"/>
        <v>140000</v>
      </c>
      <c r="C538" s="35">
        <f t="shared" si="84"/>
        <v>140000</v>
      </c>
      <c r="E538" s="21">
        <v>3</v>
      </c>
      <c r="F538" s="22" t="str">
        <f t="shared" si="81"/>
        <v>140300</v>
      </c>
      <c r="G538" s="21">
        <f t="shared" si="85"/>
        <v>140300</v>
      </c>
      <c r="H538" s="25" t="s">
        <v>600</v>
      </c>
      <c r="I538" s="7">
        <v>1</v>
      </c>
      <c r="J538" s="3" t="str">
        <f t="shared" si="82"/>
        <v>140301</v>
      </c>
      <c r="K538" s="2">
        <f t="shared" si="86"/>
        <v>140301</v>
      </c>
      <c r="L538" s="12" t="s">
        <v>601</v>
      </c>
      <c r="N538" s="23" t="str">
        <f t="shared" si="88"/>
        <v>INSERT INTO lugar (lu_codigo, lu_nombre, lu_tipo, fk_lugar) VALUES (140300,' DÍAZ','MUNICIPIO',140000);</v>
      </c>
      <c r="O538" s="4" t="str">
        <f t="shared" si="87"/>
        <v>INSERT INTO lugar (lu_codigo, lu_nombre, lu_tipo, fk_lugar) VALUES (140301,'SAN JUAN BAUTISTA','MUNICIPIO',140300);</v>
      </c>
    </row>
    <row r="539" spans="1:15" x14ac:dyDescent="0.25">
      <c r="A539" s="35">
        <v>14</v>
      </c>
      <c r="B539" s="35" t="str">
        <f t="shared" si="83"/>
        <v>140000</v>
      </c>
      <c r="C539" s="35">
        <f t="shared" si="84"/>
        <v>140000</v>
      </c>
      <c r="E539" s="21">
        <v>3</v>
      </c>
      <c r="F539" s="22" t="str">
        <f t="shared" si="81"/>
        <v>140300</v>
      </c>
      <c r="G539" s="21">
        <f t="shared" si="85"/>
        <v>140300</v>
      </c>
      <c r="I539" s="7">
        <v>2</v>
      </c>
      <c r="J539" s="3" t="str">
        <f t="shared" si="82"/>
        <v>140302</v>
      </c>
      <c r="K539" s="2">
        <f t="shared" si="86"/>
        <v>140302</v>
      </c>
      <c r="L539" s="12" t="s">
        <v>602</v>
      </c>
      <c r="O539" s="4" t="str">
        <f t="shared" si="87"/>
        <v>INSERT INTO lugar (lu_codigo, lu_nombre, lu_tipo, fk_lugar) VALUES (140302,'ZABALA​','MUNICIPIO',140300);</v>
      </c>
    </row>
    <row r="540" spans="1:15" x14ac:dyDescent="0.25">
      <c r="A540" s="35">
        <v>14</v>
      </c>
      <c r="B540" s="35" t="str">
        <f t="shared" si="83"/>
        <v>140000</v>
      </c>
      <c r="C540" s="35">
        <f t="shared" si="84"/>
        <v>140000</v>
      </c>
      <c r="E540" s="21">
        <v>4</v>
      </c>
      <c r="F540" s="22" t="str">
        <f t="shared" si="81"/>
        <v>140400</v>
      </c>
      <c r="G540" s="21">
        <f t="shared" si="85"/>
        <v>140400</v>
      </c>
      <c r="H540" s="25" t="s">
        <v>603</v>
      </c>
      <c r="I540" s="7">
        <v>1</v>
      </c>
      <c r="J540" s="3" t="str">
        <f t="shared" si="82"/>
        <v>140401</v>
      </c>
      <c r="K540" s="2">
        <f t="shared" si="86"/>
        <v>140401</v>
      </c>
      <c r="L540" s="12" t="s">
        <v>604</v>
      </c>
      <c r="N540" s="23" t="str">
        <f>IF(H540&lt;&gt;"",CONCATENATE("INSERT INTO lugar (lu_codigo, lu_nombre, lu_tipo, fk_lugar) VALUES (",G540,",'",H540,"','MUNICIPIO',",C540,");"),"")</f>
        <v>INSERT INTO lugar (lu_codigo, lu_nombre, lu_tipo, fk_lugar) VALUES (140400,' GARCÍA','MUNICIPIO',140000);</v>
      </c>
      <c r="O540" s="4" t="str">
        <f t="shared" si="87"/>
        <v>INSERT INTO lugar (lu_codigo, lu_nombre, lu_tipo, fk_lugar) VALUES (140401,'GARCÍA​','MUNICIPIO',140400);</v>
      </c>
    </row>
    <row r="541" spans="1:15" x14ac:dyDescent="0.25">
      <c r="A541" s="35">
        <v>14</v>
      </c>
      <c r="B541" s="35" t="str">
        <f t="shared" si="83"/>
        <v>140000</v>
      </c>
      <c r="C541" s="35">
        <f t="shared" si="84"/>
        <v>140000</v>
      </c>
      <c r="E541" s="21">
        <v>4</v>
      </c>
      <c r="F541" s="22" t="str">
        <f t="shared" si="81"/>
        <v>140400</v>
      </c>
      <c r="G541" s="21">
        <f t="shared" si="85"/>
        <v>140400</v>
      </c>
      <c r="I541" s="7">
        <v>2</v>
      </c>
      <c r="J541" s="3" t="str">
        <f t="shared" si="82"/>
        <v>140402</v>
      </c>
      <c r="K541" s="2">
        <f t="shared" si="86"/>
        <v>140402</v>
      </c>
      <c r="L541" s="12" t="s">
        <v>605</v>
      </c>
      <c r="O541" s="4" t="str">
        <f t="shared" si="87"/>
        <v>INSERT INTO lugar (lu_codigo, lu_nombre, lu_tipo, fk_lugar) VALUES (140402,'FRANCISCO FAJARDO​','MUNICIPIO',140400);</v>
      </c>
    </row>
    <row r="542" spans="1:15" x14ac:dyDescent="0.25">
      <c r="A542" s="35">
        <v>14</v>
      </c>
      <c r="B542" s="35" t="str">
        <f t="shared" si="83"/>
        <v>140000</v>
      </c>
      <c r="C542" s="35">
        <f t="shared" si="84"/>
        <v>140000</v>
      </c>
      <c r="E542" s="21">
        <v>5</v>
      </c>
      <c r="F542" s="22" t="str">
        <f t="shared" si="81"/>
        <v>140500</v>
      </c>
      <c r="G542" s="21">
        <f t="shared" si="85"/>
        <v>140500</v>
      </c>
      <c r="H542" s="25" t="s">
        <v>606</v>
      </c>
      <c r="I542" s="7">
        <v>1</v>
      </c>
      <c r="J542" s="3" t="str">
        <f t="shared" si="82"/>
        <v>140501</v>
      </c>
      <c r="K542" s="2">
        <f t="shared" si="86"/>
        <v>140501</v>
      </c>
      <c r="L542" s="12" t="s">
        <v>607</v>
      </c>
      <c r="N542" s="23" t="str">
        <f>IF(H542&lt;&gt;"",CONCATENATE("INSERT INTO lugar (lu_codigo, lu_nombre, lu_tipo, fk_lugar) VALUES (",G542,",'",H542,"','MUNICIPIO',",C542,");"),"")</f>
        <v>INSERT INTO lugar (lu_codigo, lu_nombre, lu_tipo, fk_lugar) VALUES (140500,' GÓMEZ','MUNICIPIO',140000);</v>
      </c>
      <c r="O542" s="4" t="str">
        <f t="shared" si="87"/>
        <v>INSERT INTO lugar (lu_codigo, lu_nombre, lu_tipo, fk_lugar) VALUES (140501,'BOLÍVAR​','MUNICIPIO',140500);</v>
      </c>
    </row>
    <row r="543" spans="1:15" x14ac:dyDescent="0.25">
      <c r="A543" s="35">
        <v>14</v>
      </c>
      <c r="B543" s="35" t="str">
        <f t="shared" si="83"/>
        <v>140000</v>
      </c>
      <c r="C543" s="35">
        <f t="shared" si="84"/>
        <v>140000</v>
      </c>
      <c r="E543" s="21">
        <v>5</v>
      </c>
      <c r="F543" s="22" t="str">
        <f t="shared" si="81"/>
        <v>140500</v>
      </c>
      <c r="G543" s="21">
        <f t="shared" si="85"/>
        <v>140500</v>
      </c>
      <c r="I543" s="7">
        <v>2</v>
      </c>
      <c r="J543" s="3" t="str">
        <f t="shared" si="82"/>
        <v>140502</v>
      </c>
      <c r="K543" s="2">
        <f t="shared" si="86"/>
        <v>140502</v>
      </c>
      <c r="L543" s="12" t="s">
        <v>608</v>
      </c>
      <c r="O543" s="4" t="str">
        <f t="shared" si="87"/>
        <v>INSERT INTO lugar (lu_codigo, lu_nombre, lu_tipo, fk_lugar) VALUES (140502,'GUEVARA​','MUNICIPIO',140500);</v>
      </c>
    </row>
    <row r="544" spans="1:15" x14ac:dyDescent="0.25">
      <c r="A544" s="35">
        <v>14</v>
      </c>
      <c r="B544" s="35" t="str">
        <f t="shared" si="83"/>
        <v>140000</v>
      </c>
      <c r="C544" s="35">
        <f t="shared" si="84"/>
        <v>140000</v>
      </c>
      <c r="E544" s="21">
        <v>5</v>
      </c>
      <c r="F544" s="22" t="str">
        <f t="shared" si="81"/>
        <v>140500</v>
      </c>
      <c r="G544" s="21">
        <f t="shared" si="85"/>
        <v>140500</v>
      </c>
      <c r="I544" s="7">
        <v>3</v>
      </c>
      <c r="J544" s="3" t="str">
        <f t="shared" si="82"/>
        <v>140503</v>
      </c>
      <c r="K544" s="2">
        <f t="shared" si="86"/>
        <v>140503</v>
      </c>
      <c r="L544" s="12" t="s">
        <v>609</v>
      </c>
      <c r="O544" s="4" t="str">
        <f t="shared" si="87"/>
        <v>INSERT INTO lugar (lu_codigo, lu_nombre, lu_tipo, fk_lugar) VALUES (140503,'MATASIETE​','MUNICIPIO',140500);</v>
      </c>
    </row>
    <row r="545" spans="1:15" x14ac:dyDescent="0.25">
      <c r="A545" s="35">
        <v>14</v>
      </c>
      <c r="B545" s="35" t="str">
        <f t="shared" si="83"/>
        <v>140000</v>
      </c>
      <c r="C545" s="35">
        <f t="shared" si="84"/>
        <v>140000</v>
      </c>
      <c r="E545" s="21">
        <v>5</v>
      </c>
      <c r="F545" s="22" t="str">
        <f t="shared" si="81"/>
        <v>140500</v>
      </c>
      <c r="G545" s="21">
        <f t="shared" si="85"/>
        <v>140500</v>
      </c>
      <c r="I545" s="7">
        <v>4</v>
      </c>
      <c r="J545" s="3" t="str">
        <f t="shared" si="82"/>
        <v>140504</v>
      </c>
      <c r="K545" s="2">
        <f t="shared" si="86"/>
        <v>140504</v>
      </c>
      <c r="L545" s="12" t="s">
        <v>610</v>
      </c>
      <c r="O545" s="4" t="str">
        <f t="shared" si="87"/>
        <v>INSERT INTO lugar (lu_codigo, lu_nombre, lu_tipo, fk_lugar) VALUES (140504,'SANTA ANA​','MUNICIPIO',140500);</v>
      </c>
    </row>
    <row r="546" spans="1:15" x14ac:dyDescent="0.25">
      <c r="A546" s="35">
        <v>14</v>
      </c>
      <c r="B546" s="35" t="str">
        <f t="shared" si="83"/>
        <v>140000</v>
      </c>
      <c r="C546" s="35">
        <f t="shared" si="84"/>
        <v>140000</v>
      </c>
      <c r="E546" s="21">
        <v>5</v>
      </c>
      <c r="F546" s="22" t="str">
        <f t="shared" si="81"/>
        <v>140500</v>
      </c>
      <c r="G546" s="21">
        <f t="shared" si="85"/>
        <v>140500</v>
      </c>
      <c r="I546" s="7">
        <v>5</v>
      </c>
      <c r="J546" s="3" t="str">
        <f t="shared" si="82"/>
        <v>140505</v>
      </c>
      <c r="K546" s="2">
        <f t="shared" si="86"/>
        <v>140505</v>
      </c>
      <c r="L546" s="12" t="s">
        <v>611</v>
      </c>
      <c r="O546" s="4" t="str">
        <f t="shared" si="87"/>
        <v>INSERT INTO lugar (lu_codigo, lu_nombre, lu_tipo, fk_lugar) VALUES (140505,'SUCRE​','MUNICIPIO',140500);</v>
      </c>
    </row>
    <row r="547" spans="1:15" x14ac:dyDescent="0.25">
      <c r="A547" s="35">
        <v>14</v>
      </c>
      <c r="B547" s="35" t="str">
        <f t="shared" si="83"/>
        <v>140000</v>
      </c>
      <c r="C547" s="35">
        <f t="shared" si="84"/>
        <v>140000</v>
      </c>
      <c r="E547" s="21">
        <v>6</v>
      </c>
      <c r="F547" s="22" t="str">
        <f t="shared" si="81"/>
        <v>140600</v>
      </c>
      <c r="G547" s="21">
        <f t="shared" si="85"/>
        <v>140600</v>
      </c>
      <c r="H547" s="25" t="s">
        <v>612</v>
      </c>
      <c r="I547" s="7">
        <v>1</v>
      </c>
      <c r="J547" s="3" t="str">
        <f t="shared" si="82"/>
        <v>140601</v>
      </c>
      <c r="K547" s="2">
        <f t="shared" si="86"/>
        <v>140601</v>
      </c>
      <c r="L547" s="12" t="s">
        <v>613</v>
      </c>
      <c r="N547" s="23" t="str">
        <f>IF(H547&lt;&gt;"",CONCATENATE("INSERT INTO lugar (lu_codigo, lu_nombre, lu_tipo, fk_lugar) VALUES (",G547,",'",H547,"','MUNICIPIO',",C547,");"),"")</f>
        <v>INSERT INTO lugar (lu_codigo, lu_nombre, lu_tipo, fk_lugar) VALUES (140600,' MANEIRO','MUNICIPIO',140000);</v>
      </c>
      <c r="O547" s="4" t="str">
        <f t="shared" si="87"/>
        <v>INSERT INTO lugar (lu_codigo, lu_nombre, lu_tipo, fk_lugar) VALUES (140601,'AGUIRRE​','MUNICIPIO',140600);</v>
      </c>
    </row>
    <row r="548" spans="1:15" x14ac:dyDescent="0.25">
      <c r="A548" s="35">
        <v>14</v>
      </c>
      <c r="B548" s="35" t="str">
        <f t="shared" si="83"/>
        <v>140000</v>
      </c>
      <c r="C548" s="35">
        <f t="shared" si="84"/>
        <v>140000</v>
      </c>
      <c r="E548" s="21">
        <v>6</v>
      </c>
      <c r="F548" s="22" t="str">
        <f t="shared" si="81"/>
        <v>140600</v>
      </c>
      <c r="G548" s="21">
        <f t="shared" si="85"/>
        <v>140600</v>
      </c>
      <c r="I548" s="7">
        <v>2</v>
      </c>
      <c r="J548" s="3" t="str">
        <f t="shared" si="82"/>
        <v>140602</v>
      </c>
      <c r="K548" s="2">
        <f t="shared" si="86"/>
        <v>140602</v>
      </c>
      <c r="L548" s="12" t="s">
        <v>614</v>
      </c>
      <c r="O548" s="4" t="str">
        <f t="shared" si="87"/>
        <v>INSERT INTO lugar (lu_codigo, lu_nombre, lu_tipo, fk_lugar) VALUES (140602,'MANEIRO​','MUNICIPIO',140600);</v>
      </c>
    </row>
    <row r="549" spans="1:15" x14ac:dyDescent="0.25">
      <c r="A549" s="35">
        <v>14</v>
      </c>
      <c r="B549" s="35" t="str">
        <f t="shared" si="83"/>
        <v>140000</v>
      </c>
      <c r="C549" s="35">
        <f t="shared" si="84"/>
        <v>140000</v>
      </c>
      <c r="E549" s="21">
        <v>7</v>
      </c>
      <c r="F549" s="22" t="str">
        <f t="shared" si="81"/>
        <v>140700</v>
      </c>
      <c r="G549" s="21">
        <f t="shared" si="85"/>
        <v>140700</v>
      </c>
      <c r="H549" s="25" t="s">
        <v>615</v>
      </c>
      <c r="I549" s="7">
        <v>1</v>
      </c>
      <c r="J549" s="3" t="str">
        <f t="shared" si="82"/>
        <v>140701</v>
      </c>
      <c r="K549" s="2">
        <f t="shared" si="86"/>
        <v>140701</v>
      </c>
      <c r="L549" s="12" t="s">
        <v>616</v>
      </c>
      <c r="N549" s="23" t="str">
        <f>IF(H549&lt;&gt;"",CONCATENATE("INSERT INTO lugar (lu_codigo, lu_nombre, lu_tipo, fk_lugar) VALUES (",G549,",'",H549,"','MUNICIPIO',",C549,");"),"")</f>
        <v>INSERT INTO lugar (lu_codigo, lu_nombre, lu_tipo, fk_lugar) VALUES (140700,' MARCANO','MUNICIPIO',140000);</v>
      </c>
      <c r="O549" s="4" t="str">
        <f t="shared" si="87"/>
        <v>INSERT INTO lugar (lu_codigo, lu_nombre, lu_tipo, fk_lugar) VALUES (140701,'ADRIÁN​','MUNICIPIO',140700);</v>
      </c>
    </row>
    <row r="550" spans="1:15" x14ac:dyDescent="0.25">
      <c r="A550" s="35">
        <v>14</v>
      </c>
      <c r="B550" s="35" t="str">
        <f t="shared" si="83"/>
        <v>140000</v>
      </c>
      <c r="C550" s="35">
        <f t="shared" si="84"/>
        <v>140000</v>
      </c>
      <c r="E550" s="21">
        <v>7</v>
      </c>
      <c r="F550" s="22" t="str">
        <f t="shared" si="81"/>
        <v>140700</v>
      </c>
      <c r="G550" s="21">
        <f t="shared" si="85"/>
        <v>140700</v>
      </c>
      <c r="I550" s="7">
        <v>2</v>
      </c>
      <c r="J550" s="3" t="str">
        <f t="shared" si="82"/>
        <v>140702</v>
      </c>
      <c r="K550" s="2">
        <f t="shared" si="86"/>
        <v>140702</v>
      </c>
      <c r="L550" s="12" t="s">
        <v>617</v>
      </c>
      <c r="O550" s="4" t="str">
        <f t="shared" si="87"/>
        <v>INSERT INTO lugar (lu_codigo, lu_nombre, lu_tipo, fk_lugar) VALUES (140702,'JUAN GRIEGO​','MUNICIPIO',140700);</v>
      </c>
    </row>
    <row r="551" spans="1:15" x14ac:dyDescent="0.25">
      <c r="A551" s="35">
        <v>14</v>
      </c>
      <c r="B551" s="35" t="str">
        <f t="shared" si="83"/>
        <v>140000</v>
      </c>
      <c r="C551" s="35">
        <f t="shared" si="84"/>
        <v>140000</v>
      </c>
      <c r="E551" s="21">
        <v>8</v>
      </c>
      <c r="F551" s="22" t="str">
        <f t="shared" si="81"/>
        <v>140800</v>
      </c>
      <c r="G551" s="21">
        <f t="shared" si="85"/>
        <v>140800</v>
      </c>
      <c r="H551" s="25" t="s">
        <v>618</v>
      </c>
      <c r="I551" s="7">
        <v>1</v>
      </c>
      <c r="J551" s="3" t="str">
        <f t="shared" si="82"/>
        <v>140801</v>
      </c>
      <c r="K551" s="2">
        <f t="shared" si="86"/>
        <v>140801</v>
      </c>
      <c r="L551" s="12" t="s">
        <v>619</v>
      </c>
      <c r="N551" s="23" t="str">
        <f t="shared" ref="N551:N552" si="89">IF(H551&lt;&gt;"",CONCATENATE("INSERT INTO lugar (lu_codigo, lu_nombre, lu_tipo, fk_lugar) VALUES (",G551,",'",H551,"','MUNICIPIO',",C551,");"),"")</f>
        <v>INSERT INTO lugar (lu_codigo, lu_nombre, lu_tipo, fk_lugar) VALUES (140800,' MARIÑO','MUNICIPIO',140000);</v>
      </c>
      <c r="O551" s="4" t="str">
        <f t="shared" si="87"/>
        <v>INSERT INTO lugar (lu_codigo, lu_nombre, lu_tipo, fk_lugar) VALUES (140801,'MARIÑO​','MUNICIPIO',140800);</v>
      </c>
    </row>
    <row r="552" spans="1:15" x14ac:dyDescent="0.25">
      <c r="A552" s="35">
        <v>14</v>
      </c>
      <c r="B552" s="35" t="str">
        <f t="shared" si="83"/>
        <v>140000</v>
      </c>
      <c r="C552" s="35">
        <f t="shared" si="84"/>
        <v>140000</v>
      </c>
      <c r="E552" s="21">
        <v>9</v>
      </c>
      <c r="F552" s="22" t="str">
        <f t="shared" si="81"/>
        <v>140900</v>
      </c>
      <c r="G552" s="21">
        <f t="shared" si="85"/>
        <v>140900</v>
      </c>
      <c r="H552" s="25" t="s">
        <v>620</v>
      </c>
      <c r="I552" s="7">
        <v>1</v>
      </c>
      <c r="J552" s="3" t="str">
        <f t="shared" si="82"/>
        <v>140901</v>
      </c>
      <c r="K552" s="2">
        <f t="shared" si="86"/>
        <v>140901</v>
      </c>
      <c r="L552" s="12" t="s">
        <v>621</v>
      </c>
      <c r="N552" s="23" t="str">
        <f t="shared" si="89"/>
        <v>INSERT INTO lugar (lu_codigo, lu_nombre, lu_tipo, fk_lugar) VALUES (140900,' MACANAO','MUNICIPIO',140000);</v>
      </c>
      <c r="O552" s="4" t="str">
        <f t="shared" si="87"/>
        <v>INSERT INTO lugar (lu_codigo, lu_nombre, lu_tipo, fk_lugar) VALUES (140901,'SAN FRANCISCO DE MACANAO​','MUNICIPIO',140900);</v>
      </c>
    </row>
    <row r="553" spans="1:15" x14ac:dyDescent="0.25">
      <c r="A553" s="35">
        <v>14</v>
      </c>
      <c r="B553" s="35" t="str">
        <f t="shared" si="83"/>
        <v>140000</v>
      </c>
      <c r="C553" s="35">
        <f t="shared" si="84"/>
        <v>140000</v>
      </c>
      <c r="E553" s="21">
        <v>9</v>
      </c>
      <c r="F553" s="22" t="str">
        <f t="shared" si="81"/>
        <v>140900</v>
      </c>
      <c r="G553" s="21">
        <f t="shared" si="85"/>
        <v>140900</v>
      </c>
      <c r="I553" s="7">
        <v>2</v>
      </c>
      <c r="J553" s="3" t="str">
        <f t="shared" si="82"/>
        <v>140902</v>
      </c>
      <c r="K553" s="2">
        <f t="shared" si="86"/>
        <v>140902</v>
      </c>
      <c r="L553" s="12" t="s">
        <v>622</v>
      </c>
      <c r="O553" s="4" t="str">
        <f t="shared" si="87"/>
        <v>INSERT INTO lugar (lu_codigo, lu_nombre, lu_tipo, fk_lugar) VALUES (140902,'BOCA DE RÍO​','MUNICIPIO',140900);</v>
      </c>
    </row>
    <row r="554" spans="1:15" x14ac:dyDescent="0.25">
      <c r="A554" s="35">
        <v>14</v>
      </c>
      <c r="B554" s="35" t="str">
        <f t="shared" si="83"/>
        <v>140000</v>
      </c>
      <c r="C554" s="35">
        <f t="shared" si="84"/>
        <v>140000</v>
      </c>
      <c r="E554" s="21">
        <v>10</v>
      </c>
      <c r="F554" s="22" t="str">
        <f t="shared" si="81"/>
        <v>141000</v>
      </c>
      <c r="G554" s="21">
        <f t="shared" si="85"/>
        <v>141000</v>
      </c>
      <c r="H554" s="25" t="s">
        <v>623</v>
      </c>
      <c r="I554" s="7">
        <v>1</v>
      </c>
      <c r="J554" s="3" t="str">
        <f t="shared" si="82"/>
        <v>141001</v>
      </c>
      <c r="K554" s="2">
        <f t="shared" si="86"/>
        <v>141001</v>
      </c>
      <c r="L554" s="12" t="s">
        <v>624</v>
      </c>
      <c r="N554" s="23" t="str">
        <f>IF(H554&lt;&gt;"",CONCATENATE("INSERT INTO lugar (lu_codigo, lu_nombre, lu_tipo, fk_lugar) VALUES (",G554,",'",H554,"','MUNICIPIO',",C554,");"),"")</f>
        <v>INSERT INTO lugar (lu_codigo, lu_nombre, lu_tipo, fk_lugar) VALUES (141000,' TUBORES','MUNICIPIO',140000);</v>
      </c>
      <c r="O554" s="4" t="str">
        <f t="shared" si="87"/>
        <v>INSERT INTO lugar (lu_codigo, lu_nombre, lu_tipo, fk_lugar) VALUES (141001,'TUBORES​','MUNICIPIO',141000);</v>
      </c>
    </row>
    <row r="555" spans="1:15" x14ac:dyDescent="0.25">
      <c r="A555" s="35">
        <v>14</v>
      </c>
      <c r="B555" s="35" t="str">
        <f t="shared" si="83"/>
        <v>140000</v>
      </c>
      <c r="C555" s="35">
        <f t="shared" si="84"/>
        <v>140000</v>
      </c>
      <c r="E555" s="21">
        <v>10</v>
      </c>
      <c r="F555" s="22" t="str">
        <f t="shared" si="81"/>
        <v>141000</v>
      </c>
      <c r="G555" s="21">
        <f t="shared" si="85"/>
        <v>141000</v>
      </c>
      <c r="I555" s="7">
        <v>2</v>
      </c>
      <c r="J555" s="3" t="str">
        <f t="shared" si="82"/>
        <v>141002</v>
      </c>
      <c r="K555" s="2">
        <f t="shared" si="86"/>
        <v>141002</v>
      </c>
      <c r="L555" s="12" t="s">
        <v>625</v>
      </c>
      <c r="O555" s="4" t="str">
        <f t="shared" si="87"/>
        <v>INSERT INTO lugar (lu_codigo, lu_nombre, lu_tipo, fk_lugar) VALUES (141002,'LOS BARALES​','MUNICIPIO',141000);</v>
      </c>
    </row>
    <row r="556" spans="1:15" x14ac:dyDescent="0.25">
      <c r="A556" s="35">
        <v>14</v>
      </c>
      <c r="B556" s="35" t="str">
        <f t="shared" si="83"/>
        <v>140000</v>
      </c>
      <c r="C556" s="35">
        <f t="shared" si="84"/>
        <v>140000</v>
      </c>
      <c r="E556" s="21">
        <v>11</v>
      </c>
      <c r="F556" s="22" t="str">
        <f t="shared" si="81"/>
        <v>141100</v>
      </c>
      <c r="G556" s="21">
        <f t="shared" si="85"/>
        <v>141100</v>
      </c>
      <c r="H556" s="25" t="s">
        <v>626</v>
      </c>
      <c r="I556" s="7">
        <v>1</v>
      </c>
      <c r="J556" s="3" t="str">
        <f t="shared" si="82"/>
        <v>141101</v>
      </c>
      <c r="K556" s="2">
        <f t="shared" si="86"/>
        <v>141101</v>
      </c>
      <c r="L556" s="12" t="s">
        <v>627</v>
      </c>
      <c r="N556" s="23" t="str">
        <f>IF(H556&lt;&gt;"",CONCATENATE("INSERT INTO lugar (lu_codigo, lu_nombre, lu_tipo, fk_lugar) VALUES (",G556,",'",H556,"','MUNICIPIO',",C556,");"),"")</f>
        <v>INSERT INTO lugar (lu_codigo, lu_nombre, lu_tipo, fk_lugar) VALUES (141100,' VILLALBA','MUNICIPIO',140000);</v>
      </c>
      <c r="O556" s="4" t="str">
        <f t="shared" si="87"/>
        <v>INSERT INTO lugar (lu_codigo, lu_nombre, lu_tipo, fk_lugar) VALUES (141101,'VICENTE FUENTES​','MUNICIPIO',141100);</v>
      </c>
    </row>
    <row r="557" spans="1:15" x14ac:dyDescent="0.25">
      <c r="A557" s="35">
        <v>14</v>
      </c>
      <c r="B557" s="35" t="str">
        <f t="shared" si="83"/>
        <v>140000</v>
      </c>
      <c r="C557" s="35">
        <f t="shared" si="84"/>
        <v>140000</v>
      </c>
      <c r="E557" s="21">
        <v>11</v>
      </c>
      <c r="F557" s="22" t="str">
        <f t="shared" si="81"/>
        <v>141100</v>
      </c>
      <c r="G557" s="21">
        <f t="shared" si="85"/>
        <v>141100</v>
      </c>
      <c r="I557" s="7">
        <v>2</v>
      </c>
      <c r="J557" s="3" t="str">
        <f t="shared" si="82"/>
        <v>141102</v>
      </c>
      <c r="K557" s="2">
        <f t="shared" si="86"/>
        <v>141102</v>
      </c>
      <c r="L557" s="12" t="s">
        <v>628</v>
      </c>
      <c r="O557" s="4" t="str">
        <f t="shared" si="87"/>
        <v>INSERT INTO lugar (lu_codigo, lu_nombre, lu_tipo, fk_lugar) VALUES (141102,'VILLALBA​','MUNICIPIO',141100);</v>
      </c>
    </row>
    <row r="558" spans="1:15" x14ac:dyDescent="0.25">
      <c r="A558" s="35">
        <v>15</v>
      </c>
      <c r="B558" s="35" t="str">
        <f t="shared" si="83"/>
        <v>150000</v>
      </c>
      <c r="C558" s="35">
        <f t="shared" si="84"/>
        <v>150000</v>
      </c>
      <c r="D558" s="37" t="s">
        <v>629</v>
      </c>
      <c r="E558" s="28">
        <v>1</v>
      </c>
      <c r="F558" s="22" t="str">
        <f t="shared" si="81"/>
        <v>150100</v>
      </c>
      <c r="G558" s="21">
        <f t="shared" si="85"/>
        <v>150100</v>
      </c>
      <c r="H558" s="25" t="s">
        <v>630</v>
      </c>
      <c r="I558" s="7">
        <v>1</v>
      </c>
      <c r="J558" s="3" t="str">
        <f t="shared" si="82"/>
        <v>150101</v>
      </c>
      <c r="K558" s="2">
        <f t="shared" si="86"/>
        <v>150101</v>
      </c>
      <c r="L558" s="6" t="s">
        <v>630</v>
      </c>
      <c r="M558" s="36" t="str">
        <f>IF(D558&lt;&gt;"",CONCATENATE("INSERT INTO lugar (lu_codigo, lu_nombre, lu_tipo, fk_lugar) VALUES (",C558,",'",D558,"','ESTADO',0);"),"")</f>
        <v>INSERT INTO lugar (lu_codigo, lu_nombre, lu_tipo, fk_lugar) VALUES (150000,'PORTUGUESA','ESTADO',0);</v>
      </c>
      <c r="N558" s="23" t="str">
        <f>IF(H558&lt;&gt;"",CONCATENATE("INSERT INTO lugar (lu_codigo, lu_nombre, lu_tipo, fk_lugar) VALUES (",G558,",'",H558,"','MUNICIPIO',",C558,");"),"")</f>
        <v>INSERT INTO lugar (lu_codigo, lu_nombre, lu_tipo, fk_lugar) VALUES (150100,'ARAURE','MUNICIPIO',150000);</v>
      </c>
      <c r="O558" s="4" t="str">
        <f t="shared" si="87"/>
        <v>INSERT INTO lugar (lu_codigo, lu_nombre, lu_tipo, fk_lugar) VALUES (150101,'ARAURE','MUNICIPIO',150100);</v>
      </c>
    </row>
    <row r="559" spans="1:15" x14ac:dyDescent="0.25">
      <c r="A559" s="35">
        <v>15</v>
      </c>
      <c r="B559" s="35" t="str">
        <f t="shared" si="83"/>
        <v>150000</v>
      </c>
      <c r="C559" s="35">
        <f t="shared" si="84"/>
        <v>150000</v>
      </c>
      <c r="E559" s="28">
        <v>1</v>
      </c>
      <c r="F559" s="22" t="str">
        <f t="shared" si="81"/>
        <v>150100</v>
      </c>
      <c r="G559" s="21">
        <f t="shared" si="85"/>
        <v>150100</v>
      </c>
      <c r="H559" s="24"/>
      <c r="I559" s="5">
        <v>2</v>
      </c>
      <c r="J559" s="3" t="str">
        <f t="shared" si="82"/>
        <v>150102</v>
      </c>
      <c r="K559" s="2">
        <f t="shared" si="86"/>
        <v>150102</v>
      </c>
      <c r="L559" s="6" t="s">
        <v>631</v>
      </c>
      <c r="O559" s="4" t="str">
        <f t="shared" si="87"/>
        <v>INSERT INTO lugar (lu_codigo, lu_nombre, lu_tipo, fk_lugar) VALUES (150102,'RÍO ACARIGUA','MUNICIPIO',150100);</v>
      </c>
    </row>
    <row r="560" spans="1:15" x14ac:dyDescent="0.25">
      <c r="A560" s="35">
        <v>15</v>
      </c>
      <c r="B560" s="35" t="str">
        <f t="shared" si="83"/>
        <v>150000</v>
      </c>
      <c r="C560" s="35">
        <f t="shared" si="84"/>
        <v>150000</v>
      </c>
      <c r="E560" s="21">
        <v>2</v>
      </c>
      <c r="F560" s="22" t="str">
        <f t="shared" si="81"/>
        <v>150200</v>
      </c>
      <c r="G560" s="21">
        <f t="shared" si="85"/>
        <v>150200</v>
      </c>
      <c r="H560" s="25" t="s">
        <v>632</v>
      </c>
      <c r="I560" s="7">
        <v>1</v>
      </c>
      <c r="J560" s="3" t="str">
        <f t="shared" si="82"/>
        <v>150201</v>
      </c>
      <c r="K560" s="2">
        <f t="shared" si="86"/>
        <v>150201</v>
      </c>
      <c r="L560" s="6" t="s">
        <v>632</v>
      </c>
      <c r="N560" s="23" t="str">
        <f t="shared" ref="N560:N561" si="90">IF(H560&lt;&gt;"",CONCATENATE("INSERT INTO lugar (lu_codigo, lu_nombre, lu_tipo, fk_lugar) VALUES (",G560,",'",H560,"','MUNICIPIO',",C560,");"),"")</f>
        <v>INSERT INTO lugar (lu_codigo, lu_nombre, lu_tipo, fk_lugar) VALUES (150200,'AGUA BLANCA','MUNICIPIO',150000);</v>
      </c>
      <c r="O560" s="4" t="str">
        <f t="shared" si="87"/>
        <v>INSERT INTO lugar (lu_codigo, lu_nombre, lu_tipo, fk_lugar) VALUES (150201,'AGUA BLANCA','MUNICIPIO',150200);</v>
      </c>
    </row>
    <row r="561" spans="1:15" x14ac:dyDescent="0.25">
      <c r="A561" s="35">
        <v>15</v>
      </c>
      <c r="B561" s="35" t="str">
        <f t="shared" si="83"/>
        <v>150000</v>
      </c>
      <c r="C561" s="35">
        <f t="shared" si="84"/>
        <v>150000</v>
      </c>
      <c r="E561" s="21">
        <v>3</v>
      </c>
      <c r="F561" s="22" t="str">
        <f t="shared" si="81"/>
        <v>150300</v>
      </c>
      <c r="G561" s="21">
        <f t="shared" si="85"/>
        <v>150300</v>
      </c>
      <c r="H561" s="25" t="s">
        <v>633</v>
      </c>
      <c r="I561" s="7">
        <v>1</v>
      </c>
      <c r="J561" s="3" t="str">
        <f t="shared" si="82"/>
        <v>150301</v>
      </c>
      <c r="K561" s="2">
        <f t="shared" si="86"/>
        <v>150301</v>
      </c>
      <c r="L561" s="6" t="s">
        <v>634</v>
      </c>
      <c r="N561" s="23" t="str">
        <f t="shared" si="90"/>
        <v>INSERT INTO lugar (lu_codigo, lu_nombre, lu_tipo, fk_lugar) VALUES (150300,'ESTELLER','MUNICIPIO',150000);</v>
      </c>
      <c r="O561" s="4" t="str">
        <f t="shared" si="87"/>
        <v>INSERT INTO lugar (lu_codigo, lu_nombre, lu_tipo, fk_lugar) VALUES (150301,'PÍRITU','MUNICIPIO',150300);</v>
      </c>
    </row>
    <row r="562" spans="1:15" x14ac:dyDescent="0.25">
      <c r="A562" s="35">
        <v>15</v>
      </c>
      <c r="B562" s="35" t="str">
        <f t="shared" si="83"/>
        <v>150000</v>
      </c>
      <c r="C562" s="35">
        <f t="shared" si="84"/>
        <v>150000</v>
      </c>
      <c r="E562" s="21">
        <v>3</v>
      </c>
      <c r="F562" s="22" t="str">
        <f t="shared" si="81"/>
        <v>150300</v>
      </c>
      <c r="G562" s="21">
        <f t="shared" si="85"/>
        <v>150300</v>
      </c>
      <c r="H562" s="24"/>
      <c r="I562" s="5">
        <v>2</v>
      </c>
      <c r="J562" s="3" t="str">
        <f t="shared" si="82"/>
        <v>150302</v>
      </c>
      <c r="K562" s="2">
        <f t="shared" si="86"/>
        <v>150302</v>
      </c>
      <c r="L562" s="6" t="s">
        <v>635</v>
      </c>
      <c r="O562" s="4" t="str">
        <f t="shared" si="87"/>
        <v>INSERT INTO lugar (lu_codigo, lu_nombre, lu_tipo, fk_lugar) VALUES (150302,'UVERAL','MUNICIPIO',150300);</v>
      </c>
    </row>
    <row r="563" spans="1:15" x14ac:dyDescent="0.25">
      <c r="A563" s="35">
        <v>15</v>
      </c>
      <c r="B563" s="35" t="str">
        <f t="shared" si="83"/>
        <v>150000</v>
      </c>
      <c r="C563" s="35">
        <f t="shared" si="84"/>
        <v>150000</v>
      </c>
      <c r="E563" s="21">
        <v>4</v>
      </c>
      <c r="F563" s="22" t="str">
        <f t="shared" si="81"/>
        <v>150400</v>
      </c>
      <c r="G563" s="21">
        <f t="shared" si="85"/>
        <v>150400</v>
      </c>
      <c r="H563" s="25" t="s">
        <v>636</v>
      </c>
      <c r="I563" s="7">
        <v>1</v>
      </c>
      <c r="J563" s="3" t="str">
        <f t="shared" si="82"/>
        <v>150401</v>
      </c>
      <c r="K563" s="2">
        <f t="shared" si="86"/>
        <v>150401</v>
      </c>
      <c r="L563" s="6" t="s">
        <v>637</v>
      </c>
      <c r="N563" s="23" t="str">
        <f>IF(H563&lt;&gt;"",CONCATENATE("INSERT INTO lugar (lu_codigo, lu_nombre, lu_tipo, fk_lugar) VALUES (",G563,",'",H563,"','MUNICIPIO',",C563,");"),"")</f>
        <v>INSERT INTO lugar (lu_codigo, lu_nombre, lu_tipo, fk_lugar) VALUES (150400,'GUANARE','MUNICIPIO',150000);</v>
      </c>
      <c r="O563" s="4" t="str">
        <f t="shared" si="87"/>
        <v>INSERT INTO lugar (lu_codigo, lu_nombre, lu_tipo, fk_lugar) VALUES (150401,'CORDOVA','MUNICIPIO',150400);</v>
      </c>
    </row>
    <row r="564" spans="1:15" x14ac:dyDescent="0.25">
      <c r="A564" s="35">
        <v>15</v>
      </c>
      <c r="B564" s="35" t="str">
        <f t="shared" si="83"/>
        <v>150000</v>
      </c>
      <c r="C564" s="35">
        <f t="shared" si="84"/>
        <v>150000</v>
      </c>
      <c r="E564" s="21">
        <v>4</v>
      </c>
      <c r="F564" s="22" t="str">
        <f t="shared" si="81"/>
        <v>150400</v>
      </c>
      <c r="G564" s="21">
        <f t="shared" si="85"/>
        <v>150400</v>
      </c>
      <c r="H564" s="24"/>
      <c r="I564" s="5">
        <v>2</v>
      </c>
      <c r="J564" s="3" t="str">
        <f t="shared" si="82"/>
        <v>150402</v>
      </c>
      <c r="K564" s="2">
        <f t="shared" si="86"/>
        <v>150402</v>
      </c>
      <c r="L564" s="6" t="s">
        <v>636</v>
      </c>
      <c r="O564" s="4" t="str">
        <f t="shared" si="87"/>
        <v>INSERT INTO lugar (lu_codigo, lu_nombre, lu_tipo, fk_lugar) VALUES (150402,'GUANARE','MUNICIPIO',150400);</v>
      </c>
    </row>
    <row r="565" spans="1:15" x14ac:dyDescent="0.25">
      <c r="A565" s="35">
        <v>15</v>
      </c>
      <c r="B565" s="35" t="str">
        <f t="shared" si="83"/>
        <v>150000</v>
      </c>
      <c r="C565" s="35">
        <f t="shared" si="84"/>
        <v>150000</v>
      </c>
      <c r="E565" s="21">
        <v>4</v>
      </c>
      <c r="F565" s="22" t="str">
        <f t="shared" si="81"/>
        <v>150400</v>
      </c>
      <c r="G565" s="21">
        <f t="shared" si="85"/>
        <v>150400</v>
      </c>
      <c r="H565" s="24"/>
      <c r="I565" s="5">
        <v>3</v>
      </c>
      <c r="J565" s="3" t="str">
        <f t="shared" si="82"/>
        <v>150403</v>
      </c>
      <c r="K565" s="2">
        <f t="shared" si="86"/>
        <v>150403</v>
      </c>
      <c r="L565" s="6" t="s">
        <v>638</v>
      </c>
      <c r="O565" s="4" t="str">
        <f t="shared" si="87"/>
        <v>INSERT INTO lugar (lu_codigo, lu_nombre, lu_tipo, fk_lugar) VALUES (150403,'SAN JOSÉ DE LA MONTAÑA','MUNICIPIO',150400);</v>
      </c>
    </row>
    <row r="566" spans="1:15" x14ac:dyDescent="0.25">
      <c r="A566" s="35">
        <v>15</v>
      </c>
      <c r="B566" s="35" t="str">
        <f t="shared" si="83"/>
        <v>150000</v>
      </c>
      <c r="C566" s="35">
        <f t="shared" si="84"/>
        <v>150000</v>
      </c>
      <c r="E566" s="21">
        <v>4</v>
      </c>
      <c r="F566" s="22" t="str">
        <f t="shared" si="81"/>
        <v>150400</v>
      </c>
      <c r="G566" s="21">
        <f t="shared" si="85"/>
        <v>150400</v>
      </c>
      <c r="H566" s="24"/>
      <c r="I566" s="5">
        <v>4</v>
      </c>
      <c r="J566" s="3" t="str">
        <f t="shared" si="82"/>
        <v>150404</v>
      </c>
      <c r="K566" s="2">
        <f t="shared" si="86"/>
        <v>150404</v>
      </c>
      <c r="L566" s="6" t="s">
        <v>639</v>
      </c>
      <c r="O566" s="4" t="str">
        <f t="shared" si="87"/>
        <v>INSERT INTO lugar (lu_codigo, lu_nombre, lu_tipo, fk_lugar) VALUES (150404,'SAN JUAN DE GUANAGUANARE','MUNICIPIO',150400);</v>
      </c>
    </row>
    <row r="567" spans="1:15" x14ac:dyDescent="0.25">
      <c r="A567" s="35">
        <v>15</v>
      </c>
      <c r="B567" s="35" t="str">
        <f t="shared" si="83"/>
        <v>150000</v>
      </c>
      <c r="C567" s="35">
        <f t="shared" si="84"/>
        <v>150000</v>
      </c>
      <c r="E567" s="21">
        <v>4</v>
      </c>
      <c r="F567" s="22" t="str">
        <f t="shared" si="81"/>
        <v>150400</v>
      </c>
      <c r="G567" s="21">
        <f t="shared" si="85"/>
        <v>150400</v>
      </c>
      <c r="H567" s="24"/>
      <c r="I567" s="5">
        <v>5</v>
      </c>
      <c r="J567" s="3" t="str">
        <f t="shared" si="82"/>
        <v>150405</v>
      </c>
      <c r="K567" s="2">
        <f t="shared" si="86"/>
        <v>150405</v>
      </c>
      <c r="L567" s="6" t="s">
        <v>640</v>
      </c>
      <c r="O567" s="4" t="str">
        <f t="shared" si="87"/>
        <v>INSERT INTO lugar (lu_codigo, lu_nombre, lu_tipo, fk_lugar) VALUES (150405,'VIRGEN DE COROMOTO','MUNICIPIO',150400);</v>
      </c>
    </row>
    <row r="568" spans="1:15" x14ac:dyDescent="0.25">
      <c r="A568" s="35">
        <v>15</v>
      </c>
      <c r="B568" s="35" t="str">
        <f t="shared" si="83"/>
        <v>150000</v>
      </c>
      <c r="C568" s="35">
        <f t="shared" si="84"/>
        <v>150000</v>
      </c>
      <c r="E568" s="21">
        <v>5</v>
      </c>
      <c r="F568" s="22" t="str">
        <f t="shared" si="81"/>
        <v>150500</v>
      </c>
      <c r="G568" s="21">
        <f t="shared" si="85"/>
        <v>150500</v>
      </c>
      <c r="H568" s="25" t="s">
        <v>641</v>
      </c>
      <c r="I568" s="7">
        <v>1</v>
      </c>
      <c r="J568" s="3" t="str">
        <f t="shared" si="82"/>
        <v>150501</v>
      </c>
      <c r="K568" s="2">
        <f t="shared" si="86"/>
        <v>150501</v>
      </c>
      <c r="L568" s="6" t="s">
        <v>641</v>
      </c>
      <c r="N568" s="23" t="str">
        <f>IF(H568&lt;&gt;"",CONCATENATE("INSERT INTO lugar (lu_codigo, lu_nombre, lu_tipo, fk_lugar) VALUES (",G568,",'",H568,"','MUNICIPIO',",C568,");"),"")</f>
        <v>INSERT INTO lugar (lu_codigo, lu_nombre, lu_tipo, fk_lugar) VALUES (150500,'GUANARITO','MUNICIPIO',150000);</v>
      </c>
      <c r="O568" s="4" t="str">
        <f t="shared" si="87"/>
        <v>INSERT INTO lugar (lu_codigo, lu_nombre, lu_tipo, fk_lugar) VALUES (150501,'GUANARITO','MUNICIPIO',150500);</v>
      </c>
    </row>
    <row r="569" spans="1:15" x14ac:dyDescent="0.25">
      <c r="A569" s="35">
        <v>15</v>
      </c>
      <c r="B569" s="35" t="str">
        <f t="shared" si="83"/>
        <v>150000</v>
      </c>
      <c r="C569" s="35">
        <f t="shared" si="84"/>
        <v>150000</v>
      </c>
      <c r="E569" s="21">
        <v>5</v>
      </c>
      <c r="F569" s="22" t="str">
        <f t="shared" si="81"/>
        <v>150500</v>
      </c>
      <c r="G569" s="21">
        <f t="shared" si="85"/>
        <v>150500</v>
      </c>
      <c r="H569" s="24"/>
      <c r="I569" s="5">
        <v>2</v>
      </c>
      <c r="J569" s="3" t="str">
        <f t="shared" si="82"/>
        <v>150502</v>
      </c>
      <c r="K569" s="2">
        <f t="shared" si="86"/>
        <v>150502</v>
      </c>
      <c r="L569" s="6" t="s">
        <v>642</v>
      </c>
      <c r="O569" s="4" t="str">
        <f t="shared" si="87"/>
        <v>INSERT INTO lugar (lu_codigo, lu_nombre, lu_tipo, fk_lugar) VALUES (150502,'TRINIDAD DE LA CAPILLA','MUNICIPIO',150500);</v>
      </c>
    </row>
    <row r="570" spans="1:15" x14ac:dyDescent="0.25">
      <c r="A570" s="35">
        <v>15</v>
      </c>
      <c r="B570" s="35" t="str">
        <f t="shared" si="83"/>
        <v>150000</v>
      </c>
      <c r="C570" s="35">
        <f t="shared" si="84"/>
        <v>150000</v>
      </c>
      <c r="E570" s="21">
        <v>5</v>
      </c>
      <c r="F570" s="22" t="str">
        <f t="shared" si="81"/>
        <v>150500</v>
      </c>
      <c r="G570" s="21">
        <f t="shared" si="85"/>
        <v>150500</v>
      </c>
      <c r="H570" s="24"/>
      <c r="I570" s="5">
        <v>3</v>
      </c>
      <c r="J570" s="3" t="str">
        <f t="shared" si="82"/>
        <v>150503</v>
      </c>
      <c r="K570" s="2">
        <f t="shared" si="86"/>
        <v>150503</v>
      </c>
      <c r="L570" s="6" t="s">
        <v>643</v>
      </c>
      <c r="O570" s="4" t="str">
        <f t="shared" si="87"/>
        <v>INSERT INTO lugar (lu_codigo, lu_nombre, lu_tipo, fk_lugar) VALUES (150503,'DIVINA PASTORA','MUNICIPIO',150500);</v>
      </c>
    </row>
    <row r="571" spans="1:15" x14ac:dyDescent="0.25">
      <c r="A571" s="35">
        <v>15</v>
      </c>
      <c r="B571" s="35" t="str">
        <f t="shared" si="83"/>
        <v>150000</v>
      </c>
      <c r="C571" s="35">
        <f t="shared" si="84"/>
        <v>150000</v>
      </c>
      <c r="E571" s="21">
        <v>6</v>
      </c>
      <c r="F571" s="22" t="str">
        <f t="shared" si="81"/>
        <v>150600</v>
      </c>
      <c r="G571" s="21">
        <f t="shared" si="85"/>
        <v>150600</v>
      </c>
      <c r="H571" s="25" t="s">
        <v>644</v>
      </c>
      <c r="I571" s="7">
        <v>1</v>
      </c>
      <c r="J571" s="3" t="str">
        <f t="shared" si="82"/>
        <v>150601</v>
      </c>
      <c r="K571" s="2">
        <f t="shared" si="86"/>
        <v>150601</v>
      </c>
      <c r="L571" s="13" t="s">
        <v>645</v>
      </c>
      <c r="N571" s="23" t="str">
        <f>IF(H571&lt;&gt;"",CONCATENATE("INSERT INTO lugar (lu_codigo, lu_nombre, lu_tipo, fk_lugar) VALUES (",G571,",'",H571,"','MUNICIPIO',",C571,");"),"")</f>
        <v>INSERT INTO lugar (lu_codigo, lu_nombre, lu_tipo, fk_lugar) VALUES (150600,'MONSEÑOR JOSÉ VICENTE DE UNDA','MUNICIPIO',150000);</v>
      </c>
      <c r="O571" s="4" t="str">
        <f t="shared" si="87"/>
        <v>INSERT INTO lugar (lu_codigo, lu_nombre, lu_tipo, fk_lugar) VALUES (150601,'CHABASQUÉN','MUNICIPIO',150600);</v>
      </c>
    </row>
    <row r="572" spans="1:15" x14ac:dyDescent="0.25">
      <c r="A572" s="35">
        <v>15</v>
      </c>
      <c r="B572" s="35" t="str">
        <f t="shared" si="83"/>
        <v>150000</v>
      </c>
      <c r="C572" s="35">
        <f t="shared" si="84"/>
        <v>150000</v>
      </c>
      <c r="E572" s="21">
        <v>6</v>
      </c>
      <c r="F572" s="22" t="str">
        <f t="shared" si="81"/>
        <v>150600</v>
      </c>
      <c r="G572" s="21">
        <f t="shared" si="85"/>
        <v>150600</v>
      </c>
      <c r="H572" s="24"/>
      <c r="I572" s="5">
        <v>2</v>
      </c>
      <c r="J572" s="3" t="str">
        <f t="shared" si="82"/>
        <v>150602</v>
      </c>
      <c r="K572" s="2">
        <f t="shared" si="86"/>
        <v>150602</v>
      </c>
      <c r="L572" s="6" t="s">
        <v>646</v>
      </c>
      <c r="O572" s="4" t="str">
        <f t="shared" si="87"/>
        <v>INSERT INTO lugar (lu_codigo, lu_nombre, lu_tipo, fk_lugar) VALUES (150602,'PEÑA BLANCA','MUNICIPIO',150600);</v>
      </c>
    </row>
    <row r="573" spans="1:15" x14ac:dyDescent="0.25">
      <c r="A573" s="35">
        <v>15</v>
      </c>
      <c r="B573" s="35" t="str">
        <f t="shared" si="83"/>
        <v>150000</v>
      </c>
      <c r="C573" s="35">
        <f t="shared" si="84"/>
        <v>150000</v>
      </c>
      <c r="E573" s="21">
        <v>7</v>
      </c>
      <c r="F573" s="22" t="str">
        <f t="shared" si="81"/>
        <v>150700</v>
      </c>
      <c r="G573" s="21">
        <f t="shared" si="85"/>
        <v>150700</v>
      </c>
      <c r="H573" s="25" t="s">
        <v>647</v>
      </c>
      <c r="I573" s="7">
        <v>1</v>
      </c>
      <c r="J573" s="3" t="str">
        <f t="shared" si="82"/>
        <v>150701</v>
      </c>
      <c r="K573" s="2">
        <f t="shared" si="86"/>
        <v>150701</v>
      </c>
      <c r="L573" s="6" t="s">
        <v>648</v>
      </c>
      <c r="N573" s="23" t="str">
        <f>IF(H573&lt;&gt;"",CONCATENATE("INSERT INTO lugar (lu_codigo, lu_nombre, lu_tipo, fk_lugar) VALUES (",G573,",'",H573,"','MUNICIPIO',",C573,");"),"")</f>
        <v>INSERT INTO lugar (lu_codigo, lu_nombre, lu_tipo, fk_lugar) VALUES (150700,'OSPINO','MUNICIPIO',150000);</v>
      </c>
      <c r="O573" s="4" t="str">
        <f t="shared" si="87"/>
        <v>INSERT INTO lugar (lu_codigo, lu_nombre, lu_tipo, fk_lugar) VALUES (150701,'APARICIÓN','MUNICIPIO',150700);</v>
      </c>
    </row>
    <row r="574" spans="1:15" x14ac:dyDescent="0.25">
      <c r="A574" s="35">
        <v>15</v>
      </c>
      <c r="B574" s="35" t="str">
        <f t="shared" si="83"/>
        <v>150000</v>
      </c>
      <c r="C574" s="35">
        <f t="shared" si="84"/>
        <v>150000</v>
      </c>
      <c r="E574" s="21">
        <v>7</v>
      </c>
      <c r="F574" s="22" t="str">
        <f t="shared" si="81"/>
        <v>150700</v>
      </c>
      <c r="G574" s="21">
        <f t="shared" si="85"/>
        <v>150700</v>
      </c>
      <c r="H574" s="24"/>
      <c r="I574" s="5">
        <v>2</v>
      </c>
      <c r="J574" s="3" t="str">
        <f t="shared" si="82"/>
        <v>150702</v>
      </c>
      <c r="K574" s="2">
        <f t="shared" si="86"/>
        <v>150702</v>
      </c>
      <c r="L574" s="6" t="s">
        <v>649</v>
      </c>
      <c r="O574" s="4" t="str">
        <f t="shared" si="87"/>
        <v>INSERT INTO lugar (lu_codigo, lu_nombre, lu_tipo, fk_lugar) VALUES (150702,'LA ESTACIÓN','MUNICIPIO',150700);</v>
      </c>
    </row>
    <row r="575" spans="1:15" x14ac:dyDescent="0.25">
      <c r="A575" s="35">
        <v>15</v>
      </c>
      <c r="B575" s="35" t="str">
        <f t="shared" si="83"/>
        <v>150000</v>
      </c>
      <c r="C575" s="35">
        <f t="shared" si="84"/>
        <v>150000</v>
      </c>
      <c r="E575" s="21">
        <v>7</v>
      </c>
      <c r="F575" s="22" t="str">
        <f t="shared" si="81"/>
        <v>150700</v>
      </c>
      <c r="G575" s="21">
        <f t="shared" si="85"/>
        <v>150700</v>
      </c>
      <c r="H575" s="24"/>
      <c r="I575" s="5">
        <v>3</v>
      </c>
      <c r="J575" s="3" t="str">
        <f t="shared" si="82"/>
        <v>150703</v>
      </c>
      <c r="K575" s="2">
        <f t="shared" si="86"/>
        <v>150703</v>
      </c>
      <c r="L575" s="6" t="s">
        <v>647</v>
      </c>
      <c r="O575" s="4" t="str">
        <f t="shared" si="87"/>
        <v>INSERT INTO lugar (lu_codigo, lu_nombre, lu_tipo, fk_lugar) VALUES (150703,'OSPINO','MUNICIPIO',150700);</v>
      </c>
    </row>
    <row r="576" spans="1:15" x14ac:dyDescent="0.25">
      <c r="A576" s="35">
        <v>15</v>
      </c>
      <c r="B576" s="35" t="str">
        <f t="shared" si="83"/>
        <v>150000</v>
      </c>
      <c r="C576" s="35">
        <f t="shared" si="84"/>
        <v>150000</v>
      </c>
      <c r="E576" s="21">
        <v>8</v>
      </c>
      <c r="F576" s="22" t="str">
        <f t="shared" si="81"/>
        <v>150800</v>
      </c>
      <c r="G576" s="21">
        <f t="shared" si="85"/>
        <v>150800</v>
      </c>
      <c r="H576" s="25" t="s">
        <v>650</v>
      </c>
      <c r="I576" s="7">
        <v>1</v>
      </c>
      <c r="J576" s="3" t="str">
        <f t="shared" si="82"/>
        <v>150801</v>
      </c>
      <c r="K576" s="2">
        <f t="shared" si="86"/>
        <v>150801</v>
      </c>
      <c r="L576" s="6" t="s">
        <v>651</v>
      </c>
      <c r="N576" s="23" t="str">
        <f>IF(H576&lt;&gt;"",CONCATENATE("INSERT INTO lugar (lu_codigo, lu_nombre, lu_tipo, fk_lugar) VALUES (",G576,",'",H576,"','MUNICIPIO',",C576,");"),"")</f>
        <v>INSERT INTO lugar (lu_codigo, lu_nombre, lu_tipo, fk_lugar) VALUES (150800,'PÁEZ','MUNICIPIO',150000);</v>
      </c>
      <c r="O576" s="4" t="str">
        <f t="shared" si="87"/>
        <v>INSERT INTO lugar (lu_codigo, lu_nombre, lu_tipo, fk_lugar) VALUES (150801,'ACARIGUA','MUNICIPIO',150800);</v>
      </c>
    </row>
    <row r="577" spans="1:15" x14ac:dyDescent="0.25">
      <c r="A577" s="35">
        <v>15</v>
      </c>
      <c r="B577" s="35" t="str">
        <f t="shared" si="83"/>
        <v>150000</v>
      </c>
      <c r="C577" s="35">
        <f t="shared" si="84"/>
        <v>150000</v>
      </c>
      <c r="E577" s="21">
        <v>8</v>
      </c>
      <c r="F577" s="22" t="str">
        <f t="shared" si="81"/>
        <v>150800</v>
      </c>
      <c r="G577" s="21">
        <f t="shared" si="85"/>
        <v>150800</v>
      </c>
      <c r="H577" s="24"/>
      <c r="I577" s="5">
        <v>2</v>
      </c>
      <c r="J577" s="3" t="str">
        <f t="shared" si="82"/>
        <v>150802</v>
      </c>
      <c r="K577" s="2">
        <f t="shared" si="86"/>
        <v>150802</v>
      </c>
      <c r="L577" s="6" t="s">
        <v>652</v>
      </c>
      <c r="O577" s="4" t="str">
        <f t="shared" si="87"/>
        <v>INSERT INTO lugar (lu_codigo, lu_nombre, lu_tipo, fk_lugar) VALUES (150802,'PAYARA','MUNICIPIO',150800);</v>
      </c>
    </row>
    <row r="578" spans="1:15" x14ac:dyDescent="0.25">
      <c r="A578" s="35">
        <v>15</v>
      </c>
      <c r="B578" s="35" t="str">
        <f t="shared" si="83"/>
        <v>150000</v>
      </c>
      <c r="C578" s="35">
        <f t="shared" si="84"/>
        <v>150000</v>
      </c>
      <c r="E578" s="21">
        <v>8</v>
      </c>
      <c r="F578" s="22" t="str">
        <f t="shared" ref="F578:F641" si="91">CONCATENATE(TEXT(A578,"00"),TEXT(E578,"00"),"00")</f>
        <v>150800</v>
      </c>
      <c r="G578" s="21">
        <f t="shared" si="85"/>
        <v>150800</v>
      </c>
      <c r="H578" s="24"/>
      <c r="I578" s="5">
        <v>3</v>
      </c>
      <c r="J578" s="3" t="str">
        <f t="shared" ref="J578:J641" si="92">CONCATENATE(TEXT(A578,"00"),TEXT(E578,"00"),TEXT(I578,"00"))</f>
        <v>150803</v>
      </c>
      <c r="K578" s="2">
        <f t="shared" si="86"/>
        <v>150803</v>
      </c>
      <c r="L578" s="6" t="s">
        <v>653</v>
      </c>
      <c r="O578" s="4" t="str">
        <f t="shared" si="87"/>
        <v>INSERT INTO lugar (lu_codigo, lu_nombre, lu_tipo, fk_lugar) VALUES (150803,'PIMPINELA','MUNICIPIO',150800);</v>
      </c>
    </row>
    <row r="579" spans="1:15" x14ac:dyDescent="0.25">
      <c r="A579" s="35">
        <v>15</v>
      </c>
      <c r="B579" s="35" t="str">
        <f t="shared" ref="B579:B642" si="93">CONCATENATE(TEXT(A579,"00"),"0000")</f>
        <v>150000</v>
      </c>
      <c r="C579" s="35">
        <f t="shared" ref="C579:C642" si="94">_xlfn.NUMBERVALUE(B579)</f>
        <v>150000</v>
      </c>
      <c r="E579" s="21">
        <v>8</v>
      </c>
      <c r="F579" s="22" t="str">
        <f t="shared" si="91"/>
        <v>150800</v>
      </c>
      <c r="G579" s="21">
        <f t="shared" ref="G579:G642" si="95">_xlfn.NUMBERVALUE(F579)</f>
        <v>150800</v>
      </c>
      <c r="H579" s="24"/>
      <c r="I579" s="5">
        <v>4</v>
      </c>
      <c r="J579" s="3" t="str">
        <f t="shared" si="92"/>
        <v>150804</v>
      </c>
      <c r="K579" s="2">
        <f t="shared" ref="K579:K642" si="96">_xlfn.NUMBERVALUE(J579)</f>
        <v>150804</v>
      </c>
      <c r="L579" s="6" t="s">
        <v>654</v>
      </c>
      <c r="O579" s="4" t="str">
        <f t="shared" ref="O579:O642" si="97">IF(L579&lt;&gt;"",CONCATENATE("INSERT INTO lugar (lu_codigo, lu_nombre, lu_tipo, fk_lugar) VALUES (",K579,",'",L579,"','MUNICIPIO',",G579,");"),"")</f>
        <v>INSERT INTO lugar (lu_codigo, lu_nombre, lu_tipo, fk_lugar) VALUES (150804,'RAMÓN PERAZA','MUNICIPIO',150800);</v>
      </c>
    </row>
    <row r="580" spans="1:15" x14ac:dyDescent="0.25">
      <c r="A580" s="35">
        <v>15</v>
      </c>
      <c r="B580" s="35" t="str">
        <f t="shared" si="93"/>
        <v>150000</v>
      </c>
      <c r="C580" s="35">
        <f t="shared" si="94"/>
        <v>150000</v>
      </c>
      <c r="E580" s="21">
        <v>9</v>
      </c>
      <c r="F580" s="22" t="str">
        <f t="shared" si="91"/>
        <v>150900</v>
      </c>
      <c r="G580" s="21">
        <f t="shared" si="95"/>
        <v>150900</v>
      </c>
      <c r="H580" s="25" t="s">
        <v>655</v>
      </c>
      <c r="I580" s="7">
        <v>1</v>
      </c>
      <c r="J580" s="3" t="str">
        <f t="shared" si="92"/>
        <v>150901</v>
      </c>
      <c r="K580" s="2">
        <f t="shared" si="96"/>
        <v>150901</v>
      </c>
      <c r="L580" s="6" t="s">
        <v>656</v>
      </c>
      <c r="N580" s="23" t="str">
        <f>IF(H580&lt;&gt;"",CONCATENATE("INSERT INTO lugar (lu_codigo, lu_nombre, lu_tipo, fk_lugar) VALUES (",G580,",'",H580,"','MUNICIPIO',",C580,");"),"")</f>
        <v>INSERT INTO lugar (lu_codigo, lu_nombre, lu_tipo, fk_lugar) VALUES (150900,'PAPELÓN','MUNICIPIO',150000);</v>
      </c>
      <c r="O580" s="4" t="str">
        <f t="shared" si="97"/>
        <v>INSERT INTO lugar (lu_codigo, lu_nombre, lu_tipo, fk_lugar) VALUES (150901,'CAÑO DELGADITO','MUNICIPIO',150900);</v>
      </c>
    </row>
    <row r="581" spans="1:15" x14ac:dyDescent="0.25">
      <c r="A581" s="35">
        <v>15</v>
      </c>
      <c r="B581" s="35" t="str">
        <f t="shared" si="93"/>
        <v>150000</v>
      </c>
      <c r="C581" s="35">
        <f t="shared" si="94"/>
        <v>150000</v>
      </c>
      <c r="E581" s="21">
        <v>9</v>
      </c>
      <c r="F581" s="22" t="str">
        <f t="shared" si="91"/>
        <v>150900</v>
      </c>
      <c r="G581" s="21">
        <f t="shared" si="95"/>
        <v>150900</v>
      </c>
      <c r="H581" s="24"/>
      <c r="I581" s="5">
        <v>2</v>
      </c>
      <c r="J581" s="3" t="str">
        <f t="shared" si="92"/>
        <v>150902</v>
      </c>
      <c r="K581" s="2">
        <f t="shared" si="96"/>
        <v>150902</v>
      </c>
      <c r="L581" s="6" t="s">
        <v>655</v>
      </c>
      <c r="O581" s="4" t="str">
        <f t="shared" si="97"/>
        <v>INSERT INTO lugar (lu_codigo, lu_nombre, lu_tipo, fk_lugar) VALUES (150902,'PAPELÓN','MUNICIPIO',150900);</v>
      </c>
    </row>
    <row r="582" spans="1:15" x14ac:dyDescent="0.25">
      <c r="A582" s="35">
        <v>15</v>
      </c>
      <c r="B582" s="35" t="str">
        <f t="shared" si="93"/>
        <v>150000</v>
      </c>
      <c r="C582" s="35">
        <f t="shared" si="94"/>
        <v>150000</v>
      </c>
      <c r="E582" s="21">
        <v>10</v>
      </c>
      <c r="F582" s="22" t="str">
        <f t="shared" si="91"/>
        <v>151000</v>
      </c>
      <c r="G582" s="21">
        <f t="shared" si="95"/>
        <v>151000</v>
      </c>
      <c r="H582" s="25" t="s">
        <v>657</v>
      </c>
      <c r="I582" s="7">
        <v>1</v>
      </c>
      <c r="J582" s="3" t="str">
        <f t="shared" si="92"/>
        <v>151001</v>
      </c>
      <c r="K582" s="2">
        <f t="shared" si="96"/>
        <v>151001</v>
      </c>
      <c r="L582" s="13" t="s">
        <v>658</v>
      </c>
      <c r="N582" s="23" t="str">
        <f>IF(H582&lt;&gt;"",CONCATENATE("INSERT INTO lugar (lu_codigo, lu_nombre, lu_tipo, fk_lugar) VALUES (",G582,",'",H582,"','MUNICIPIO',",C582,");"),"")</f>
        <v>INSERT INTO lugar (lu_codigo, lu_nombre, lu_tipo, fk_lugar) VALUES (151000,'SAN GENARO DE BOCONOÍTO','MUNICIPIO',150000);</v>
      </c>
      <c r="O582" s="4" t="str">
        <f t="shared" si="97"/>
        <v>INSERT INTO lugar (lu_codigo, lu_nombre, lu_tipo, fk_lugar) VALUES (151001,'ANTOLÍN TOVAR ANQUINO','MUNICIPIO',151000);</v>
      </c>
    </row>
    <row r="583" spans="1:15" x14ac:dyDescent="0.25">
      <c r="A583" s="35">
        <v>15</v>
      </c>
      <c r="B583" s="35" t="str">
        <f t="shared" si="93"/>
        <v>150000</v>
      </c>
      <c r="C583" s="35">
        <f t="shared" si="94"/>
        <v>150000</v>
      </c>
      <c r="E583" s="21">
        <v>10</v>
      </c>
      <c r="F583" s="22" t="str">
        <f t="shared" si="91"/>
        <v>151000</v>
      </c>
      <c r="G583" s="21">
        <f t="shared" si="95"/>
        <v>151000</v>
      </c>
      <c r="H583" s="24"/>
      <c r="I583" s="5">
        <v>2</v>
      </c>
      <c r="J583" s="3" t="str">
        <f t="shared" si="92"/>
        <v>151002</v>
      </c>
      <c r="K583" s="2">
        <f t="shared" si="96"/>
        <v>151002</v>
      </c>
      <c r="L583" s="6" t="s">
        <v>659</v>
      </c>
      <c r="O583" s="4" t="str">
        <f t="shared" si="97"/>
        <v>INSERT INTO lugar (lu_codigo, lu_nombre, lu_tipo, fk_lugar) VALUES (151002,'BOCONOÍTO','MUNICIPIO',151000);</v>
      </c>
    </row>
    <row r="584" spans="1:15" x14ac:dyDescent="0.25">
      <c r="A584" s="35">
        <v>15</v>
      </c>
      <c r="B584" s="35" t="str">
        <f t="shared" si="93"/>
        <v>150000</v>
      </c>
      <c r="C584" s="35">
        <f t="shared" si="94"/>
        <v>150000</v>
      </c>
      <c r="E584" s="21">
        <v>11</v>
      </c>
      <c r="F584" s="22" t="str">
        <f t="shared" si="91"/>
        <v>151100</v>
      </c>
      <c r="G584" s="21">
        <f t="shared" si="95"/>
        <v>151100</v>
      </c>
      <c r="H584" s="25" t="s">
        <v>660</v>
      </c>
      <c r="I584" s="7">
        <v>1</v>
      </c>
      <c r="J584" s="3" t="str">
        <f t="shared" si="92"/>
        <v>151101</v>
      </c>
      <c r="K584" s="2">
        <f t="shared" si="96"/>
        <v>151101</v>
      </c>
      <c r="L584" s="6" t="s">
        <v>661</v>
      </c>
      <c r="N584" s="23" t="str">
        <f>IF(H584&lt;&gt;"",CONCATENATE("INSERT INTO lugar (lu_codigo, lu_nombre, lu_tipo, fk_lugar) VALUES (",G584,",'",H584,"','MUNICIPIO',",C584,");"),"")</f>
        <v>INSERT INTO lugar (lu_codigo, lu_nombre, lu_tipo, fk_lugar) VALUES (151100,'SAN RAFAEL DE ONOTO','MUNICIPIO',150000);</v>
      </c>
      <c r="O584" s="4" t="str">
        <f t="shared" si="97"/>
        <v>INSERT INTO lugar (lu_codigo, lu_nombre, lu_tipo, fk_lugar) VALUES (151101,'SANTA FÉ','MUNICIPIO',151100);</v>
      </c>
    </row>
    <row r="585" spans="1:15" x14ac:dyDescent="0.25">
      <c r="A585" s="35">
        <v>15</v>
      </c>
      <c r="B585" s="35" t="str">
        <f t="shared" si="93"/>
        <v>150000</v>
      </c>
      <c r="C585" s="35">
        <f t="shared" si="94"/>
        <v>150000</v>
      </c>
      <c r="E585" s="21">
        <v>11</v>
      </c>
      <c r="F585" s="22" t="str">
        <f t="shared" si="91"/>
        <v>151100</v>
      </c>
      <c r="G585" s="21">
        <f t="shared" si="95"/>
        <v>151100</v>
      </c>
      <c r="H585" s="24"/>
      <c r="I585" s="5">
        <v>2</v>
      </c>
      <c r="J585" s="3" t="str">
        <f t="shared" si="92"/>
        <v>151102</v>
      </c>
      <c r="K585" s="2">
        <f t="shared" si="96"/>
        <v>151102</v>
      </c>
      <c r="L585" s="6" t="s">
        <v>660</v>
      </c>
      <c r="O585" s="4" t="str">
        <f t="shared" si="97"/>
        <v>INSERT INTO lugar (lu_codigo, lu_nombre, lu_tipo, fk_lugar) VALUES (151102,'SAN RAFAEL DE ONOTO','MUNICIPIO',151100);</v>
      </c>
    </row>
    <row r="586" spans="1:15" x14ac:dyDescent="0.25">
      <c r="A586" s="35">
        <v>15</v>
      </c>
      <c r="B586" s="35" t="str">
        <f t="shared" si="93"/>
        <v>150000</v>
      </c>
      <c r="C586" s="35">
        <f t="shared" si="94"/>
        <v>150000</v>
      </c>
      <c r="E586" s="21">
        <v>11</v>
      </c>
      <c r="F586" s="22" t="str">
        <f t="shared" si="91"/>
        <v>151100</v>
      </c>
      <c r="G586" s="21">
        <f t="shared" si="95"/>
        <v>151100</v>
      </c>
      <c r="H586" s="24"/>
      <c r="I586" s="5">
        <v>3</v>
      </c>
      <c r="J586" s="3" t="str">
        <f t="shared" si="92"/>
        <v>151103</v>
      </c>
      <c r="K586" s="2">
        <f t="shared" si="96"/>
        <v>151103</v>
      </c>
      <c r="L586" s="6" t="s">
        <v>662</v>
      </c>
      <c r="O586" s="4" t="str">
        <f t="shared" si="97"/>
        <v>INSERT INTO lugar (lu_codigo, lu_nombre, lu_tipo, fk_lugar) VALUES (151103,'THELMO MORLES','MUNICIPIO',151100);</v>
      </c>
    </row>
    <row r="587" spans="1:15" x14ac:dyDescent="0.25">
      <c r="A587" s="35">
        <v>15</v>
      </c>
      <c r="B587" s="35" t="str">
        <f t="shared" si="93"/>
        <v>150000</v>
      </c>
      <c r="C587" s="35">
        <f t="shared" si="94"/>
        <v>150000</v>
      </c>
      <c r="E587" s="21">
        <v>12</v>
      </c>
      <c r="F587" s="22" t="str">
        <f t="shared" si="91"/>
        <v>151200</v>
      </c>
      <c r="G587" s="21">
        <f t="shared" si="95"/>
        <v>151200</v>
      </c>
      <c r="H587" s="25" t="s">
        <v>663</v>
      </c>
      <c r="I587" s="7">
        <v>1</v>
      </c>
      <c r="J587" s="3" t="str">
        <f t="shared" si="92"/>
        <v>151201</v>
      </c>
      <c r="K587" s="2">
        <f t="shared" si="96"/>
        <v>151201</v>
      </c>
      <c r="L587" s="6" t="s">
        <v>664</v>
      </c>
      <c r="N587" s="23" t="str">
        <f>IF(H587&lt;&gt;"",CONCATENATE("INSERT INTO lugar (lu_codigo, lu_nombre, lu_tipo, fk_lugar) VALUES (",G587,",'",H587,"','MUNICIPIO',",C587,");"),"")</f>
        <v>INSERT INTO lugar (lu_codigo, lu_nombre, lu_tipo, fk_lugar) VALUES (151200,'SANTA ROSALÍA','MUNICIPIO',150000);</v>
      </c>
      <c r="O587" s="4" t="str">
        <f t="shared" si="97"/>
        <v>INSERT INTO lugar (lu_codigo, lu_nombre, lu_tipo, fk_lugar) VALUES (151201,'FLORIDA','MUNICIPIO',151200);</v>
      </c>
    </row>
    <row r="588" spans="1:15" x14ac:dyDescent="0.25">
      <c r="A588" s="35">
        <v>15</v>
      </c>
      <c r="B588" s="35" t="str">
        <f t="shared" si="93"/>
        <v>150000</v>
      </c>
      <c r="C588" s="35">
        <f t="shared" si="94"/>
        <v>150000</v>
      </c>
      <c r="E588" s="21">
        <v>12</v>
      </c>
      <c r="F588" s="22" t="str">
        <f t="shared" si="91"/>
        <v>151200</v>
      </c>
      <c r="G588" s="21">
        <f t="shared" si="95"/>
        <v>151200</v>
      </c>
      <c r="H588" s="24"/>
      <c r="I588" s="5">
        <v>2</v>
      </c>
      <c r="J588" s="3" t="str">
        <f t="shared" si="92"/>
        <v>151202</v>
      </c>
      <c r="K588" s="2">
        <f t="shared" si="96"/>
        <v>151202</v>
      </c>
      <c r="L588" s="6" t="s">
        <v>665</v>
      </c>
      <c r="O588" s="4" t="str">
        <f t="shared" si="97"/>
        <v>INSERT INTO lugar (lu_codigo, lu_nombre, lu_tipo, fk_lugar) VALUES (151202,'EL PLAYÓN','MUNICIPIO',151200);</v>
      </c>
    </row>
    <row r="589" spans="1:15" x14ac:dyDescent="0.25">
      <c r="A589" s="35">
        <v>15</v>
      </c>
      <c r="B589" s="35" t="str">
        <f t="shared" si="93"/>
        <v>150000</v>
      </c>
      <c r="C589" s="35">
        <f t="shared" si="94"/>
        <v>150000</v>
      </c>
      <c r="E589" s="21">
        <v>13</v>
      </c>
      <c r="F589" s="22" t="str">
        <f t="shared" si="91"/>
        <v>151300</v>
      </c>
      <c r="G589" s="21">
        <f t="shared" si="95"/>
        <v>151300</v>
      </c>
      <c r="H589" s="25" t="s">
        <v>70</v>
      </c>
      <c r="I589" s="7">
        <v>1</v>
      </c>
      <c r="J589" s="3" t="str">
        <f t="shared" si="92"/>
        <v>151301</v>
      </c>
      <c r="K589" s="2">
        <f t="shared" si="96"/>
        <v>151301</v>
      </c>
      <c r="L589" s="6" t="s">
        <v>666</v>
      </c>
      <c r="N589" s="23" t="str">
        <f>IF(H589&lt;&gt;"",CONCATENATE("INSERT INTO lugar (lu_codigo, lu_nombre, lu_tipo, fk_lugar) VALUES (",G589,",'",H589,"','MUNICIPIO',",C589,");"),"")</f>
        <v>INSERT INTO lugar (lu_codigo, lu_nombre, lu_tipo, fk_lugar) VALUES (151300,'SUCRE','MUNICIPIO',150000);</v>
      </c>
      <c r="O589" s="4" t="str">
        <f t="shared" si="97"/>
        <v>INSERT INTO lugar (lu_codigo, lu_nombre, lu_tipo, fk_lugar) VALUES (151301,'BISCUCUYBISCUCUY','MUNICIPIO',151300);</v>
      </c>
    </row>
    <row r="590" spans="1:15" x14ac:dyDescent="0.25">
      <c r="A590" s="35">
        <v>15</v>
      </c>
      <c r="B590" s="35" t="str">
        <f t="shared" si="93"/>
        <v>150000</v>
      </c>
      <c r="C590" s="35">
        <f t="shared" si="94"/>
        <v>150000</v>
      </c>
      <c r="E590" s="21">
        <v>13</v>
      </c>
      <c r="F590" s="22" t="str">
        <f t="shared" si="91"/>
        <v>151300</v>
      </c>
      <c r="G590" s="21">
        <f t="shared" si="95"/>
        <v>151300</v>
      </c>
      <c r="H590" s="24"/>
      <c r="I590" s="5">
        <v>2</v>
      </c>
      <c r="J590" s="3" t="str">
        <f t="shared" si="92"/>
        <v>151302</v>
      </c>
      <c r="K590" s="2">
        <f t="shared" si="96"/>
        <v>151302</v>
      </c>
      <c r="L590" s="6" t="s">
        <v>667</v>
      </c>
      <c r="O590" s="4" t="str">
        <f t="shared" si="97"/>
        <v>INSERT INTO lugar (lu_codigo, lu_nombre, lu_tipo, fk_lugar) VALUES (151302,'CONCEPCIÓN','MUNICIPIO',151300);</v>
      </c>
    </row>
    <row r="591" spans="1:15" x14ac:dyDescent="0.25">
      <c r="A591" s="35">
        <v>15</v>
      </c>
      <c r="B591" s="35" t="str">
        <f t="shared" si="93"/>
        <v>150000</v>
      </c>
      <c r="C591" s="35">
        <f t="shared" si="94"/>
        <v>150000</v>
      </c>
      <c r="E591" s="21">
        <v>13</v>
      </c>
      <c r="F591" s="22" t="str">
        <f t="shared" si="91"/>
        <v>151300</v>
      </c>
      <c r="G591" s="21">
        <f t="shared" si="95"/>
        <v>151300</v>
      </c>
      <c r="H591" s="24"/>
      <c r="I591" s="5">
        <v>3</v>
      </c>
      <c r="J591" s="3" t="str">
        <f t="shared" si="92"/>
        <v>151303</v>
      </c>
      <c r="K591" s="2">
        <f t="shared" si="96"/>
        <v>151303</v>
      </c>
      <c r="L591" s="6" t="s">
        <v>668</v>
      </c>
      <c r="O591" s="4" t="str">
        <f t="shared" si="97"/>
        <v>INSERT INTO lugar (lu_codigo, lu_nombre, lu_tipo, fk_lugar) VALUES (151303,'SAN JOSÉ DE SAGUAZ','MUNICIPIO',151300);</v>
      </c>
    </row>
    <row r="592" spans="1:15" x14ac:dyDescent="0.25">
      <c r="A592" s="35">
        <v>15</v>
      </c>
      <c r="B592" s="35" t="str">
        <f t="shared" si="93"/>
        <v>150000</v>
      </c>
      <c r="C592" s="35">
        <f t="shared" si="94"/>
        <v>150000</v>
      </c>
      <c r="E592" s="21">
        <v>13</v>
      </c>
      <c r="F592" s="22" t="str">
        <f t="shared" si="91"/>
        <v>151300</v>
      </c>
      <c r="G592" s="21">
        <f t="shared" si="95"/>
        <v>151300</v>
      </c>
      <c r="H592" s="24"/>
      <c r="I592" s="5">
        <v>4</v>
      </c>
      <c r="J592" s="3" t="str">
        <f t="shared" si="92"/>
        <v>151304</v>
      </c>
      <c r="K592" s="2">
        <f t="shared" si="96"/>
        <v>151304</v>
      </c>
      <c r="L592" s="6" t="s">
        <v>669</v>
      </c>
      <c r="O592" s="4" t="str">
        <f t="shared" si="97"/>
        <v>INSERT INTO lugar (lu_codigo, lu_nombre, lu_tipo, fk_lugar) VALUES (151304,'SAN RAFAEL DE PALO ALZADO','MUNICIPIO',151300);</v>
      </c>
    </row>
    <row r="593" spans="1:15" x14ac:dyDescent="0.25">
      <c r="A593" s="35">
        <v>15</v>
      </c>
      <c r="B593" s="35" t="str">
        <f t="shared" si="93"/>
        <v>150000</v>
      </c>
      <c r="C593" s="35">
        <f t="shared" si="94"/>
        <v>150000</v>
      </c>
      <c r="E593" s="21">
        <v>13</v>
      </c>
      <c r="F593" s="22" t="str">
        <f t="shared" si="91"/>
        <v>151300</v>
      </c>
      <c r="G593" s="21">
        <f t="shared" si="95"/>
        <v>151300</v>
      </c>
      <c r="H593" s="24"/>
      <c r="I593" s="5">
        <v>5</v>
      </c>
      <c r="J593" s="3" t="str">
        <f t="shared" si="92"/>
        <v>151305</v>
      </c>
      <c r="K593" s="2">
        <f t="shared" si="96"/>
        <v>151305</v>
      </c>
      <c r="L593" s="6" t="s">
        <v>670</v>
      </c>
      <c r="O593" s="4" t="str">
        <f t="shared" si="97"/>
        <v>INSERT INTO lugar (lu_codigo, lu_nombre, lu_tipo, fk_lugar) VALUES (151305,'UVENCIO ANTONIO VELÁSQUEZ','MUNICIPIO',151300);</v>
      </c>
    </row>
    <row r="594" spans="1:15" x14ac:dyDescent="0.25">
      <c r="A594" s="35">
        <v>15</v>
      </c>
      <c r="B594" s="35" t="str">
        <f t="shared" si="93"/>
        <v>150000</v>
      </c>
      <c r="C594" s="35">
        <f t="shared" si="94"/>
        <v>150000</v>
      </c>
      <c r="E594" s="21">
        <v>13</v>
      </c>
      <c r="F594" s="22" t="str">
        <f t="shared" si="91"/>
        <v>151300</v>
      </c>
      <c r="G594" s="21">
        <f t="shared" si="95"/>
        <v>151300</v>
      </c>
      <c r="H594" s="24"/>
      <c r="I594" s="5">
        <v>6</v>
      </c>
      <c r="J594" s="3" t="str">
        <f t="shared" si="92"/>
        <v>151306</v>
      </c>
      <c r="K594" s="2">
        <f t="shared" si="96"/>
        <v>151306</v>
      </c>
      <c r="L594" s="6" t="s">
        <v>671</v>
      </c>
      <c r="O594" s="4" t="str">
        <f t="shared" si="97"/>
        <v>INSERT INTO lugar (lu_codigo, lu_nombre, lu_tipo, fk_lugar) VALUES (151306,'VILLA ROSA','MUNICIPIO',151300);</v>
      </c>
    </row>
    <row r="595" spans="1:15" x14ac:dyDescent="0.25">
      <c r="A595" s="35">
        <v>15</v>
      </c>
      <c r="B595" s="35" t="str">
        <f t="shared" si="93"/>
        <v>150000</v>
      </c>
      <c r="C595" s="35">
        <f t="shared" si="94"/>
        <v>150000</v>
      </c>
      <c r="E595" s="21">
        <v>14</v>
      </c>
      <c r="F595" s="22" t="str">
        <f t="shared" si="91"/>
        <v>151400</v>
      </c>
      <c r="G595" s="21">
        <f t="shared" si="95"/>
        <v>151400</v>
      </c>
      <c r="H595" s="25" t="s">
        <v>672</v>
      </c>
      <c r="I595" s="7">
        <v>1</v>
      </c>
      <c r="J595" s="3" t="str">
        <f t="shared" si="92"/>
        <v>151401</v>
      </c>
      <c r="K595" s="2">
        <f t="shared" si="96"/>
        <v>151401</v>
      </c>
      <c r="L595" s="6" t="s">
        <v>673</v>
      </c>
      <c r="N595" s="23" t="str">
        <f>IF(H595&lt;&gt;"",CONCATENATE("INSERT INTO lugar (lu_codigo, lu_nombre, lu_tipo, fk_lugar) VALUES (",G595,",'",H595,"','MUNICIPIO',",C595,");"),"")</f>
        <v>INSERT INTO lugar (lu_codigo, lu_nombre, lu_tipo, fk_lugar) VALUES (151400,'TURÉN','MUNICIPIO',150000);</v>
      </c>
      <c r="O595" s="4" t="str">
        <f t="shared" si="97"/>
        <v>INSERT INTO lugar (lu_codigo, lu_nombre, lu_tipo, fk_lugar) VALUES (151401,'VILLA BRUZUAL','MUNICIPIO',151400);</v>
      </c>
    </row>
    <row r="596" spans="1:15" x14ac:dyDescent="0.25">
      <c r="A596" s="35">
        <v>15</v>
      </c>
      <c r="B596" s="35" t="str">
        <f t="shared" si="93"/>
        <v>150000</v>
      </c>
      <c r="C596" s="35">
        <f t="shared" si="94"/>
        <v>150000</v>
      </c>
      <c r="E596" s="21">
        <v>14</v>
      </c>
      <c r="F596" s="22" t="str">
        <f t="shared" si="91"/>
        <v>151400</v>
      </c>
      <c r="G596" s="21">
        <f t="shared" si="95"/>
        <v>151400</v>
      </c>
      <c r="H596" s="24"/>
      <c r="I596" s="5">
        <v>2</v>
      </c>
      <c r="J596" s="3" t="str">
        <f t="shared" si="92"/>
        <v>151402</v>
      </c>
      <c r="K596" s="2">
        <f t="shared" si="96"/>
        <v>151402</v>
      </c>
      <c r="L596" s="6" t="s">
        <v>674</v>
      </c>
      <c r="O596" s="4" t="str">
        <f t="shared" si="97"/>
        <v>INSERT INTO lugar (lu_codigo, lu_nombre, lu_tipo, fk_lugar) VALUES (151402,'CANELONES','MUNICIPIO',151400);</v>
      </c>
    </row>
    <row r="597" spans="1:15" x14ac:dyDescent="0.25">
      <c r="A597" s="35">
        <v>15</v>
      </c>
      <c r="B597" s="35" t="str">
        <f t="shared" si="93"/>
        <v>150000</v>
      </c>
      <c r="C597" s="35">
        <f t="shared" si="94"/>
        <v>150000</v>
      </c>
      <c r="E597" s="21">
        <v>14</v>
      </c>
      <c r="F597" s="22" t="str">
        <f t="shared" si="91"/>
        <v>151400</v>
      </c>
      <c r="G597" s="21">
        <f t="shared" si="95"/>
        <v>151400</v>
      </c>
      <c r="H597" s="24"/>
      <c r="I597" s="5">
        <v>3</v>
      </c>
      <c r="J597" s="3" t="str">
        <f t="shared" si="92"/>
        <v>151403</v>
      </c>
      <c r="K597" s="2">
        <f t="shared" si="96"/>
        <v>151403</v>
      </c>
      <c r="L597" s="6" t="s">
        <v>97</v>
      </c>
      <c r="O597" s="4" t="str">
        <f t="shared" si="97"/>
        <v>INSERT INTO lugar (lu_codigo, lu_nombre, lu_tipo, fk_lugar) VALUES (151403,'SANTA CRUZ','MUNICIPIO',151400);</v>
      </c>
    </row>
    <row r="598" spans="1:15" x14ac:dyDescent="0.25">
      <c r="A598" s="35">
        <v>15</v>
      </c>
      <c r="B598" s="35" t="str">
        <f t="shared" si="93"/>
        <v>150000</v>
      </c>
      <c r="C598" s="35">
        <f t="shared" si="94"/>
        <v>150000</v>
      </c>
      <c r="E598" s="21">
        <v>14</v>
      </c>
      <c r="F598" s="22" t="str">
        <f t="shared" si="91"/>
        <v>151400</v>
      </c>
      <c r="G598" s="21">
        <f t="shared" si="95"/>
        <v>151400</v>
      </c>
      <c r="H598" s="24"/>
      <c r="I598" s="5">
        <v>4</v>
      </c>
      <c r="J598" s="3" t="str">
        <f t="shared" si="92"/>
        <v>151404</v>
      </c>
      <c r="K598" s="2">
        <f t="shared" si="96"/>
        <v>151404</v>
      </c>
      <c r="L598" s="6" t="s">
        <v>675</v>
      </c>
      <c r="O598" s="4" t="str">
        <f t="shared" si="97"/>
        <v>INSERT INTO lugar (lu_codigo, lu_nombre, lu_tipo, fk_lugar) VALUES (151404,'SAN ISIDRO LABRADOR','MUNICIPIO',151400);</v>
      </c>
    </row>
    <row r="599" spans="1:15" x14ac:dyDescent="0.25">
      <c r="A599" s="35">
        <v>16</v>
      </c>
      <c r="B599" s="35" t="str">
        <f t="shared" si="93"/>
        <v>160000</v>
      </c>
      <c r="C599" s="35">
        <f t="shared" si="94"/>
        <v>160000</v>
      </c>
      <c r="D599" s="36" t="s">
        <v>676</v>
      </c>
      <c r="E599" s="21">
        <v>1</v>
      </c>
      <c r="F599" s="22" t="str">
        <f t="shared" si="91"/>
        <v>160100</v>
      </c>
      <c r="G599" s="21">
        <f t="shared" si="95"/>
        <v>160100</v>
      </c>
      <c r="H599" s="25" t="s">
        <v>489</v>
      </c>
      <c r="I599" s="7">
        <v>1</v>
      </c>
      <c r="J599" s="3" t="str">
        <f t="shared" si="92"/>
        <v>160101</v>
      </c>
      <c r="K599" s="2">
        <f t="shared" si="96"/>
        <v>160101</v>
      </c>
      <c r="L599" s="4" t="s">
        <v>677</v>
      </c>
      <c r="M599" s="36" t="str">
        <f>IF(D599&lt;&gt;"",CONCATENATE("INSERT INTO lugar (lu_codigo, lu_nombre, lu_tipo, fk_lugar) VALUES (",C599,",'",D599,"','ESTADO',0);"),"")</f>
        <v>INSERT INTO lugar (lu_codigo, lu_nombre, lu_tipo, fk_lugar) VALUES (160000,'LARA','ESTADO',0);</v>
      </c>
      <c r="N599" s="23" t="str">
        <f>IF(H599&lt;&gt;"",CONCATENATE("INSERT INTO lugar (lu_codigo, lu_nombre, lu_tipo, fk_lugar) VALUES (",G599,",'",H599,"','MUNICIPIO',",C599,");"),"")</f>
        <v>INSERT INTO lugar (lu_codigo, lu_nombre, lu_tipo, fk_lugar) VALUES (160100,'ANDRÉS ELOY BLANCO','MUNICIPIO',160000);</v>
      </c>
      <c r="O599" s="4" t="str">
        <f t="shared" si="97"/>
        <v>INSERT INTO lugar (lu_codigo, lu_nombre, lu_tipo, fk_lugar) VALUES (160101,'QUEBRADA HONDA DE GUACHE','MUNICIPIO',160100);</v>
      </c>
    </row>
    <row r="600" spans="1:15" x14ac:dyDescent="0.25">
      <c r="A600" s="35">
        <v>16</v>
      </c>
      <c r="B600" s="35" t="str">
        <f t="shared" si="93"/>
        <v>160000</v>
      </c>
      <c r="C600" s="35">
        <f t="shared" si="94"/>
        <v>160000</v>
      </c>
      <c r="E600" s="21">
        <v>1</v>
      </c>
      <c r="F600" s="22" t="str">
        <f t="shared" si="91"/>
        <v>160100</v>
      </c>
      <c r="G600" s="21">
        <f t="shared" si="95"/>
        <v>160100</v>
      </c>
      <c r="I600" s="5">
        <v>2</v>
      </c>
      <c r="J600" s="3" t="str">
        <f t="shared" si="92"/>
        <v>160102</v>
      </c>
      <c r="K600" s="2">
        <f t="shared" si="96"/>
        <v>160102</v>
      </c>
      <c r="L600" s="4" t="s">
        <v>678</v>
      </c>
      <c r="O600" s="4" t="str">
        <f t="shared" si="97"/>
        <v>INSERT INTO lugar (lu_codigo, lu_nombre, lu_tipo, fk_lugar) VALUES (160102,'PIO TAMAYO','MUNICIPIO',160100);</v>
      </c>
    </row>
    <row r="601" spans="1:15" x14ac:dyDescent="0.25">
      <c r="A601" s="35">
        <v>16</v>
      </c>
      <c r="B601" s="35" t="str">
        <f t="shared" si="93"/>
        <v>160000</v>
      </c>
      <c r="C601" s="35">
        <f t="shared" si="94"/>
        <v>160000</v>
      </c>
      <c r="E601" s="21">
        <v>1</v>
      </c>
      <c r="F601" s="22" t="str">
        <f t="shared" si="91"/>
        <v>160100</v>
      </c>
      <c r="G601" s="21">
        <f t="shared" si="95"/>
        <v>160100</v>
      </c>
      <c r="I601" s="5">
        <v>3</v>
      </c>
      <c r="J601" s="3" t="str">
        <f t="shared" si="92"/>
        <v>160103</v>
      </c>
      <c r="K601" s="2">
        <f t="shared" si="96"/>
        <v>160103</v>
      </c>
      <c r="L601" s="4" t="s">
        <v>679</v>
      </c>
      <c r="O601" s="4" t="str">
        <f t="shared" si="97"/>
        <v>INSERT INTO lugar (lu_codigo, lu_nombre, lu_tipo, fk_lugar) VALUES (160103,'YACAMBÚ','MUNICIPIO',160100);</v>
      </c>
    </row>
    <row r="602" spans="1:15" x14ac:dyDescent="0.25">
      <c r="A602" s="35">
        <v>16</v>
      </c>
      <c r="B602" s="35" t="str">
        <f t="shared" si="93"/>
        <v>160000</v>
      </c>
      <c r="C602" s="35">
        <f t="shared" si="94"/>
        <v>160000</v>
      </c>
      <c r="E602" s="21">
        <v>2</v>
      </c>
      <c r="F602" s="22" t="str">
        <f t="shared" si="91"/>
        <v>160200</v>
      </c>
      <c r="G602" s="21">
        <f t="shared" si="95"/>
        <v>160200</v>
      </c>
      <c r="H602" s="25" t="s">
        <v>680</v>
      </c>
      <c r="I602" s="7">
        <v>1</v>
      </c>
      <c r="J602" s="3" t="str">
        <f t="shared" si="92"/>
        <v>160201</v>
      </c>
      <c r="K602" s="2">
        <f t="shared" si="96"/>
        <v>160201</v>
      </c>
      <c r="L602" s="4" t="s">
        <v>681</v>
      </c>
      <c r="N602" s="23" t="str">
        <f>IF(H602&lt;&gt;"",CONCATENATE("INSERT INTO lugar (lu_codigo, lu_nombre, lu_tipo, fk_lugar) VALUES (",G602,",'",H602,"','MUNICIPIO',",C602,");"),"")</f>
        <v>INSERT INTO lugar (lu_codigo, lu_nombre, lu_tipo, fk_lugar) VALUES (160200,'CRESPO','MUNICIPIO',160000);</v>
      </c>
      <c r="O602" s="4" t="str">
        <f t="shared" si="97"/>
        <v>INSERT INTO lugar (lu_codigo, lu_nombre, lu_tipo, fk_lugar) VALUES (160201,'FREITEZ','MUNICIPIO',160200);</v>
      </c>
    </row>
    <row r="603" spans="1:15" x14ac:dyDescent="0.25">
      <c r="A603" s="35">
        <v>16</v>
      </c>
      <c r="B603" s="35" t="str">
        <f t="shared" si="93"/>
        <v>160000</v>
      </c>
      <c r="C603" s="35">
        <f t="shared" si="94"/>
        <v>160000</v>
      </c>
      <c r="E603" s="21">
        <v>2</v>
      </c>
      <c r="F603" s="22" t="str">
        <f t="shared" si="91"/>
        <v>160200</v>
      </c>
      <c r="G603" s="21">
        <f t="shared" si="95"/>
        <v>160200</v>
      </c>
      <c r="I603" s="5">
        <v>2</v>
      </c>
      <c r="J603" s="3" t="str">
        <f t="shared" si="92"/>
        <v>160202</v>
      </c>
      <c r="K603" s="2">
        <f t="shared" si="96"/>
        <v>160202</v>
      </c>
      <c r="L603" s="4" t="s">
        <v>682</v>
      </c>
      <c r="O603" s="4" t="str">
        <f t="shared" si="97"/>
        <v>INSERT INTO lugar (lu_codigo, lu_nombre, lu_tipo, fk_lugar) VALUES (160202,'JOSÉ MARÍA BLANCO','MUNICIPIO',160200);</v>
      </c>
    </row>
    <row r="604" spans="1:15" x14ac:dyDescent="0.25">
      <c r="A604" s="35">
        <v>16</v>
      </c>
      <c r="B604" s="35" t="str">
        <f t="shared" si="93"/>
        <v>160000</v>
      </c>
      <c r="C604" s="35">
        <f t="shared" si="94"/>
        <v>160000</v>
      </c>
      <c r="E604" s="21">
        <v>3</v>
      </c>
      <c r="F604" s="22" t="str">
        <f t="shared" si="91"/>
        <v>160300</v>
      </c>
      <c r="G604" s="21">
        <f t="shared" si="95"/>
        <v>160300</v>
      </c>
      <c r="H604" s="25" t="s">
        <v>683</v>
      </c>
      <c r="I604" s="7">
        <v>1</v>
      </c>
      <c r="J604" s="3" t="str">
        <f t="shared" si="92"/>
        <v>160301</v>
      </c>
      <c r="K604" s="2">
        <f t="shared" si="96"/>
        <v>160301</v>
      </c>
      <c r="L604" s="4" t="s">
        <v>684</v>
      </c>
      <c r="N604" s="23" t="str">
        <f>IF(H604&lt;&gt;"",CONCATENATE("INSERT INTO lugar (lu_codigo, lu_nombre, lu_tipo, fk_lugar) VALUES (",G604,",'",H604,"','MUNICIPIO',",C604,");"),"")</f>
        <v>INSERT INTO lugar (lu_codigo, lu_nombre, lu_tipo, fk_lugar) VALUES (160300,'MORÁN','MUNICIPIO',160000);</v>
      </c>
      <c r="O604" s="4" t="str">
        <f t="shared" si="97"/>
        <v>INSERT INTO lugar (lu_codigo, lu_nombre, lu_tipo, fk_lugar) VALUES (160301,'ANZOÁTEGUI','MUNICIPIO',160300);</v>
      </c>
    </row>
    <row r="605" spans="1:15" x14ac:dyDescent="0.25">
      <c r="A605" s="35">
        <v>16</v>
      </c>
      <c r="B605" s="35" t="str">
        <f t="shared" si="93"/>
        <v>160000</v>
      </c>
      <c r="C605" s="35">
        <f t="shared" si="94"/>
        <v>160000</v>
      </c>
      <c r="E605" s="21">
        <v>3</v>
      </c>
      <c r="F605" s="22" t="str">
        <f t="shared" si="91"/>
        <v>160300</v>
      </c>
      <c r="G605" s="21">
        <f t="shared" si="95"/>
        <v>160300</v>
      </c>
      <c r="I605" s="5">
        <v>2</v>
      </c>
      <c r="J605" s="3" t="str">
        <f t="shared" si="92"/>
        <v>160302</v>
      </c>
      <c r="K605" s="2">
        <f t="shared" si="96"/>
        <v>160302</v>
      </c>
      <c r="L605" s="4" t="s">
        <v>508</v>
      </c>
      <c r="O605" s="4" t="str">
        <f t="shared" si="97"/>
        <v>INSERT INTO lugar (lu_codigo, lu_nombre, lu_tipo, fk_lugar) VALUES (160302,'BOLÍVAR','MUNICIPIO',160300);</v>
      </c>
    </row>
    <row r="606" spans="1:15" x14ac:dyDescent="0.25">
      <c r="A606" s="35">
        <v>16</v>
      </c>
      <c r="B606" s="35" t="str">
        <f t="shared" si="93"/>
        <v>160000</v>
      </c>
      <c r="C606" s="35">
        <f t="shared" si="94"/>
        <v>160000</v>
      </c>
      <c r="E606" s="21">
        <v>3</v>
      </c>
      <c r="F606" s="22" t="str">
        <f t="shared" si="91"/>
        <v>160300</v>
      </c>
      <c r="G606" s="21">
        <f t="shared" si="95"/>
        <v>160300</v>
      </c>
      <c r="I606" s="7">
        <v>3</v>
      </c>
      <c r="J606" s="3" t="str">
        <f t="shared" si="92"/>
        <v>160303</v>
      </c>
      <c r="K606" s="2">
        <f t="shared" si="96"/>
        <v>160303</v>
      </c>
      <c r="L606" s="4" t="s">
        <v>685</v>
      </c>
      <c r="O606" s="4" t="str">
        <f t="shared" si="97"/>
        <v>INSERT INTO lugar (lu_codigo, lu_nombre, lu_tipo, fk_lugar) VALUES (160303,'GUÁRICO','MUNICIPIO',160300);</v>
      </c>
    </row>
    <row r="607" spans="1:15" x14ac:dyDescent="0.25">
      <c r="A607" s="35">
        <v>16</v>
      </c>
      <c r="B607" s="35" t="str">
        <f t="shared" si="93"/>
        <v>160000</v>
      </c>
      <c r="C607" s="35">
        <f t="shared" si="94"/>
        <v>160000</v>
      </c>
      <c r="E607" s="21">
        <v>3</v>
      </c>
      <c r="F607" s="22" t="str">
        <f t="shared" si="91"/>
        <v>160300</v>
      </c>
      <c r="G607" s="21">
        <f t="shared" si="95"/>
        <v>160300</v>
      </c>
      <c r="I607" s="5">
        <v>4</v>
      </c>
      <c r="J607" s="3" t="str">
        <f t="shared" si="92"/>
        <v>160304</v>
      </c>
      <c r="K607" s="2">
        <f t="shared" si="96"/>
        <v>160304</v>
      </c>
      <c r="L607" s="4" t="s">
        <v>686</v>
      </c>
      <c r="O607" s="4" t="str">
        <f t="shared" si="97"/>
        <v>INSERT INTO lugar (lu_codigo, lu_nombre, lu_tipo, fk_lugar) VALUES (160304,'HILARIO LUNA Y LUNA','MUNICIPIO',160300);</v>
      </c>
    </row>
    <row r="608" spans="1:15" x14ac:dyDescent="0.25">
      <c r="A608" s="35">
        <v>16</v>
      </c>
      <c r="B608" s="35" t="str">
        <f t="shared" si="93"/>
        <v>160000</v>
      </c>
      <c r="C608" s="35">
        <f t="shared" si="94"/>
        <v>160000</v>
      </c>
      <c r="E608" s="21">
        <v>3</v>
      </c>
      <c r="F608" s="22" t="str">
        <f t="shared" si="91"/>
        <v>160300</v>
      </c>
      <c r="G608" s="21">
        <f t="shared" si="95"/>
        <v>160300</v>
      </c>
      <c r="I608" s="7">
        <v>5</v>
      </c>
      <c r="J608" s="3" t="str">
        <f t="shared" si="92"/>
        <v>160305</v>
      </c>
      <c r="K608" s="2">
        <f t="shared" si="96"/>
        <v>160305</v>
      </c>
      <c r="L608" s="4" t="s">
        <v>687</v>
      </c>
      <c r="O608" s="4" t="str">
        <f t="shared" si="97"/>
        <v>INSERT INTO lugar (lu_codigo, lu_nombre, lu_tipo, fk_lugar) VALUES (160305,'HUMOCARO BAJO','MUNICIPIO',160300);</v>
      </c>
    </row>
    <row r="609" spans="1:15" x14ac:dyDescent="0.25">
      <c r="A609" s="35">
        <v>16</v>
      </c>
      <c r="B609" s="35" t="str">
        <f t="shared" si="93"/>
        <v>160000</v>
      </c>
      <c r="C609" s="35">
        <f t="shared" si="94"/>
        <v>160000</v>
      </c>
      <c r="E609" s="21">
        <v>3</v>
      </c>
      <c r="F609" s="22" t="str">
        <f t="shared" si="91"/>
        <v>160300</v>
      </c>
      <c r="G609" s="21">
        <f t="shared" si="95"/>
        <v>160300</v>
      </c>
      <c r="I609" s="5">
        <v>6</v>
      </c>
      <c r="J609" s="3" t="str">
        <f t="shared" si="92"/>
        <v>160306</v>
      </c>
      <c r="K609" s="2">
        <f t="shared" si="96"/>
        <v>160306</v>
      </c>
      <c r="L609" s="4" t="s">
        <v>688</v>
      </c>
      <c r="O609" s="4" t="str">
        <f t="shared" si="97"/>
        <v>INSERT INTO lugar (lu_codigo, lu_nombre, lu_tipo, fk_lugar) VALUES (160306,'HUMOCARO ALTO','MUNICIPIO',160300);</v>
      </c>
    </row>
    <row r="610" spans="1:15" x14ac:dyDescent="0.25">
      <c r="A610" s="35">
        <v>16</v>
      </c>
      <c r="B610" s="35" t="str">
        <f t="shared" si="93"/>
        <v>160000</v>
      </c>
      <c r="C610" s="35">
        <f t="shared" si="94"/>
        <v>160000</v>
      </c>
      <c r="E610" s="21">
        <v>3</v>
      </c>
      <c r="F610" s="22" t="str">
        <f t="shared" si="91"/>
        <v>160300</v>
      </c>
      <c r="G610" s="21">
        <f t="shared" si="95"/>
        <v>160300</v>
      </c>
      <c r="I610" s="7">
        <v>7</v>
      </c>
      <c r="J610" s="3" t="str">
        <f t="shared" si="92"/>
        <v>160307</v>
      </c>
      <c r="K610" s="2">
        <f t="shared" si="96"/>
        <v>160307</v>
      </c>
      <c r="L610" s="4" t="s">
        <v>689</v>
      </c>
      <c r="O610" s="4" t="str">
        <f t="shared" si="97"/>
        <v>INSERT INTO lugar (lu_codigo, lu_nombre, lu_tipo, fk_lugar) VALUES (160307,'LA CANDELARIA','MUNICIPIO',160300);</v>
      </c>
    </row>
    <row r="611" spans="1:15" x14ac:dyDescent="0.25">
      <c r="A611" s="35">
        <v>16</v>
      </c>
      <c r="B611" s="35" t="str">
        <f t="shared" si="93"/>
        <v>160000</v>
      </c>
      <c r="C611" s="35">
        <f t="shared" si="94"/>
        <v>160000</v>
      </c>
      <c r="E611" s="21">
        <v>3</v>
      </c>
      <c r="F611" s="22" t="str">
        <f t="shared" si="91"/>
        <v>160300</v>
      </c>
      <c r="G611" s="21">
        <f t="shared" si="95"/>
        <v>160300</v>
      </c>
      <c r="I611" s="5">
        <v>8</v>
      </c>
      <c r="J611" s="3" t="str">
        <f t="shared" si="92"/>
        <v>160308</v>
      </c>
      <c r="K611" s="2">
        <f t="shared" si="96"/>
        <v>160308</v>
      </c>
      <c r="L611" s="4" t="s">
        <v>683</v>
      </c>
      <c r="O611" s="4" t="str">
        <f t="shared" si="97"/>
        <v>INSERT INTO lugar (lu_codigo, lu_nombre, lu_tipo, fk_lugar) VALUES (160308,'MORÁN','MUNICIPIO',160300);</v>
      </c>
    </row>
    <row r="612" spans="1:15" x14ac:dyDescent="0.25">
      <c r="A612" s="35">
        <v>16</v>
      </c>
      <c r="B612" s="35" t="str">
        <f t="shared" si="93"/>
        <v>160000</v>
      </c>
      <c r="C612" s="35">
        <f t="shared" si="94"/>
        <v>160000</v>
      </c>
      <c r="E612" s="21">
        <v>4</v>
      </c>
      <c r="F612" s="22" t="str">
        <f t="shared" si="91"/>
        <v>160400</v>
      </c>
      <c r="G612" s="21">
        <f t="shared" si="95"/>
        <v>160400</v>
      </c>
      <c r="H612" s="25" t="s">
        <v>690</v>
      </c>
      <c r="I612" s="7">
        <v>1</v>
      </c>
      <c r="J612" s="3" t="str">
        <f t="shared" si="92"/>
        <v>160401</v>
      </c>
      <c r="K612" s="2">
        <f t="shared" si="96"/>
        <v>160401</v>
      </c>
      <c r="L612" s="4" t="s">
        <v>691</v>
      </c>
      <c r="N612" s="23" t="str">
        <f>IF(H612&lt;&gt;"",CONCATENATE("INSERT INTO lugar (lu_codigo, lu_nombre, lu_tipo, fk_lugar) VALUES (",G612,",'",H612,"','MUNICIPIO',",C612,");"),"")</f>
        <v>INSERT INTO lugar (lu_codigo, lu_nombre, lu_tipo, fk_lugar) VALUES (160400,'PALAVECINO','MUNICIPIO',160000);</v>
      </c>
      <c r="O612" s="4" t="str">
        <f t="shared" si="97"/>
        <v>INSERT INTO lugar (lu_codigo, lu_nombre, lu_tipo, fk_lugar) VALUES (160401,'CABUDARE','MUNICIPIO',160400);</v>
      </c>
    </row>
    <row r="613" spans="1:15" x14ac:dyDescent="0.25">
      <c r="A613" s="35">
        <v>16</v>
      </c>
      <c r="B613" s="35" t="str">
        <f t="shared" si="93"/>
        <v>160000</v>
      </c>
      <c r="C613" s="35">
        <f t="shared" si="94"/>
        <v>160000</v>
      </c>
      <c r="E613" s="21">
        <v>4</v>
      </c>
      <c r="F613" s="22" t="str">
        <f t="shared" si="91"/>
        <v>160400</v>
      </c>
      <c r="G613" s="21">
        <f t="shared" si="95"/>
        <v>160400</v>
      </c>
      <c r="I613" s="5">
        <v>2</v>
      </c>
      <c r="J613" s="3" t="str">
        <f t="shared" si="92"/>
        <v>160402</v>
      </c>
      <c r="K613" s="2">
        <f t="shared" si="96"/>
        <v>160402</v>
      </c>
      <c r="L613" s="4" t="s">
        <v>692</v>
      </c>
      <c r="O613" s="4" t="str">
        <f t="shared" si="97"/>
        <v>INSERT INTO lugar (lu_codigo, lu_nombre, lu_tipo, fk_lugar) VALUES (160402,'JOSÉ GREGORIO BASTIDAS','MUNICIPIO',160400);</v>
      </c>
    </row>
    <row r="614" spans="1:15" x14ac:dyDescent="0.25">
      <c r="A614" s="35">
        <v>16</v>
      </c>
      <c r="B614" s="35" t="str">
        <f t="shared" si="93"/>
        <v>160000</v>
      </c>
      <c r="C614" s="35">
        <f t="shared" si="94"/>
        <v>160000</v>
      </c>
      <c r="E614" s="21">
        <v>4</v>
      </c>
      <c r="F614" s="22" t="str">
        <f t="shared" si="91"/>
        <v>160400</v>
      </c>
      <c r="G614" s="21">
        <f t="shared" si="95"/>
        <v>160400</v>
      </c>
      <c r="I614" s="7">
        <v>3</v>
      </c>
      <c r="J614" s="3" t="str">
        <f t="shared" si="92"/>
        <v>160403</v>
      </c>
      <c r="K614" s="2">
        <f t="shared" si="96"/>
        <v>160403</v>
      </c>
      <c r="L614" s="4" t="s">
        <v>693</v>
      </c>
      <c r="O614" s="4" t="str">
        <f t="shared" si="97"/>
        <v>INSERT INTO lugar (lu_codigo, lu_nombre, lu_tipo, fk_lugar) VALUES (160403,'AGUA VIVA','MUNICIPIO',160400);</v>
      </c>
    </row>
    <row r="615" spans="1:15" x14ac:dyDescent="0.25">
      <c r="A615" s="35">
        <v>16</v>
      </c>
      <c r="B615" s="35" t="str">
        <f t="shared" si="93"/>
        <v>160000</v>
      </c>
      <c r="C615" s="35">
        <f t="shared" si="94"/>
        <v>160000</v>
      </c>
      <c r="E615" s="21">
        <v>5</v>
      </c>
      <c r="F615" s="22" t="str">
        <f t="shared" si="91"/>
        <v>160500</v>
      </c>
      <c r="G615" s="21">
        <f t="shared" si="95"/>
        <v>160500</v>
      </c>
      <c r="H615" s="25" t="s">
        <v>694</v>
      </c>
      <c r="I615" s="7">
        <v>1</v>
      </c>
      <c r="J615" s="3" t="str">
        <f t="shared" si="92"/>
        <v>160501</v>
      </c>
      <c r="K615" s="2">
        <f t="shared" si="96"/>
        <v>160501</v>
      </c>
      <c r="L615" s="4" t="s">
        <v>695</v>
      </c>
      <c r="N615" s="23" t="str">
        <f>IF(H615&lt;&gt;"",CONCATENATE("INSERT INTO lugar (lu_codigo, lu_nombre, lu_tipo, fk_lugar) VALUES (",G615,",'",H615,"','MUNICIPIO',",C615,");"),"")</f>
        <v>INSERT INTO lugar (lu_codigo, lu_nombre, lu_tipo, fk_lugar) VALUES (160500,'SIMÓN PLANAS','MUNICIPIO',160000);</v>
      </c>
      <c r="O615" s="4" t="str">
        <f t="shared" si="97"/>
        <v>INSERT INTO lugar (lu_codigo, lu_nombre, lu_tipo, fk_lugar) VALUES (160501,'BURÍA','MUNICIPIO',160500);</v>
      </c>
    </row>
    <row r="616" spans="1:15" x14ac:dyDescent="0.25">
      <c r="A616" s="35">
        <v>16</v>
      </c>
      <c r="B616" s="35" t="str">
        <f t="shared" si="93"/>
        <v>160000</v>
      </c>
      <c r="C616" s="35">
        <f t="shared" si="94"/>
        <v>160000</v>
      </c>
      <c r="E616" s="21">
        <v>5</v>
      </c>
      <c r="F616" s="22" t="str">
        <f t="shared" si="91"/>
        <v>160500</v>
      </c>
      <c r="G616" s="21">
        <f t="shared" si="95"/>
        <v>160500</v>
      </c>
      <c r="I616" s="7">
        <v>2</v>
      </c>
      <c r="J616" s="3" t="str">
        <f t="shared" si="92"/>
        <v>160502</v>
      </c>
      <c r="K616" s="2">
        <f t="shared" si="96"/>
        <v>160502</v>
      </c>
      <c r="L616" s="4" t="s">
        <v>696</v>
      </c>
      <c r="O616" s="4" t="str">
        <f t="shared" si="97"/>
        <v>INSERT INTO lugar (lu_codigo, lu_nombre, lu_tipo, fk_lugar) VALUES (160502,'GUSTAVO VEGA','MUNICIPIO',160500);</v>
      </c>
    </row>
    <row r="617" spans="1:15" x14ac:dyDescent="0.25">
      <c r="A617" s="35">
        <v>16</v>
      </c>
      <c r="B617" s="35" t="str">
        <f t="shared" si="93"/>
        <v>160000</v>
      </c>
      <c r="C617" s="35">
        <f t="shared" si="94"/>
        <v>160000</v>
      </c>
      <c r="E617" s="21">
        <v>5</v>
      </c>
      <c r="F617" s="22" t="str">
        <f t="shared" si="91"/>
        <v>160500</v>
      </c>
      <c r="G617" s="21">
        <f t="shared" si="95"/>
        <v>160500</v>
      </c>
      <c r="I617" s="7">
        <v>3</v>
      </c>
      <c r="J617" s="3" t="str">
        <f t="shared" si="92"/>
        <v>160503</v>
      </c>
      <c r="K617" s="2">
        <f t="shared" si="96"/>
        <v>160503</v>
      </c>
      <c r="L617" s="4" t="s">
        <v>697</v>
      </c>
      <c r="O617" s="4" t="str">
        <f t="shared" si="97"/>
        <v>INSERT INTO lugar (lu_codigo, lu_nombre, lu_tipo, fk_lugar) VALUES (160503,'SARARE','MUNICIPIO',160500);</v>
      </c>
    </row>
    <row r="618" spans="1:15" x14ac:dyDescent="0.25">
      <c r="A618" s="35">
        <v>16</v>
      </c>
      <c r="B618" s="35" t="str">
        <f t="shared" si="93"/>
        <v>160000</v>
      </c>
      <c r="C618" s="35">
        <f t="shared" si="94"/>
        <v>160000</v>
      </c>
      <c r="E618" s="21">
        <v>6</v>
      </c>
      <c r="F618" s="22" t="str">
        <f t="shared" si="91"/>
        <v>160600</v>
      </c>
      <c r="G618" s="21">
        <f t="shared" si="95"/>
        <v>160600</v>
      </c>
      <c r="H618" s="25" t="s">
        <v>698</v>
      </c>
      <c r="I618" s="7">
        <v>1</v>
      </c>
      <c r="J618" s="3" t="str">
        <f t="shared" si="92"/>
        <v>160601</v>
      </c>
      <c r="K618" s="2">
        <f t="shared" si="96"/>
        <v>160601</v>
      </c>
      <c r="L618" s="4" t="s">
        <v>333</v>
      </c>
      <c r="N618" s="23" t="str">
        <f>IF(H618&lt;&gt;"",CONCATENATE("INSERT INTO lugar (lu_codigo, lu_nombre, lu_tipo, fk_lugar) VALUES (",G618,",'",H618,"','MUNICIPIO',",C618,");"),"")</f>
        <v>INSERT INTO lugar (lu_codigo, lu_nombre, lu_tipo, fk_lugar) VALUES (160600,'TORRES','MUNICIPIO',160000);</v>
      </c>
      <c r="O618" s="4" t="str">
        <f t="shared" si="97"/>
        <v>INSERT INTO lugar (lu_codigo, lu_nombre, lu_tipo, fk_lugar) VALUES (160601,'ALTAGRACIA','MUNICIPIO',160600);</v>
      </c>
    </row>
    <row r="619" spans="1:15" x14ac:dyDescent="0.25">
      <c r="A619" s="35">
        <v>16</v>
      </c>
      <c r="B619" s="35" t="str">
        <f t="shared" si="93"/>
        <v>160000</v>
      </c>
      <c r="C619" s="35">
        <f t="shared" si="94"/>
        <v>160000</v>
      </c>
      <c r="E619" s="21">
        <v>6</v>
      </c>
      <c r="F619" s="22" t="str">
        <f t="shared" si="91"/>
        <v>160600</v>
      </c>
      <c r="G619" s="21">
        <f t="shared" si="95"/>
        <v>160600</v>
      </c>
      <c r="I619" s="7">
        <v>2</v>
      </c>
      <c r="J619" s="3" t="str">
        <f t="shared" si="92"/>
        <v>160602</v>
      </c>
      <c r="K619" s="2">
        <f t="shared" si="96"/>
        <v>160602</v>
      </c>
      <c r="L619" s="4" t="s">
        <v>699</v>
      </c>
      <c r="O619" s="4" t="str">
        <f t="shared" si="97"/>
        <v>INSERT INTO lugar (lu_codigo, lu_nombre, lu_tipo, fk_lugar) VALUES (160602,'ANTONIO DÍAZ','MUNICIPIO',160600);</v>
      </c>
    </row>
    <row r="620" spans="1:15" x14ac:dyDescent="0.25">
      <c r="A620" s="35">
        <v>16</v>
      </c>
      <c r="B620" s="35" t="str">
        <f t="shared" si="93"/>
        <v>160000</v>
      </c>
      <c r="C620" s="35">
        <f t="shared" si="94"/>
        <v>160000</v>
      </c>
      <c r="E620" s="21">
        <v>6</v>
      </c>
      <c r="F620" s="22" t="str">
        <f t="shared" si="91"/>
        <v>160600</v>
      </c>
      <c r="G620" s="21">
        <f t="shared" si="95"/>
        <v>160600</v>
      </c>
      <c r="I620" s="7">
        <v>3</v>
      </c>
      <c r="J620" s="3" t="str">
        <f t="shared" si="92"/>
        <v>160603</v>
      </c>
      <c r="K620" s="2">
        <f t="shared" si="96"/>
        <v>160603</v>
      </c>
      <c r="L620" s="4" t="s">
        <v>700</v>
      </c>
      <c r="O620" s="4" t="str">
        <f t="shared" si="97"/>
        <v>INSERT INTO lugar (lu_codigo, lu_nombre, lu_tipo, fk_lugar) VALUES (160603,'CAMACARO','MUNICIPIO',160600);</v>
      </c>
    </row>
    <row r="621" spans="1:15" x14ac:dyDescent="0.25">
      <c r="A621" s="35">
        <v>16</v>
      </c>
      <c r="B621" s="35" t="str">
        <f t="shared" si="93"/>
        <v>160000</v>
      </c>
      <c r="C621" s="35">
        <f t="shared" si="94"/>
        <v>160000</v>
      </c>
      <c r="E621" s="21">
        <v>6</v>
      </c>
      <c r="F621" s="22" t="str">
        <f t="shared" si="91"/>
        <v>160600</v>
      </c>
      <c r="G621" s="21">
        <f t="shared" si="95"/>
        <v>160600</v>
      </c>
      <c r="I621" s="7">
        <v>4</v>
      </c>
      <c r="J621" s="3" t="str">
        <f t="shared" si="92"/>
        <v>160604</v>
      </c>
      <c r="K621" s="2">
        <f t="shared" si="96"/>
        <v>160604</v>
      </c>
      <c r="L621" s="4" t="s">
        <v>701</v>
      </c>
      <c r="O621" s="4" t="str">
        <f t="shared" si="97"/>
        <v>INSERT INTO lugar (lu_codigo, lu_nombre, lu_tipo, fk_lugar) VALUES (160604,'CASTAÑEDA','MUNICIPIO',160600);</v>
      </c>
    </row>
    <row r="622" spans="1:15" x14ac:dyDescent="0.25">
      <c r="A622" s="35">
        <v>16</v>
      </c>
      <c r="B622" s="35" t="str">
        <f t="shared" si="93"/>
        <v>160000</v>
      </c>
      <c r="C622" s="35">
        <f t="shared" si="94"/>
        <v>160000</v>
      </c>
      <c r="E622" s="21">
        <v>6</v>
      </c>
      <c r="F622" s="22" t="str">
        <f t="shared" si="91"/>
        <v>160600</v>
      </c>
      <c r="G622" s="21">
        <f t="shared" si="95"/>
        <v>160600</v>
      </c>
      <c r="I622" s="7">
        <v>5</v>
      </c>
      <c r="J622" s="3" t="str">
        <f t="shared" si="92"/>
        <v>160605</v>
      </c>
      <c r="K622" s="2">
        <f t="shared" si="96"/>
        <v>160605</v>
      </c>
      <c r="L622" s="4" t="s">
        <v>702</v>
      </c>
      <c r="O622" s="4" t="str">
        <f t="shared" si="97"/>
        <v>INSERT INTO lugar (lu_codigo, lu_nombre, lu_tipo, fk_lugar) VALUES (160605,'CECILIO ZUBILLAGA','MUNICIPIO',160600);</v>
      </c>
    </row>
    <row r="623" spans="1:15" x14ac:dyDescent="0.25">
      <c r="A623" s="35">
        <v>16</v>
      </c>
      <c r="B623" s="35" t="str">
        <f t="shared" si="93"/>
        <v>160000</v>
      </c>
      <c r="C623" s="35">
        <f t="shared" si="94"/>
        <v>160000</v>
      </c>
      <c r="E623" s="21">
        <v>6</v>
      </c>
      <c r="F623" s="22" t="str">
        <f t="shared" si="91"/>
        <v>160600</v>
      </c>
      <c r="G623" s="21">
        <f t="shared" si="95"/>
        <v>160600</v>
      </c>
      <c r="I623" s="7">
        <v>6</v>
      </c>
      <c r="J623" s="3" t="str">
        <f t="shared" si="92"/>
        <v>160606</v>
      </c>
      <c r="K623" s="2">
        <f t="shared" si="96"/>
        <v>160606</v>
      </c>
      <c r="L623" s="4" t="s">
        <v>703</v>
      </c>
      <c r="O623" s="4" t="str">
        <f t="shared" si="97"/>
        <v>INSERT INTO lugar (lu_codigo, lu_nombre, lu_tipo, fk_lugar) VALUES (160606,'CHIQUINQUIRA','MUNICIPIO',160600);</v>
      </c>
    </row>
    <row r="624" spans="1:15" x14ac:dyDescent="0.25">
      <c r="A624" s="35">
        <v>16</v>
      </c>
      <c r="B624" s="35" t="str">
        <f t="shared" si="93"/>
        <v>160000</v>
      </c>
      <c r="C624" s="35">
        <f t="shared" si="94"/>
        <v>160000</v>
      </c>
      <c r="E624" s="21">
        <v>6</v>
      </c>
      <c r="F624" s="22" t="str">
        <f t="shared" si="91"/>
        <v>160600</v>
      </c>
      <c r="G624" s="21">
        <f t="shared" si="95"/>
        <v>160600</v>
      </c>
      <c r="I624" s="7">
        <v>7</v>
      </c>
      <c r="J624" s="3" t="str">
        <f t="shared" si="92"/>
        <v>160607</v>
      </c>
      <c r="K624" s="2">
        <f t="shared" si="96"/>
        <v>160607</v>
      </c>
      <c r="L624" s="4" t="s">
        <v>704</v>
      </c>
      <c r="O624" s="4" t="str">
        <f t="shared" si="97"/>
        <v>INSERT INTO lugar (lu_codigo, lu_nombre, lu_tipo, fk_lugar) VALUES (160607,'EL BLANCO','MUNICIPIO',160600);</v>
      </c>
    </row>
    <row r="625" spans="1:15" x14ac:dyDescent="0.25">
      <c r="A625" s="35">
        <v>16</v>
      </c>
      <c r="B625" s="35" t="str">
        <f t="shared" si="93"/>
        <v>160000</v>
      </c>
      <c r="C625" s="35">
        <f t="shared" si="94"/>
        <v>160000</v>
      </c>
      <c r="E625" s="21">
        <v>6</v>
      </c>
      <c r="F625" s="22" t="str">
        <f t="shared" si="91"/>
        <v>160600</v>
      </c>
      <c r="G625" s="21">
        <f t="shared" si="95"/>
        <v>160600</v>
      </c>
      <c r="I625" s="7">
        <v>8</v>
      </c>
      <c r="J625" s="3" t="str">
        <f t="shared" si="92"/>
        <v>160608</v>
      </c>
      <c r="K625" s="2">
        <f t="shared" si="96"/>
        <v>160608</v>
      </c>
      <c r="L625" s="4" t="s">
        <v>705</v>
      </c>
      <c r="O625" s="4" t="str">
        <f t="shared" si="97"/>
        <v>INSERT INTO lugar (lu_codigo, lu_nombre, lu_tipo, fk_lugar) VALUES (160608,'ESPINOZA DE LOS MONTEROS','MUNICIPIO',160600);</v>
      </c>
    </row>
    <row r="626" spans="1:15" x14ac:dyDescent="0.25">
      <c r="A626" s="35">
        <v>16</v>
      </c>
      <c r="B626" s="35" t="str">
        <f t="shared" si="93"/>
        <v>160000</v>
      </c>
      <c r="C626" s="35">
        <f t="shared" si="94"/>
        <v>160000</v>
      </c>
      <c r="E626" s="21">
        <v>6</v>
      </c>
      <c r="F626" s="22" t="str">
        <f t="shared" si="91"/>
        <v>160600</v>
      </c>
      <c r="G626" s="21">
        <f t="shared" si="95"/>
        <v>160600</v>
      </c>
      <c r="I626" s="7">
        <v>9</v>
      </c>
      <c r="J626" s="3" t="str">
        <f t="shared" si="92"/>
        <v>160609</v>
      </c>
      <c r="K626" s="2">
        <f t="shared" si="96"/>
        <v>160609</v>
      </c>
      <c r="L626" s="4" t="s">
        <v>706</v>
      </c>
      <c r="O626" s="4" t="str">
        <f t="shared" si="97"/>
        <v>INSERT INTO lugar (lu_codigo, lu_nombre, lu_tipo, fk_lugar) VALUES (160609,'HERIBERTO ARROLLO','MUNICIPIO',160600);</v>
      </c>
    </row>
    <row r="627" spans="1:15" x14ac:dyDescent="0.25">
      <c r="A627" s="35">
        <v>16</v>
      </c>
      <c r="B627" s="35" t="str">
        <f t="shared" si="93"/>
        <v>160000</v>
      </c>
      <c r="C627" s="35">
        <f t="shared" si="94"/>
        <v>160000</v>
      </c>
      <c r="E627" s="21">
        <v>6</v>
      </c>
      <c r="F627" s="22" t="str">
        <f t="shared" si="91"/>
        <v>160600</v>
      </c>
      <c r="G627" s="21">
        <f t="shared" si="95"/>
        <v>160600</v>
      </c>
      <c r="I627" s="7">
        <v>10</v>
      </c>
      <c r="J627" s="3" t="str">
        <f t="shared" si="92"/>
        <v>160610</v>
      </c>
      <c r="K627" s="2">
        <f t="shared" si="96"/>
        <v>160610</v>
      </c>
      <c r="L627" s="4" t="s">
        <v>676</v>
      </c>
      <c r="O627" s="4" t="str">
        <f t="shared" si="97"/>
        <v>INSERT INTO lugar (lu_codigo, lu_nombre, lu_tipo, fk_lugar) VALUES (160610,'LARA','MUNICIPIO',160600);</v>
      </c>
    </row>
    <row r="628" spans="1:15" x14ac:dyDescent="0.25">
      <c r="A628" s="35">
        <v>16</v>
      </c>
      <c r="B628" s="35" t="str">
        <f t="shared" si="93"/>
        <v>160000</v>
      </c>
      <c r="C628" s="35">
        <f t="shared" si="94"/>
        <v>160000</v>
      </c>
      <c r="E628" s="21">
        <v>6</v>
      </c>
      <c r="F628" s="22" t="str">
        <f t="shared" si="91"/>
        <v>160600</v>
      </c>
      <c r="G628" s="21">
        <f t="shared" si="95"/>
        <v>160600</v>
      </c>
      <c r="I628" s="7">
        <v>11</v>
      </c>
      <c r="J628" s="3" t="str">
        <f t="shared" si="92"/>
        <v>160611</v>
      </c>
      <c r="K628" s="2">
        <f t="shared" si="96"/>
        <v>160611</v>
      </c>
      <c r="L628" s="4" t="s">
        <v>470</v>
      </c>
      <c r="O628" s="4" t="str">
        <f t="shared" si="97"/>
        <v>INSERT INTO lugar (lu_codigo, lu_nombre, lu_tipo, fk_lugar) VALUES (160611,'LAS MERCEDES','MUNICIPIO',160600);</v>
      </c>
    </row>
    <row r="629" spans="1:15" x14ac:dyDescent="0.25">
      <c r="A629" s="35">
        <v>16</v>
      </c>
      <c r="B629" s="35" t="str">
        <f t="shared" si="93"/>
        <v>160000</v>
      </c>
      <c r="C629" s="35">
        <f t="shared" si="94"/>
        <v>160000</v>
      </c>
      <c r="E629" s="21">
        <v>6</v>
      </c>
      <c r="F629" s="22" t="str">
        <f t="shared" si="91"/>
        <v>160600</v>
      </c>
      <c r="G629" s="21">
        <f t="shared" si="95"/>
        <v>160600</v>
      </c>
      <c r="I629" s="7">
        <v>12</v>
      </c>
      <c r="J629" s="3" t="str">
        <f t="shared" si="92"/>
        <v>160612</v>
      </c>
      <c r="K629" s="2">
        <f t="shared" si="96"/>
        <v>160612</v>
      </c>
      <c r="L629" s="4" t="s">
        <v>707</v>
      </c>
      <c r="O629" s="4" t="str">
        <f t="shared" si="97"/>
        <v>INSERT INTO lugar (lu_codigo, lu_nombre, lu_tipo, fk_lugar) VALUES (160612,'MANUEL MORILLO','MUNICIPIO',160600);</v>
      </c>
    </row>
    <row r="630" spans="1:15" x14ac:dyDescent="0.25">
      <c r="A630" s="35">
        <v>16</v>
      </c>
      <c r="B630" s="35" t="str">
        <f t="shared" si="93"/>
        <v>160000</v>
      </c>
      <c r="C630" s="35">
        <f t="shared" si="94"/>
        <v>160000</v>
      </c>
      <c r="E630" s="21">
        <v>6</v>
      </c>
      <c r="F630" s="22" t="str">
        <f t="shared" si="91"/>
        <v>160600</v>
      </c>
      <c r="G630" s="21">
        <f t="shared" si="95"/>
        <v>160600</v>
      </c>
      <c r="I630" s="7">
        <v>13</v>
      </c>
      <c r="J630" s="3" t="str">
        <f t="shared" si="92"/>
        <v>160613</v>
      </c>
      <c r="K630" s="2">
        <f t="shared" si="96"/>
        <v>160613</v>
      </c>
      <c r="L630" s="4" t="s">
        <v>708</v>
      </c>
      <c r="O630" s="4" t="str">
        <f t="shared" si="97"/>
        <v>INSERT INTO lugar (lu_codigo, lu_nombre, lu_tipo, fk_lugar) VALUES (160613,'MONTAÑA VERDE','MUNICIPIO',160600);</v>
      </c>
    </row>
    <row r="631" spans="1:15" x14ac:dyDescent="0.25">
      <c r="A631" s="35">
        <v>16</v>
      </c>
      <c r="B631" s="35" t="str">
        <f t="shared" si="93"/>
        <v>160000</v>
      </c>
      <c r="C631" s="35">
        <f t="shared" si="94"/>
        <v>160000</v>
      </c>
      <c r="E631" s="21">
        <v>6</v>
      </c>
      <c r="F631" s="22" t="str">
        <f t="shared" si="91"/>
        <v>160600</v>
      </c>
      <c r="G631" s="21">
        <f t="shared" si="95"/>
        <v>160600</v>
      </c>
      <c r="I631" s="7">
        <v>14</v>
      </c>
      <c r="J631" s="3" t="str">
        <f t="shared" si="92"/>
        <v>160614</v>
      </c>
      <c r="K631" s="2">
        <f t="shared" si="96"/>
        <v>160614</v>
      </c>
      <c r="L631" s="4" t="s">
        <v>709</v>
      </c>
      <c r="O631" s="4" t="str">
        <f t="shared" si="97"/>
        <v>INSERT INTO lugar (lu_codigo, lu_nombre, lu_tipo, fk_lugar) VALUES (160614,'MONTES DE OCA','MUNICIPIO',160600);</v>
      </c>
    </row>
    <row r="632" spans="1:15" x14ac:dyDescent="0.25">
      <c r="A632" s="35">
        <v>16</v>
      </c>
      <c r="B632" s="35" t="str">
        <f t="shared" si="93"/>
        <v>160000</v>
      </c>
      <c r="C632" s="35">
        <f t="shared" si="94"/>
        <v>160000</v>
      </c>
      <c r="E632" s="21">
        <v>6</v>
      </c>
      <c r="F632" s="22" t="str">
        <f t="shared" si="91"/>
        <v>160600</v>
      </c>
      <c r="G632" s="21">
        <f t="shared" si="95"/>
        <v>160600</v>
      </c>
      <c r="I632" s="7">
        <v>15</v>
      </c>
      <c r="J632" s="3" t="str">
        <f t="shared" si="92"/>
        <v>160615</v>
      </c>
      <c r="K632" s="2">
        <f t="shared" si="96"/>
        <v>160615</v>
      </c>
      <c r="L632" s="4" t="s">
        <v>710</v>
      </c>
      <c r="O632" s="4" t="str">
        <f t="shared" si="97"/>
        <v>INSERT INTO lugar (lu_codigo, lu_nombre, lu_tipo, fk_lugar) VALUES (160615,'REYES DE VARGAS','MUNICIPIO',160600);</v>
      </c>
    </row>
    <row r="633" spans="1:15" x14ac:dyDescent="0.25">
      <c r="A633" s="35">
        <v>16</v>
      </c>
      <c r="B633" s="35" t="str">
        <f t="shared" si="93"/>
        <v>160000</v>
      </c>
      <c r="C633" s="35">
        <f t="shared" si="94"/>
        <v>160000</v>
      </c>
      <c r="E633" s="21">
        <v>6</v>
      </c>
      <c r="F633" s="22" t="str">
        <f t="shared" si="91"/>
        <v>160600</v>
      </c>
      <c r="G633" s="21">
        <f t="shared" si="95"/>
        <v>160600</v>
      </c>
      <c r="I633" s="7">
        <v>16</v>
      </c>
      <c r="J633" s="3" t="str">
        <f t="shared" si="92"/>
        <v>160616</v>
      </c>
      <c r="K633" s="2">
        <f t="shared" si="96"/>
        <v>160616</v>
      </c>
      <c r="L633" s="4" t="s">
        <v>698</v>
      </c>
      <c r="O633" s="4" t="str">
        <f t="shared" si="97"/>
        <v>INSERT INTO lugar (lu_codigo, lu_nombre, lu_tipo, fk_lugar) VALUES (160616,'TORRES','MUNICIPIO',160600);</v>
      </c>
    </row>
    <row r="634" spans="1:15" x14ac:dyDescent="0.25">
      <c r="A634" s="35">
        <v>16</v>
      </c>
      <c r="B634" s="35" t="str">
        <f t="shared" si="93"/>
        <v>160000</v>
      </c>
      <c r="C634" s="35">
        <f t="shared" si="94"/>
        <v>160000</v>
      </c>
      <c r="E634" s="21">
        <v>6</v>
      </c>
      <c r="F634" s="22" t="str">
        <f t="shared" si="91"/>
        <v>160600</v>
      </c>
      <c r="G634" s="21">
        <f t="shared" si="95"/>
        <v>160600</v>
      </c>
      <c r="I634" s="7">
        <v>17</v>
      </c>
      <c r="J634" s="3" t="str">
        <f t="shared" si="92"/>
        <v>160617</v>
      </c>
      <c r="K634" s="2">
        <f t="shared" si="96"/>
        <v>160617</v>
      </c>
      <c r="L634" s="4" t="s">
        <v>711</v>
      </c>
      <c r="O634" s="4" t="str">
        <f t="shared" si="97"/>
        <v>INSERT INTO lugar (lu_codigo, lu_nombre, lu_tipo, fk_lugar) VALUES (160617,'TRINIDAD SAMUEL','MUNICIPIO',160600);</v>
      </c>
    </row>
    <row r="635" spans="1:15" x14ac:dyDescent="0.25">
      <c r="A635" s="35">
        <v>16</v>
      </c>
      <c r="B635" s="35" t="str">
        <f t="shared" si="93"/>
        <v>160000</v>
      </c>
      <c r="C635" s="35">
        <f t="shared" si="94"/>
        <v>160000</v>
      </c>
      <c r="E635" s="21">
        <v>7</v>
      </c>
      <c r="F635" s="22" t="str">
        <f t="shared" si="91"/>
        <v>160700</v>
      </c>
      <c r="G635" s="21">
        <f t="shared" si="95"/>
        <v>160700</v>
      </c>
      <c r="H635" s="25" t="s">
        <v>67</v>
      </c>
      <c r="I635" s="7">
        <v>1</v>
      </c>
      <c r="J635" s="3" t="str">
        <f t="shared" si="92"/>
        <v>160701</v>
      </c>
      <c r="K635" s="2">
        <f t="shared" si="96"/>
        <v>160701</v>
      </c>
      <c r="L635" s="4" t="s">
        <v>712</v>
      </c>
      <c r="N635" s="23" t="str">
        <f>IF(H635&lt;&gt;"",CONCATENATE("INSERT INTO lugar (lu_codigo, lu_nombre, lu_tipo, fk_lugar) VALUES (",G635,",'",H635,"','MUNICIPIO',",C635,");"),"")</f>
        <v>INSERT INTO lugar (lu_codigo, lu_nombre, lu_tipo, fk_lugar) VALUES (160700,'URDANETA','MUNICIPIO',160000);</v>
      </c>
      <c r="O635" s="4" t="str">
        <f t="shared" si="97"/>
        <v>INSERT INTO lugar (lu_codigo, lu_nombre, lu_tipo, fk_lugar) VALUES (160701,'XAGUAS','MUNICIPIO',160700);</v>
      </c>
    </row>
    <row r="636" spans="1:15" x14ac:dyDescent="0.25">
      <c r="A636" s="35">
        <v>16</v>
      </c>
      <c r="B636" s="35" t="str">
        <f t="shared" si="93"/>
        <v>160000</v>
      </c>
      <c r="C636" s="35">
        <f t="shared" si="94"/>
        <v>160000</v>
      </c>
      <c r="E636" s="21">
        <v>7</v>
      </c>
      <c r="F636" s="22" t="str">
        <f t="shared" si="91"/>
        <v>160700</v>
      </c>
      <c r="G636" s="21">
        <f t="shared" si="95"/>
        <v>160700</v>
      </c>
      <c r="I636" s="7">
        <v>2</v>
      </c>
      <c r="J636" s="3" t="str">
        <f t="shared" si="92"/>
        <v>160702</v>
      </c>
      <c r="K636" s="2">
        <f t="shared" si="96"/>
        <v>160702</v>
      </c>
      <c r="L636" s="4" t="s">
        <v>713</v>
      </c>
      <c r="O636" s="4" t="str">
        <f t="shared" si="97"/>
        <v>INSERT INTO lugar (lu_codigo, lu_nombre, lu_tipo, fk_lugar) VALUES (160702,'SIQUISIQUE','MUNICIPIO',160700);</v>
      </c>
    </row>
    <row r="637" spans="1:15" x14ac:dyDescent="0.25">
      <c r="A637" s="35">
        <v>16</v>
      </c>
      <c r="B637" s="35" t="str">
        <f t="shared" si="93"/>
        <v>160000</v>
      </c>
      <c r="C637" s="35">
        <f t="shared" si="94"/>
        <v>160000</v>
      </c>
      <c r="E637" s="21">
        <v>7</v>
      </c>
      <c r="F637" s="22" t="str">
        <f t="shared" si="91"/>
        <v>160700</v>
      </c>
      <c r="G637" s="21">
        <f t="shared" si="95"/>
        <v>160700</v>
      </c>
      <c r="I637" s="7">
        <v>3</v>
      </c>
      <c r="J637" s="3" t="str">
        <f t="shared" si="92"/>
        <v>160703</v>
      </c>
      <c r="K637" s="2">
        <f t="shared" si="96"/>
        <v>160703</v>
      </c>
      <c r="L637" s="4" t="s">
        <v>179</v>
      </c>
      <c r="O637" s="4" t="str">
        <f t="shared" si="97"/>
        <v>INSERT INTO lugar (lu_codigo, lu_nombre, lu_tipo, fk_lugar) VALUES (160703,'SAN MIGUEL','MUNICIPIO',160700);</v>
      </c>
    </row>
    <row r="638" spans="1:15" x14ac:dyDescent="0.25">
      <c r="A638" s="35">
        <v>16</v>
      </c>
      <c r="B638" s="35" t="str">
        <f t="shared" si="93"/>
        <v>160000</v>
      </c>
      <c r="C638" s="35">
        <f t="shared" si="94"/>
        <v>160000</v>
      </c>
      <c r="E638" s="21">
        <v>7</v>
      </c>
      <c r="F638" s="22" t="str">
        <f t="shared" si="91"/>
        <v>160700</v>
      </c>
      <c r="G638" s="21">
        <f t="shared" si="95"/>
        <v>160700</v>
      </c>
      <c r="I638" s="7">
        <v>4</v>
      </c>
      <c r="J638" s="3" t="str">
        <f t="shared" si="92"/>
        <v>160704</v>
      </c>
      <c r="K638" s="2">
        <f t="shared" si="96"/>
        <v>160704</v>
      </c>
      <c r="L638" s="4" t="s">
        <v>714</v>
      </c>
      <c r="O638" s="4" t="str">
        <f t="shared" si="97"/>
        <v>INSERT INTO lugar (lu_codigo, lu_nombre, lu_tipo, fk_lugar) VALUES (160704,'MOROTURO','MUNICIPIO',160700);</v>
      </c>
    </row>
    <row r="639" spans="1:15" x14ac:dyDescent="0.25">
      <c r="A639" s="35">
        <v>16</v>
      </c>
      <c r="B639" s="35" t="str">
        <f t="shared" si="93"/>
        <v>160000</v>
      </c>
      <c r="C639" s="35">
        <f t="shared" si="94"/>
        <v>160000</v>
      </c>
      <c r="E639" s="21">
        <v>8</v>
      </c>
      <c r="F639" s="22" t="str">
        <f t="shared" si="91"/>
        <v>160800</v>
      </c>
      <c r="G639" s="21">
        <f t="shared" si="95"/>
        <v>160800</v>
      </c>
      <c r="H639" s="25" t="s">
        <v>715</v>
      </c>
      <c r="I639" s="7">
        <v>1</v>
      </c>
      <c r="J639" s="3" t="str">
        <f t="shared" si="92"/>
        <v>160801</v>
      </c>
      <c r="K639" s="2">
        <f t="shared" si="96"/>
        <v>160801</v>
      </c>
      <c r="L639" s="4" t="s">
        <v>716</v>
      </c>
      <c r="N639" s="23" t="str">
        <f>IF(H639&lt;&gt;"",CONCATENATE("INSERT INTO lugar (lu_codigo, lu_nombre, lu_tipo, fk_lugar) VALUES (",G639,",'",H639,"','MUNICIPIO',",C639,");"),"")</f>
        <v>INSERT INTO lugar (lu_codigo, lu_nombre, lu_tipo, fk_lugar) VALUES (160800,'IRIBARREN','MUNICIPIO',160000);</v>
      </c>
      <c r="O639" s="4" t="str">
        <f t="shared" si="97"/>
        <v>INSERT INTO lugar (lu_codigo, lu_nombre, lu_tipo, fk_lugar) VALUES (160801,'AGUEDO FELIPE ALVARADO','MUNICIPIO',160800);</v>
      </c>
    </row>
    <row r="640" spans="1:15" x14ac:dyDescent="0.25">
      <c r="A640" s="35">
        <v>16</v>
      </c>
      <c r="B640" s="35" t="str">
        <f t="shared" si="93"/>
        <v>160000</v>
      </c>
      <c r="C640" s="35">
        <f t="shared" si="94"/>
        <v>160000</v>
      </c>
      <c r="E640" s="21">
        <v>8</v>
      </c>
      <c r="F640" s="22" t="str">
        <f t="shared" si="91"/>
        <v>160800</v>
      </c>
      <c r="G640" s="21">
        <f t="shared" si="95"/>
        <v>160800</v>
      </c>
      <c r="I640" s="7">
        <v>2</v>
      </c>
      <c r="J640" s="3" t="str">
        <f t="shared" si="92"/>
        <v>160802</v>
      </c>
      <c r="K640" s="2">
        <f t="shared" si="96"/>
        <v>160802</v>
      </c>
      <c r="L640" s="4" t="s">
        <v>171</v>
      </c>
      <c r="O640" s="4" t="str">
        <f t="shared" si="97"/>
        <v>INSERT INTO lugar (lu_codigo, lu_nombre, lu_tipo, fk_lugar) VALUES (160802,'BUENA VISTA','MUNICIPIO',160800);</v>
      </c>
    </row>
    <row r="641" spans="1:15" x14ac:dyDescent="0.25">
      <c r="A641" s="35">
        <v>16</v>
      </c>
      <c r="B641" s="35" t="str">
        <f t="shared" si="93"/>
        <v>160000</v>
      </c>
      <c r="C641" s="35">
        <f t="shared" si="94"/>
        <v>160000</v>
      </c>
      <c r="E641" s="21">
        <v>8</v>
      </c>
      <c r="F641" s="22" t="str">
        <f t="shared" si="91"/>
        <v>160800</v>
      </c>
      <c r="G641" s="21">
        <f t="shared" si="95"/>
        <v>160800</v>
      </c>
      <c r="I641" s="7">
        <v>3</v>
      </c>
      <c r="J641" s="3" t="str">
        <f t="shared" si="92"/>
        <v>160803</v>
      </c>
      <c r="K641" s="2">
        <f t="shared" si="96"/>
        <v>160803</v>
      </c>
      <c r="L641" s="4" t="s">
        <v>342</v>
      </c>
      <c r="O641" s="4" t="str">
        <f t="shared" si="97"/>
        <v>INSERT INTO lugar (lu_codigo, lu_nombre, lu_tipo, fk_lugar) VALUES (160803,'CATEDRAL','MUNICIPIO',160800);</v>
      </c>
    </row>
    <row r="642" spans="1:15" x14ac:dyDescent="0.25">
      <c r="A642" s="35">
        <v>16</v>
      </c>
      <c r="B642" s="35" t="str">
        <f t="shared" si="93"/>
        <v>160000</v>
      </c>
      <c r="C642" s="35">
        <f t="shared" si="94"/>
        <v>160000</v>
      </c>
      <c r="E642" s="21">
        <v>8</v>
      </c>
      <c r="F642" s="22" t="str">
        <f t="shared" ref="F642:F705" si="98">CONCATENATE(TEXT(A642,"00"),TEXT(E642,"00"),"00")</f>
        <v>160800</v>
      </c>
      <c r="G642" s="21">
        <f t="shared" si="95"/>
        <v>160800</v>
      </c>
      <c r="I642" s="7">
        <v>4</v>
      </c>
      <c r="J642" s="3" t="str">
        <f t="shared" ref="J642:J705" si="99">CONCATENATE(TEXT(A642,"00"),TEXT(E642,"00"),TEXT(I642,"00"))</f>
        <v>160804</v>
      </c>
      <c r="K642" s="2">
        <f t="shared" si="96"/>
        <v>160804</v>
      </c>
      <c r="L642" s="4" t="s">
        <v>667</v>
      </c>
      <c r="O642" s="4" t="str">
        <f t="shared" si="97"/>
        <v>INSERT INTO lugar (lu_codigo, lu_nombre, lu_tipo, fk_lugar) VALUES (160804,'CONCEPCIÓN','MUNICIPIO',160800);</v>
      </c>
    </row>
    <row r="643" spans="1:15" x14ac:dyDescent="0.25">
      <c r="A643" s="35">
        <v>16</v>
      </c>
      <c r="B643" s="35" t="str">
        <f t="shared" ref="B643:B706" si="100">CONCATENATE(TEXT(A643,"00"),"0000")</f>
        <v>160000</v>
      </c>
      <c r="C643" s="35">
        <f t="shared" ref="C643:C706" si="101">_xlfn.NUMBERVALUE(B643)</f>
        <v>160000</v>
      </c>
      <c r="E643" s="21">
        <v>8</v>
      </c>
      <c r="F643" s="22" t="str">
        <f t="shared" si="98"/>
        <v>160800</v>
      </c>
      <c r="G643" s="21">
        <f t="shared" ref="G643:G706" si="102">_xlfn.NUMBERVALUE(F643)</f>
        <v>160800</v>
      </c>
      <c r="I643" s="7">
        <v>5</v>
      </c>
      <c r="J643" s="3" t="str">
        <f t="shared" si="99"/>
        <v>160805</v>
      </c>
      <c r="K643" s="2">
        <f t="shared" ref="K643:K706" si="103">_xlfn.NUMBERVALUE(J643)</f>
        <v>160805</v>
      </c>
      <c r="L643" s="4" t="s">
        <v>717</v>
      </c>
      <c r="O643" s="4" t="str">
        <f t="shared" ref="O643:O706" si="104">IF(L643&lt;&gt;"",CONCATENATE("INSERT INTO lugar (lu_codigo, lu_nombre, lu_tipo, fk_lugar) VALUES (",K643,",'",L643,"','MUNICIPIO',",G643,");"),"")</f>
        <v>INSERT INTO lugar (lu_codigo, lu_nombre, lu_tipo, fk_lugar) VALUES (160805,'EL CUJÍ','MUNICIPIO',160800);</v>
      </c>
    </row>
    <row r="644" spans="1:15" x14ac:dyDescent="0.25">
      <c r="A644" s="35">
        <v>16</v>
      </c>
      <c r="B644" s="35" t="str">
        <f t="shared" si="100"/>
        <v>160000</v>
      </c>
      <c r="C644" s="35">
        <f t="shared" si="101"/>
        <v>160000</v>
      </c>
      <c r="E644" s="21">
        <v>8</v>
      </c>
      <c r="F644" s="22" t="str">
        <f t="shared" si="98"/>
        <v>160800</v>
      </c>
      <c r="G644" s="21">
        <f t="shared" si="102"/>
        <v>160800</v>
      </c>
      <c r="I644" s="7">
        <v>6</v>
      </c>
      <c r="J644" s="3" t="str">
        <f t="shared" si="99"/>
        <v>160806</v>
      </c>
      <c r="K644" s="2">
        <f t="shared" si="103"/>
        <v>160806</v>
      </c>
      <c r="L644" s="4" t="s">
        <v>718</v>
      </c>
      <c r="O644" s="4" t="str">
        <f t="shared" si="104"/>
        <v>INSERT INTO lugar (lu_codigo, lu_nombre, lu_tipo, fk_lugar) VALUES (160806,'JUÁREZ','MUNICIPIO',160800);</v>
      </c>
    </row>
    <row r="645" spans="1:15" x14ac:dyDescent="0.25">
      <c r="A645" s="35">
        <v>16</v>
      </c>
      <c r="B645" s="35" t="str">
        <f t="shared" si="100"/>
        <v>160000</v>
      </c>
      <c r="C645" s="35">
        <f t="shared" si="101"/>
        <v>160000</v>
      </c>
      <c r="E645" s="21">
        <v>8</v>
      </c>
      <c r="F645" s="22" t="str">
        <f t="shared" si="98"/>
        <v>160800</v>
      </c>
      <c r="G645" s="21">
        <f t="shared" si="102"/>
        <v>160800</v>
      </c>
      <c r="I645" s="7">
        <v>7</v>
      </c>
      <c r="J645" s="3" t="str">
        <f t="shared" si="99"/>
        <v>160807</v>
      </c>
      <c r="K645" s="2">
        <f t="shared" si="103"/>
        <v>160807</v>
      </c>
      <c r="L645" s="4" t="s">
        <v>719</v>
      </c>
      <c r="O645" s="4" t="str">
        <f t="shared" si="104"/>
        <v>INSERT INTO lugar (lu_codigo, lu_nombre, lu_tipo, fk_lugar) VALUES (160807,'ANA SOTO (ANTIGUA JUAN DE VILLEGAS)','MUNICIPIO',160800);</v>
      </c>
    </row>
    <row r="646" spans="1:15" x14ac:dyDescent="0.25">
      <c r="A646" s="35">
        <v>16</v>
      </c>
      <c r="B646" s="35" t="str">
        <f t="shared" si="100"/>
        <v>160000</v>
      </c>
      <c r="C646" s="35">
        <f t="shared" si="101"/>
        <v>160000</v>
      </c>
      <c r="E646" s="21">
        <v>8</v>
      </c>
      <c r="F646" s="22" t="str">
        <f t="shared" si="98"/>
        <v>160800</v>
      </c>
      <c r="G646" s="21">
        <f t="shared" si="102"/>
        <v>160800</v>
      </c>
      <c r="I646" s="7">
        <v>8</v>
      </c>
      <c r="J646" s="3" t="str">
        <f t="shared" si="99"/>
        <v>160808</v>
      </c>
      <c r="K646" s="2">
        <f t="shared" si="103"/>
        <v>160808</v>
      </c>
      <c r="L646" s="4" t="s">
        <v>215</v>
      </c>
      <c r="O646" s="4" t="str">
        <f t="shared" si="104"/>
        <v>INSERT INTO lugar (lu_codigo, lu_nombre, lu_tipo, fk_lugar) VALUES (160808,'SANTA ROSA','MUNICIPIO',160800);</v>
      </c>
    </row>
    <row r="647" spans="1:15" x14ac:dyDescent="0.25">
      <c r="A647" s="35">
        <v>16</v>
      </c>
      <c r="B647" s="35" t="str">
        <f t="shared" si="100"/>
        <v>160000</v>
      </c>
      <c r="C647" s="35">
        <f t="shared" si="101"/>
        <v>160000</v>
      </c>
      <c r="E647" s="21">
        <v>8</v>
      </c>
      <c r="F647" s="22" t="str">
        <f t="shared" si="98"/>
        <v>160800</v>
      </c>
      <c r="G647" s="21">
        <f t="shared" si="102"/>
        <v>160800</v>
      </c>
      <c r="I647" s="7">
        <v>9</v>
      </c>
      <c r="J647" s="3" t="str">
        <f t="shared" si="99"/>
        <v>160809</v>
      </c>
      <c r="K647" s="2">
        <f t="shared" si="103"/>
        <v>160809</v>
      </c>
      <c r="L647" s="4" t="s">
        <v>720</v>
      </c>
      <c r="O647" s="4" t="str">
        <f t="shared" si="104"/>
        <v>INSERT INTO lugar (lu_codigo, lu_nombre, lu_tipo, fk_lugar) VALUES (160809,'TAMACA','MUNICIPIO',160800);</v>
      </c>
    </row>
    <row r="648" spans="1:15" x14ac:dyDescent="0.25">
      <c r="A648" s="35">
        <v>16</v>
      </c>
      <c r="B648" s="35" t="str">
        <f t="shared" si="100"/>
        <v>160000</v>
      </c>
      <c r="C648" s="35">
        <f t="shared" si="101"/>
        <v>160000</v>
      </c>
      <c r="E648" s="21">
        <v>8</v>
      </c>
      <c r="F648" s="22" t="str">
        <f t="shared" si="98"/>
        <v>160800</v>
      </c>
      <c r="G648" s="21">
        <f t="shared" si="102"/>
        <v>160800</v>
      </c>
      <c r="I648" s="7">
        <v>10</v>
      </c>
      <c r="J648" s="3" t="str">
        <f t="shared" si="99"/>
        <v>160810</v>
      </c>
      <c r="K648" s="2">
        <f t="shared" si="103"/>
        <v>160810</v>
      </c>
      <c r="L648" s="4" t="s">
        <v>505</v>
      </c>
      <c r="O648" s="4" t="str">
        <f t="shared" si="104"/>
        <v>INSERT INTO lugar (lu_codigo, lu_nombre, lu_tipo, fk_lugar) VALUES (160810,'UNIÓN','MUNICIPIO',160800);</v>
      </c>
    </row>
    <row r="649" spans="1:15" x14ac:dyDescent="0.25">
      <c r="A649" s="35">
        <v>16</v>
      </c>
      <c r="B649" s="35" t="str">
        <f t="shared" si="100"/>
        <v>160000</v>
      </c>
      <c r="C649" s="35">
        <f t="shared" si="101"/>
        <v>160000</v>
      </c>
      <c r="E649" s="21">
        <v>9</v>
      </c>
      <c r="F649" s="22" t="str">
        <f t="shared" si="98"/>
        <v>160900</v>
      </c>
      <c r="G649" s="21">
        <f t="shared" si="102"/>
        <v>160900</v>
      </c>
      <c r="H649" s="25" t="s">
        <v>721</v>
      </c>
      <c r="I649" s="7">
        <v>1</v>
      </c>
      <c r="J649" s="3" t="str">
        <f t="shared" si="99"/>
        <v>160901</v>
      </c>
      <c r="K649" s="2">
        <f t="shared" si="103"/>
        <v>160901</v>
      </c>
      <c r="L649" s="4" t="s">
        <v>722</v>
      </c>
      <c r="N649" s="23" t="str">
        <f>IF(H649&lt;&gt;"",CONCATENATE("INSERT INTO lugar (lu_codigo, lu_nombre, lu_tipo, fk_lugar) VALUES (",G649,",'",H649,"','MUNICIPIO',",C649,");"),"")</f>
        <v>INSERT INTO lugar (lu_codigo, lu_nombre, lu_tipo, fk_lugar) VALUES (160900,'JIMÉNEZ','MUNICIPIO',160000);</v>
      </c>
      <c r="O649" s="4" t="str">
        <f t="shared" si="104"/>
        <v>INSERT INTO lugar (lu_codigo, lu_nombre, lu_tipo, fk_lugar) VALUES (160901,'JUAN BAUTISTA RODRÍGUEZ','MUNICIPIO',160900);</v>
      </c>
    </row>
    <row r="650" spans="1:15" x14ac:dyDescent="0.25">
      <c r="A650" s="35">
        <v>16</v>
      </c>
      <c r="B650" s="35" t="str">
        <f t="shared" si="100"/>
        <v>160000</v>
      </c>
      <c r="C650" s="35">
        <f t="shared" si="101"/>
        <v>160000</v>
      </c>
      <c r="E650" s="21">
        <v>9</v>
      </c>
      <c r="F650" s="22" t="str">
        <f t="shared" si="98"/>
        <v>160900</v>
      </c>
      <c r="G650" s="21">
        <f t="shared" si="102"/>
        <v>160900</v>
      </c>
      <c r="I650" s="7">
        <v>2</v>
      </c>
      <c r="J650" s="3" t="str">
        <f t="shared" si="99"/>
        <v>160902</v>
      </c>
      <c r="K650" s="2">
        <f t="shared" si="103"/>
        <v>160902</v>
      </c>
      <c r="L650" s="4" t="s">
        <v>723</v>
      </c>
      <c r="O650" s="4" t="str">
        <f t="shared" si="104"/>
        <v>INSERT INTO lugar (lu_codigo, lu_nombre, lu_tipo, fk_lugar) VALUES (160902,'CUARA','MUNICIPIO',160900);</v>
      </c>
    </row>
    <row r="651" spans="1:15" x14ac:dyDescent="0.25">
      <c r="A651" s="35">
        <v>16</v>
      </c>
      <c r="B651" s="35" t="str">
        <f t="shared" si="100"/>
        <v>160000</v>
      </c>
      <c r="C651" s="35">
        <f t="shared" si="101"/>
        <v>160000</v>
      </c>
      <c r="E651" s="21">
        <v>9</v>
      </c>
      <c r="F651" s="22" t="str">
        <f t="shared" si="98"/>
        <v>160900</v>
      </c>
      <c r="G651" s="21">
        <f t="shared" si="102"/>
        <v>160900</v>
      </c>
      <c r="I651" s="7">
        <v>3</v>
      </c>
      <c r="J651" s="3" t="str">
        <f t="shared" si="99"/>
        <v>160903</v>
      </c>
      <c r="K651" s="2">
        <f t="shared" si="103"/>
        <v>160903</v>
      </c>
      <c r="L651" s="4" t="s">
        <v>724</v>
      </c>
      <c r="O651" s="4" t="str">
        <f t="shared" si="104"/>
        <v>INSERT INTO lugar (lu_codigo, lu_nombre, lu_tipo, fk_lugar) VALUES (160903,'DIEGO DE LOZADA','MUNICIPIO',160900);</v>
      </c>
    </row>
    <row r="652" spans="1:15" x14ac:dyDescent="0.25">
      <c r="A652" s="35">
        <v>16</v>
      </c>
      <c r="B652" s="35" t="str">
        <f t="shared" si="100"/>
        <v>160000</v>
      </c>
      <c r="C652" s="35">
        <f t="shared" si="101"/>
        <v>160000</v>
      </c>
      <c r="E652" s="21">
        <v>9</v>
      </c>
      <c r="F652" s="22" t="str">
        <f t="shared" si="98"/>
        <v>160900</v>
      </c>
      <c r="G652" s="21">
        <f t="shared" si="102"/>
        <v>160900</v>
      </c>
      <c r="I652" s="7">
        <v>4</v>
      </c>
      <c r="J652" s="3" t="str">
        <f t="shared" si="99"/>
        <v>160904</v>
      </c>
      <c r="K652" s="2">
        <f t="shared" si="103"/>
        <v>160904</v>
      </c>
      <c r="L652" s="4" t="s">
        <v>725</v>
      </c>
      <c r="O652" s="4" t="str">
        <f t="shared" si="104"/>
        <v>INSERT INTO lugar (lu_codigo, lu_nombre, lu_tipo, fk_lugar) VALUES (160904,'PARAÍSO DE SAN JOSÉ','MUNICIPIO',160900);</v>
      </c>
    </row>
    <row r="653" spans="1:15" x14ac:dyDescent="0.25">
      <c r="A653" s="35">
        <v>16</v>
      </c>
      <c r="B653" s="35" t="str">
        <f t="shared" si="100"/>
        <v>160000</v>
      </c>
      <c r="C653" s="35">
        <f t="shared" si="101"/>
        <v>160000</v>
      </c>
      <c r="E653" s="21">
        <v>9</v>
      </c>
      <c r="F653" s="22" t="str">
        <f t="shared" si="98"/>
        <v>160900</v>
      </c>
      <c r="G653" s="21">
        <f t="shared" si="102"/>
        <v>160900</v>
      </c>
      <c r="I653" s="7">
        <v>5</v>
      </c>
      <c r="J653" s="3" t="str">
        <f t="shared" si="99"/>
        <v>160905</v>
      </c>
      <c r="K653" s="2">
        <f t="shared" si="103"/>
        <v>160905</v>
      </c>
      <c r="L653" s="4" t="s">
        <v>179</v>
      </c>
      <c r="O653" s="4" t="str">
        <f t="shared" si="104"/>
        <v>INSERT INTO lugar (lu_codigo, lu_nombre, lu_tipo, fk_lugar) VALUES (160905,'SAN MIGUEL','MUNICIPIO',160900);</v>
      </c>
    </row>
    <row r="654" spans="1:15" x14ac:dyDescent="0.25">
      <c r="A654" s="35">
        <v>16</v>
      </c>
      <c r="B654" s="35" t="str">
        <f t="shared" si="100"/>
        <v>160000</v>
      </c>
      <c r="C654" s="35">
        <f t="shared" si="101"/>
        <v>160000</v>
      </c>
      <c r="E654" s="21">
        <v>9</v>
      </c>
      <c r="F654" s="22" t="str">
        <f t="shared" si="98"/>
        <v>160900</v>
      </c>
      <c r="G654" s="21">
        <f t="shared" si="102"/>
        <v>160900</v>
      </c>
      <c r="I654" s="7">
        <v>6</v>
      </c>
      <c r="J654" s="3" t="str">
        <f t="shared" si="99"/>
        <v>160906</v>
      </c>
      <c r="K654" s="2">
        <f t="shared" si="103"/>
        <v>160906</v>
      </c>
      <c r="L654" s="4" t="s">
        <v>726</v>
      </c>
      <c r="O654" s="4" t="str">
        <f t="shared" si="104"/>
        <v>INSERT INTO lugar (lu_codigo, lu_nombre, lu_tipo, fk_lugar) VALUES (160906,'TINTORERO','MUNICIPIO',160900);</v>
      </c>
    </row>
    <row r="655" spans="1:15" x14ac:dyDescent="0.25">
      <c r="A655" s="35">
        <v>16</v>
      </c>
      <c r="B655" s="35" t="str">
        <f t="shared" si="100"/>
        <v>160000</v>
      </c>
      <c r="C655" s="35">
        <f t="shared" si="101"/>
        <v>160000</v>
      </c>
      <c r="E655" s="21">
        <v>9</v>
      </c>
      <c r="F655" s="22" t="str">
        <f t="shared" si="98"/>
        <v>160900</v>
      </c>
      <c r="G655" s="21">
        <f t="shared" si="102"/>
        <v>160900</v>
      </c>
      <c r="I655" s="7">
        <v>7</v>
      </c>
      <c r="J655" s="3" t="str">
        <f t="shared" si="99"/>
        <v>160907</v>
      </c>
      <c r="K655" s="2">
        <f t="shared" si="103"/>
        <v>160907</v>
      </c>
      <c r="L655" s="4" t="s">
        <v>727</v>
      </c>
      <c r="O655" s="4" t="str">
        <f t="shared" si="104"/>
        <v>INSERT INTO lugar (lu_codigo, lu_nombre, lu_tipo, fk_lugar) VALUES (160907,'JOSÉ BERNARDO DORANTE','MUNICIPIO',160900);</v>
      </c>
    </row>
    <row r="656" spans="1:15" x14ac:dyDescent="0.25">
      <c r="A656" s="35">
        <v>16</v>
      </c>
      <c r="B656" s="35" t="str">
        <f t="shared" si="100"/>
        <v>160000</v>
      </c>
      <c r="C656" s="35">
        <f t="shared" si="101"/>
        <v>160000</v>
      </c>
      <c r="E656" s="21">
        <v>9</v>
      </c>
      <c r="F656" s="22" t="str">
        <f t="shared" si="98"/>
        <v>160900</v>
      </c>
      <c r="G656" s="21">
        <f t="shared" si="102"/>
        <v>160900</v>
      </c>
      <c r="I656" s="7">
        <v>8</v>
      </c>
      <c r="J656" s="3" t="str">
        <f t="shared" si="99"/>
        <v>160908</v>
      </c>
      <c r="K656" s="2">
        <f t="shared" si="103"/>
        <v>160908</v>
      </c>
      <c r="L656" s="4" t="s">
        <v>728</v>
      </c>
      <c r="O656" s="4" t="str">
        <f t="shared" si="104"/>
        <v>INSERT INTO lugar (lu_codigo, lu_nombre, lu_tipo, fk_lugar) VALUES (160908,'CORONEL MARIANO PERAZA','MUNICIPIO',160900);</v>
      </c>
    </row>
    <row r="657" spans="1:15" x14ac:dyDescent="0.25">
      <c r="A657" s="35">
        <v>17</v>
      </c>
      <c r="B657" s="35" t="str">
        <f t="shared" si="100"/>
        <v>170000</v>
      </c>
      <c r="C657" s="35">
        <f t="shared" si="101"/>
        <v>170000</v>
      </c>
      <c r="D657" s="36" t="s">
        <v>729</v>
      </c>
      <c r="E657" s="21">
        <v>1</v>
      </c>
      <c r="F657" s="22" t="str">
        <f t="shared" si="98"/>
        <v>170100</v>
      </c>
      <c r="G657" s="21">
        <f t="shared" si="102"/>
        <v>170100</v>
      </c>
      <c r="H657" s="25" t="s">
        <v>551</v>
      </c>
      <c r="I657" s="7">
        <v>1</v>
      </c>
      <c r="J657" s="3" t="str">
        <f t="shared" si="99"/>
        <v>170101</v>
      </c>
      <c r="K657" s="2">
        <f t="shared" si="103"/>
        <v>170101</v>
      </c>
      <c r="L657" s="6" t="s">
        <v>730</v>
      </c>
      <c r="M657" s="36" t="str">
        <f>IF(D657&lt;&gt;"",CONCATENATE("INSERT INTO lugar (lu_codigo, lu_nombre, lu_tipo, fk_lugar) VALUES (",C657,",'",D657,"','ESTADO',0);"),"")</f>
        <v>INSERT INTO lugar (lu_codigo, lu_nombre, lu_tipo, fk_lugar) VALUES (170000,'FALCON','ESTADO',0);</v>
      </c>
      <c r="N657" s="23" t="str">
        <f>IF(H657&lt;&gt;"",CONCATENATE("INSERT INTO lugar (lu_codigo, lu_nombre, lu_tipo, fk_lugar) VALUES (",G657,",'",H657,"','MUNICIPIO',",C657,");"),"")</f>
        <v>INSERT INTO lugar (lu_codigo, lu_nombre, lu_tipo, fk_lugar) VALUES (170100,'ACOSTA','MUNICIPIO',170000);</v>
      </c>
      <c r="O657" s="4" t="str">
        <f t="shared" si="104"/>
        <v>INSERT INTO lugar (lu_codigo, lu_nombre, lu_tipo, fk_lugar) VALUES (170101,'CAPADARE','MUNICIPIO',170100);</v>
      </c>
    </row>
    <row r="658" spans="1:15" x14ac:dyDescent="0.25">
      <c r="A658" s="35">
        <v>17</v>
      </c>
      <c r="B658" s="35" t="str">
        <f t="shared" si="100"/>
        <v>170000</v>
      </c>
      <c r="C658" s="35">
        <f t="shared" si="101"/>
        <v>170000</v>
      </c>
      <c r="E658" s="21">
        <v>1</v>
      </c>
      <c r="F658" s="22" t="str">
        <f t="shared" si="98"/>
        <v>170100</v>
      </c>
      <c r="G658" s="21">
        <f t="shared" si="102"/>
        <v>170100</v>
      </c>
      <c r="H658" s="24"/>
      <c r="I658" s="5">
        <v>2</v>
      </c>
      <c r="J658" s="3" t="str">
        <f t="shared" si="99"/>
        <v>170102</v>
      </c>
      <c r="K658" s="2">
        <f t="shared" si="103"/>
        <v>170102</v>
      </c>
      <c r="L658" s="6" t="s">
        <v>731</v>
      </c>
      <c r="O658" s="4" t="str">
        <f t="shared" si="104"/>
        <v>INSERT INTO lugar (lu_codigo, lu_nombre, lu_tipo, fk_lugar) VALUES (170102,'LA PASTORA','MUNICIPIO',170100);</v>
      </c>
    </row>
    <row r="659" spans="1:15" x14ac:dyDescent="0.25">
      <c r="A659" s="35">
        <v>17</v>
      </c>
      <c r="B659" s="35" t="str">
        <f t="shared" si="100"/>
        <v>170000</v>
      </c>
      <c r="C659" s="35">
        <f t="shared" si="101"/>
        <v>170000</v>
      </c>
      <c r="E659" s="21">
        <v>1</v>
      </c>
      <c r="F659" s="22" t="str">
        <f t="shared" si="98"/>
        <v>170100</v>
      </c>
      <c r="G659" s="21">
        <f t="shared" si="102"/>
        <v>170100</v>
      </c>
      <c r="H659" s="24"/>
      <c r="I659" s="5">
        <v>3</v>
      </c>
      <c r="J659" s="3" t="str">
        <f t="shared" si="99"/>
        <v>170103</v>
      </c>
      <c r="K659" s="2">
        <f t="shared" si="103"/>
        <v>170103</v>
      </c>
      <c r="L659" s="6" t="s">
        <v>105</v>
      </c>
      <c r="O659" s="4" t="str">
        <f t="shared" si="104"/>
        <v>INSERT INTO lugar (lu_codigo, lu_nombre, lu_tipo, fk_lugar) VALUES (170103,'LIBERTADOR','MUNICIPIO',170100);</v>
      </c>
    </row>
    <row r="660" spans="1:15" x14ac:dyDescent="0.25">
      <c r="A660" s="35">
        <v>17</v>
      </c>
      <c r="B660" s="35" t="str">
        <f t="shared" si="100"/>
        <v>170000</v>
      </c>
      <c r="C660" s="35">
        <f t="shared" si="101"/>
        <v>170000</v>
      </c>
      <c r="E660" s="21">
        <v>1</v>
      </c>
      <c r="F660" s="22" t="str">
        <f t="shared" si="98"/>
        <v>170100</v>
      </c>
      <c r="G660" s="21">
        <f t="shared" si="102"/>
        <v>170100</v>
      </c>
      <c r="H660" s="24"/>
      <c r="I660" s="5">
        <v>4</v>
      </c>
      <c r="J660" s="3" t="str">
        <f t="shared" si="99"/>
        <v>170104</v>
      </c>
      <c r="K660" s="2">
        <f t="shared" si="103"/>
        <v>170104</v>
      </c>
      <c r="L660" s="6" t="s">
        <v>732</v>
      </c>
      <c r="O660" s="4" t="str">
        <f t="shared" si="104"/>
        <v>INSERT INTO lugar (lu_codigo, lu_nombre, lu_tipo, fk_lugar) VALUES (170104,'SAN JUAN DE LOS CAYOS','MUNICIPIO',170100);</v>
      </c>
    </row>
    <row r="661" spans="1:15" x14ac:dyDescent="0.25">
      <c r="A661" s="35">
        <v>17</v>
      </c>
      <c r="B661" s="35" t="str">
        <f t="shared" si="100"/>
        <v>170000</v>
      </c>
      <c r="C661" s="35">
        <f t="shared" si="101"/>
        <v>170000</v>
      </c>
      <c r="E661" s="21">
        <v>2</v>
      </c>
      <c r="F661" s="22" t="str">
        <f t="shared" si="98"/>
        <v>170200</v>
      </c>
      <c r="G661" s="21">
        <f t="shared" si="102"/>
        <v>170200</v>
      </c>
      <c r="H661" s="25" t="s">
        <v>508</v>
      </c>
      <c r="I661" s="7">
        <v>1</v>
      </c>
      <c r="J661" s="3" t="str">
        <f t="shared" si="99"/>
        <v>170201</v>
      </c>
      <c r="K661" s="2">
        <f t="shared" si="103"/>
        <v>170201</v>
      </c>
      <c r="L661" s="6" t="s">
        <v>733</v>
      </c>
      <c r="N661" s="23" t="str">
        <f>IF(H661&lt;&gt;"",CONCATENATE("INSERT INTO lugar (lu_codigo, lu_nombre, lu_tipo, fk_lugar) VALUES (",G661,",'",H661,"','MUNICIPIO',",C661,");"),"")</f>
        <v>INSERT INTO lugar (lu_codigo, lu_nombre, lu_tipo, fk_lugar) VALUES (170200,'BOLÍVAR','MUNICIPIO',170000);</v>
      </c>
      <c r="O661" s="4" t="str">
        <f t="shared" si="104"/>
        <v>INSERT INTO lugar (lu_codigo, lu_nombre, lu_tipo, fk_lugar) VALUES (170201,'ARACUA','MUNICIPIO',170200);</v>
      </c>
    </row>
    <row r="662" spans="1:15" x14ac:dyDescent="0.25">
      <c r="A662" s="35">
        <v>17</v>
      </c>
      <c r="B662" s="35" t="str">
        <f t="shared" si="100"/>
        <v>170000</v>
      </c>
      <c r="C662" s="35">
        <f t="shared" si="101"/>
        <v>170000</v>
      </c>
      <c r="E662" s="21">
        <v>2</v>
      </c>
      <c r="F662" s="22" t="str">
        <f t="shared" si="98"/>
        <v>170200</v>
      </c>
      <c r="G662" s="21">
        <f t="shared" si="102"/>
        <v>170200</v>
      </c>
      <c r="H662" s="24"/>
      <c r="I662" s="5">
        <v>2</v>
      </c>
      <c r="J662" s="3" t="str">
        <f t="shared" si="99"/>
        <v>170202</v>
      </c>
      <c r="K662" s="2">
        <f t="shared" si="103"/>
        <v>170202</v>
      </c>
      <c r="L662" s="6" t="s">
        <v>734</v>
      </c>
      <c r="O662" s="4" t="str">
        <f t="shared" si="104"/>
        <v>INSERT INTO lugar (lu_codigo, lu_nombre, lu_tipo, fk_lugar) VALUES (170202,'LA PEÑA','MUNICIPIO',170200);</v>
      </c>
    </row>
    <row r="663" spans="1:15" x14ac:dyDescent="0.25">
      <c r="A663" s="35">
        <v>17</v>
      </c>
      <c r="B663" s="35" t="str">
        <f t="shared" si="100"/>
        <v>170000</v>
      </c>
      <c r="C663" s="35">
        <f t="shared" si="101"/>
        <v>170000</v>
      </c>
      <c r="E663" s="21">
        <v>2</v>
      </c>
      <c r="F663" s="22" t="str">
        <f t="shared" si="98"/>
        <v>170200</v>
      </c>
      <c r="G663" s="21">
        <f t="shared" si="102"/>
        <v>170200</v>
      </c>
      <c r="H663" s="24"/>
      <c r="I663" s="5">
        <v>3</v>
      </c>
      <c r="J663" s="3" t="str">
        <f t="shared" si="99"/>
        <v>170203</v>
      </c>
      <c r="K663" s="2">
        <f t="shared" si="103"/>
        <v>170203</v>
      </c>
      <c r="L663" s="6" t="s">
        <v>735</v>
      </c>
      <c r="O663" s="4" t="str">
        <f t="shared" si="104"/>
        <v>INSERT INTO lugar (lu_codigo, lu_nombre, lu_tipo, fk_lugar) VALUES (170203,'SAN LUIS','MUNICIPIO',170200);</v>
      </c>
    </row>
    <row r="664" spans="1:15" x14ac:dyDescent="0.25">
      <c r="A664" s="35">
        <v>17</v>
      </c>
      <c r="B664" s="35" t="str">
        <f t="shared" si="100"/>
        <v>170000</v>
      </c>
      <c r="C664" s="35">
        <f t="shared" si="101"/>
        <v>170000</v>
      </c>
      <c r="E664" s="21">
        <v>3</v>
      </c>
      <c r="F664" s="22" t="str">
        <f t="shared" si="98"/>
        <v>170300</v>
      </c>
      <c r="G664" s="21">
        <f t="shared" si="102"/>
        <v>170300</v>
      </c>
      <c r="H664" s="25" t="s">
        <v>736</v>
      </c>
      <c r="I664" s="7">
        <v>1</v>
      </c>
      <c r="J664" s="3" t="str">
        <f t="shared" si="99"/>
        <v>170301</v>
      </c>
      <c r="K664" s="2">
        <f t="shared" si="103"/>
        <v>170301</v>
      </c>
      <c r="L664" s="6" t="s">
        <v>737</v>
      </c>
      <c r="N664" s="23" t="str">
        <f>IF(H664&lt;&gt;"",CONCATENATE("INSERT INTO lugar (lu_codigo, lu_nombre, lu_tipo, fk_lugar) VALUES (",G664,",'",H664,"','MUNICIPIO',",C664,");"),"")</f>
        <v>INSERT INTO lugar (lu_codigo, lu_nombre, lu_tipo, fk_lugar) VALUES (170300,'BUCHIVACOA','MUNICIPIO',170000);</v>
      </c>
      <c r="O664" s="4" t="str">
        <f t="shared" si="104"/>
        <v>INSERT INTO lugar (lu_codigo, lu_nombre, lu_tipo, fk_lugar) VALUES (170301,'BARIRO','MUNICIPIO',170300);</v>
      </c>
    </row>
    <row r="665" spans="1:15" x14ac:dyDescent="0.25">
      <c r="A665" s="35">
        <v>17</v>
      </c>
      <c r="B665" s="35" t="str">
        <f t="shared" si="100"/>
        <v>170000</v>
      </c>
      <c r="C665" s="35">
        <f t="shared" si="101"/>
        <v>170000</v>
      </c>
      <c r="E665" s="21">
        <v>3</v>
      </c>
      <c r="F665" s="22" t="str">
        <f t="shared" si="98"/>
        <v>170300</v>
      </c>
      <c r="G665" s="21">
        <f t="shared" si="102"/>
        <v>170300</v>
      </c>
      <c r="H665" s="24"/>
      <c r="I665" s="5">
        <v>2</v>
      </c>
      <c r="J665" s="3" t="str">
        <f t="shared" si="99"/>
        <v>170302</v>
      </c>
      <c r="K665" s="2">
        <f t="shared" si="103"/>
        <v>170302</v>
      </c>
      <c r="L665" s="6" t="s">
        <v>738</v>
      </c>
      <c r="O665" s="4" t="str">
        <f t="shared" si="104"/>
        <v>INSERT INTO lugar (lu_codigo, lu_nombre, lu_tipo, fk_lugar) VALUES (170302,'BOROJÓ','MUNICIPIO',170300);</v>
      </c>
    </row>
    <row r="666" spans="1:15" x14ac:dyDescent="0.25">
      <c r="A666" s="35">
        <v>17</v>
      </c>
      <c r="B666" s="35" t="str">
        <f t="shared" si="100"/>
        <v>170000</v>
      </c>
      <c r="C666" s="35">
        <f t="shared" si="101"/>
        <v>170000</v>
      </c>
      <c r="E666" s="21">
        <v>3</v>
      </c>
      <c r="F666" s="22" t="str">
        <f t="shared" si="98"/>
        <v>170300</v>
      </c>
      <c r="G666" s="21">
        <f t="shared" si="102"/>
        <v>170300</v>
      </c>
      <c r="H666" s="24"/>
      <c r="I666" s="5">
        <v>3</v>
      </c>
      <c r="J666" s="3" t="str">
        <f t="shared" si="99"/>
        <v>170303</v>
      </c>
      <c r="K666" s="2">
        <f t="shared" si="103"/>
        <v>170303</v>
      </c>
      <c r="L666" s="6" t="s">
        <v>739</v>
      </c>
      <c r="O666" s="4" t="str">
        <f t="shared" si="104"/>
        <v>INSERT INTO lugar (lu_codigo, lu_nombre, lu_tipo, fk_lugar) VALUES (170303,'CAPATÁRIDA','MUNICIPIO',170300);</v>
      </c>
    </row>
    <row r="667" spans="1:15" x14ac:dyDescent="0.25">
      <c r="A667" s="35">
        <v>17</v>
      </c>
      <c r="B667" s="35" t="str">
        <f t="shared" si="100"/>
        <v>170000</v>
      </c>
      <c r="C667" s="35">
        <f t="shared" si="101"/>
        <v>170000</v>
      </c>
      <c r="E667" s="21">
        <v>3</v>
      </c>
      <c r="F667" s="22" t="str">
        <f t="shared" si="98"/>
        <v>170300</v>
      </c>
      <c r="G667" s="21">
        <f t="shared" si="102"/>
        <v>170300</v>
      </c>
      <c r="H667" s="24"/>
      <c r="I667" s="5">
        <v>4</v>
      </c>
      <c r="J667" s="3" t="str">
        <f t="shared" si="99"/>
        <v>170304</v>
      </c>
      <c r="K667" s="2">
        <f t="shared" si="103"/>
        <v>170304</v>
      </c>
      <c r="L667" s="6" t="s">
        <v>740</v>
      </c>
      <c r="O667" s="4" t="str">
        <f t="shared" si="104"/>
        <v>INSERT INTO lugar (lu_codigo, lu_nombre, lu_tipo, fk_lugar) VALUES (170304,'GUAJIRO','MUNICIPIO',170300);</v>
      </c>
    </row>
    <row r="668" spans="1:15" x14ac:dyDescent="0.25">
      <c r="A668" s="35">
        <v>17</v>
      </c>
      <c r="B668" s="35" t="str">
        <f t="shared" si="100"/>
        <v>170000</v>
      </c>
      <c r="C668" s="35">
        <f t="shared" si="101"/>
        <v>170000</v>
      </c>
      <c r="E668" s="21">
        <v>3</v>
      </c>
      <c r="F668" s="22" t="str">
        <f t="shared" si="98"/>
        <v>170300</v>
      </c>
      <c r="G668" s="21">
        <f t="shared" si="102"/>
        <v>170300</v>
      </c>
      <c r="H668" s="24"/>
      <c r="I668" s="5">
        <v>5</v>
      </c>
      <c r="J668" s="3" t="str">
        <f t="shared" si="99"/>
        <v>170305</v>
      </c>
      <c r="K668" s="2">
        <f t="shared" si="103"/>
        <v>170305</v>
      </c>
      <c r="L668" s="6" t="s">
        <v>741</v>
      </c>
      <c r="O668" s="4" t="str">
        <f t="shared" si="104"/>
        <v>INSERT INTO lugar (lu_codigo, lu_nombre, lu_tipo, fk_lugar) VALUES (170305,'SEQUE','MUNICIPIO',170300);</v>
      </c>
    </row>
    <row r="669" spans="1:15" x14ac:dyDescent="0.25">
      <c r="A669" s="35">
        <v>17</v>
      </c>
      <c r="B669" s="35" t="str">
        <f t="shared" si="100"/>
        <v>170000</v>
      </c>
      <c r="C669" s="35">
        <f t="shared" si="101"/>
        <v>170000</v>
      </c>
      <c r="E669" s="21">
        <v>3</v>
      </c>
      <c r="F669" s="22" t="str">
        <f t="shared" si="98"/>
        <v>170300</v>
      </c>
      <c r="G669" s="21">
        <f t="shared" si="102"/>
        <v>170300</v>
      </c>
      <c r="H669" s="24"/>
      <c r="I669" s="5">
        <v>6</v>
      </c>
      <c r="J669" s="3" t="str">
        <f t="shared" si="99"/>
        <v>170306</v>
      </c>
      <c r="K669" s="2">
        <f t="shared" si="103"/>
        <v>170306</v>
      </c>
      <c r="L669" s="6" t="s">
        <v>742</v>
      </c>
      <c r="O669" s="4" t="str">
        <f t="shared" si="104"/>
        <v>INSERT INTO lugar (lu_codigo, lu_nombre, lu_tipo, fk_lugar) VALUES (170306,'VALLE DE EROA','MUNICIPIO',170300);</v>
      </c>
    </row>
    <row r="670" spans="1:15" x14ac:dyDescent="0.25">
      <c r="A670" s="35">
        <v>17</v>
      </c>
      <c r="B670" s="35" t="str">
        <f t="shared" si="100"/>
        <v>170000</v>
      </c>
      <c r="C670" s="35">
        <f t="shared" si="101"/>
        <v>170000</v>
      </c>
      <c r="E670" s="21">
        <v>3</v>
      </c>
      <c r="F670" s="22" t="str">
        <f t="shared" si="98"/>
        <v>170300</v>
      </c>
      <c r="G670" s="21">
        <f t="shared" si="102"/>
        <v>170300</v>
      </c>
      <c r="H670" s="24"/>
      <c r="I670" s="5">
        <v>7</v>
      </c>
      <c r="J670" s="3" t="str">
        <f t="shared" si="99"/>
        <v>170307</v>
      </c>
      <c r="K670" s="2">
        <f t="shared" si="103"/>
        <v>170307</v>
      </c>
      <c r="L670" s="6" t="s">
        <v>743</v>
      </c>
      <c r="O670" s="4" t="str">
        <f t="shared" si="104"/>
        <v>INSERT INTO lugar (lu_codigo, lu_nombre, lu_tipo, fk_lugar) VALUES (170307,'ZAZÁRIDA','MUNICIPIO',170300);</v>
      </c>
    </row>
    <row r="671" spans="1:15" x14ac:dyDescent="0.25">
      <c r="A671" s="35">
        <v>17</v>
      </c>
      <c r="B671" s="35" t="str">
        <f t="shared" si="100"/>
        <v>170000</v>
      </c>
      <c r="C671" s="35">
        <f t="shared" si="101"/>
        <v>170000</v>
      </c>
      <c r="E671" s="21">
        <v>4</v>
      </c>
      <c r="F671" s="22" t="str">
        <f t="shared" si="98"/>
        <v>170400</v>
      </c>
      <c r="G671" s="21">
        <f t="shared" si="102"/>
        <v>170400</v>
      </c>
      <c r="H671" s="25" t="s">
        <v>744</v>
      </c>
      <c r="I671" s="7">
        <v>1</v>
      </c>
      <c r="J671" s="3" t="str">
        <f t="shared" si="99"/>
        <v>170401</v>
      </c>
      <c r="K671" s="2">
        <f t="shared" si="103"/>
        <v>170401</v>
      </c>
      <c r="L671" s="6" t="s">
        <v>745</v>
      </c>
      <c r="N671" s="23" t="str">
        <f t="shared" ref="N671:N672" si="105">IF(H671&lt;&gt;"",CONCATENATE("INSERT INTO lugar (lu_codigo, lu_nombre, lu_tipo, fk_lugar) VALUES (",G671,",'",H671,"','MUNICIPIO',",C671,");"),"")</f>
        <v>INSERT INTO lugar (lu_codigo, lu_nombre, lu_tipo, fk_lugar) VALUES (170400,'CACIQUE MANAURE','MUNICIPIO',170000);</v>
      </c>
      <c r="O671" s="4" t="str">
        <f t="shared" si="104"/>
        <v>INSERT INTO lugar (lu_codigo, lu_nombre, lu_tipo, fk_lugar) VALUES (170401,'CACIQUE MANAURE (YARACAL)','MUNICIPIO',170400);</v>
      </c>
    </row>
    <row r="672" spans="1:15" x14ac:dyDescent="0.25">
      <c r="A672" s="35">
        <v>17</v>
      </c>
      <c r="B672" s="35" t="str">
        <f t="shared" si="100"/>
        <v>170000</v>
      </c>
      <c r="C672" s="35">
        <f t="shared" si="101"/>
        <v>170000</v>
      </c>
      <c r="E672" s="21">
        <v>5</v>
      </c>
      <c r="F672" s="22" t="str">
        <f t="shared" si="98"/>
        <v>170500</v>
      </c>
      <c r="G672" s="21">
        <f t="shared" si="102"/>
        <v>170500</v>
      </c>
      <c r="H672" s="25" t="s">
        <v>746</v>
      </c>
      <c r="I672" s="7">
        <v>1</v>
      </c>
      <c r="J672" s="3" t="str">
        <f t="shared" si="99"/>
        <v>170501</v>
      </c>
      <c r="K672" s="2">
        <f t="shared" si="103"/>
        <v>170501</v>
      </c>
      <c r="L672" s="6" t="s">
        <v>747</v>
      </c>
      <c r="N672" s="23" t="str">
        <f t="shared" si="105"/>
        <v>INSERT INTO lugar (lu_codigo, lu_nombre, lu_tipo, fk_lugar) VALUES (170500,'CARIRUBANA','MUNICIPIO',170000);</v>
      </c>
      <c r="O672" s="4" t="str">
        <f t="shared" si="104"/>
        <v>INSERT INTO lugar (lu_codigo, lu_nombre, lu_tipo, fk_lugar) VALUES (170501,'NORTE','MUNICIPIO',170500);</v>
      </c>
    </row>
    <row r="673" spans="1:15" x14ac:dyDescent="0.25">
      <c r="A673" s="35">
        <v>17</v>
      </c>
      <c r="B673" s="35" t="str">
        <f t="shared" si="100"/>
        <v>170000</v>
      </c>
      <c r="C673" s="35">
        <f t="shared" si="101"/>
        <v>170000</v>
      </c>
      <c r="E673" s="21">
        <v>5</v>
      </c>
      <c r="F673" s="22" t="str">
        <f t="shared" si="98"/>
        <v>170500</v>
      </c>
      <c r="G673" s="21">
        <f t="shared" si="102"/>
        <v>170500</v>
      </c>
      <c r="H673" s="24"/>
      <c r="I673" s="5">
        <v>2</v>
      </c>
      <c r="J673" s="3" t="str">
        <f t="shared" si="99"/>
        <v>170502</v>
      </c>
      <c r="K673" s="2">
        <f t="shared" si="103"/>
        <v>170502</v>
      </c>
      <c r="L673" s="6" t="s">
        <v>746</v>
      </c>
      <c r="O673" s="4" t="str">
        <f t="shared" si="104"/>
        <v>INSERT INTO lugar (lu_codigo, lu_nombre, lu_tipo, fk_lugar) VALUES (170502,'CARIRUBANA','MUNICIPIO',170500);</v>
      </c>
    </row>
    <row r="674" spans="1:15" x14ac:dyDescent="0.25">
      <c r="A674" s="35">
        <v>17</v>
      </c>
      <c r="B674" s="35" t="str">
        <f t="shared" si="100"/>
        <v>170000</v>
      </c>
      <c r="C674" s="35">
        <f t="shared" si="101"/>
        <v>170000</v>
      </c>
      <c r="E674" s="21">
        <v>5</v>
      </c>
      <c r="F674" s="22" t="str">
        <f t="shared" si="98"/>
        <v>170500</v>
      </c>
      <c r="G674" s="21">
        <f t="shared" si="102"/>
        <v>170500</v>
      </c>
      <c r="H674" s="24"/>
      <c r="I674" s="5">
        <v>3</v>
      </c>
      <c r="J674" s="3" t="str">
        <f t="shared" si="99"/>
        <v>170503</v>
      </c>
      <c r="K674" s="2">
        <f t="shared" si="103"/>
        <v>170503</v>
      </c>
      <c r="L674" s="6" t="s">
        <v>222</v>
      </c>
      <c r="O674" s="4" t="str">
        <f t="shared" si="104"/>
        <v>INSERT INTO lugar (lu_codigo, lu_nombre, lu_tipo, fk_lugar) VALUES (170503,'SANTA ANA','MUNICIPIO',170500);</v>
      </c>
    </row>
    <row r="675" spans="1:15" x14ac:dyDescent="0.25">
      <c r="A675" s="35">
        <v>17</v>
      </c>
      <c r="B675" s="35" t="str">
        <f t="shared" si="100"/>
        <v>170000</v>
      </c>
      <c r="C675" s="35">
        <f t="shared" si="101"/>
        <v>170000</v>
      </c>
      <c r="E675" s="21">
        <v>5</v>
      </c>
      <c r="F675" s="22" t="str">
        <f t="shared" si="98"/>
        <v>170500</v>
      </c>
      <c r="G675" s="21">
        <f t="shared" si="102"/>
        <v>170500</v>
      </c>
      <c r="H675" s="24"/>
      <c r="I675" s="5">
        <v>4</v>
      </c>
      <c r="J675" s="3" t="str">
        <f t="shared" si="99"/>
        <v>170504</v>
      </c>
      <c r="K675" s="2">
        <f t="shared" si="103"/>
        <v>170504</v>
      </c>
      <c r="L675" s="6" t="s">
        <v>748</v>
      </c>
      <c r="O675" s="4" t="str">
        <f t="shared" si="104"/>
        <v>INSERT INTO lugar (lu_codigo, lu_nombre, lu_tipo, fk_lugar) VALUES (170504,'URBANA PUNTA CARDÓN','MUNICIPIO',170500);</v>
      </c>
    </row>
    <row r="676" spans="1:15" x14ac:dyDescent="0.25">
      <c r="A676" s="35">
        <v>17</v>
      </c>
      <c r="B676" s="35" t="str">
        <f t="shared" si="100"/>
        <v>170000</v>
      </c>
      <c r="C676" s="35">
        <f t="shared" si="101"/>
        <v>170000</v>
      </c>
      <c r="E676" s="21">
        <v>6</v>
      </c>
      <c r="F676" s="22" t="str">
        <f t="shared" si="98"/>
        <v>170600</v>
      </c>
      <c r="G676" s="21">
        <f t="shared" si="102"/>
        <v>170600</v>
      </c>
      <c r="H676" s="25" t="s">
        <v>749</v>
      </c>
      <c r="I676" s="7">
        <v>1</v>
      </c>
      <c r="J676" s="3" t="str">
        <f t="shared" si="99"/>
        <v>170601</v>
      </c>
      <c r="K676" s="2">
        <f t="shared" si="103"/>
        <v>170601</v>
      </c>
      <c r="L676" s="6" t="s">
        <v>750</v>
      </c>
      <c r="N676" s="23" t="str">
        <f>IF(H676&lt;&gt;"",CONCATENATE("INSERT INTO lugar (lu_codigo, lu_nombre, lu_tipo, fk_lugar) VALUES (",G676,",'",H676,"','MUNICIPIO',",C676,");"),"")</f>
        <v>INSERT INTO lugar (lu_codigo, lu_nombre, lu_tipo, fk_lugar) VALUES (170600,'COLINA','MUNICIPIO',170000);</v>
      </c>
      <c r="O676" s="4" t="str">
        <f t="shared" si="104"/>
        <v>INSERT INTO lugar (lu_codigo, lu_nombre, lu_tipo, fk_lugar) VALUES (170601,'LA VELA DE CORO','MUNICIPIO',170600);</v>
      </c>
    </row>
    <row r="677" spans="1:15" x14ac:dyDescent="0.25">
      <c r="A677" s="35">
        <v>17</v>
      </c>
      <c r="B677" s="35" t="str">
        <f t="shared" si="100"/>
        <v>170000</v>
      </c>
      <c r="C677" s="35">
        <f t="shared" si="101"/>
        <v>170000</v>
      </c>
      <c r="E677" s="21">
        <v>6</v>
      </c>
      <c r="F677" s="22" t="str">
        <f t="shared" si="98"/>
        <v>170600</v>
      </c>
      <c r="G677" s="21">
        <f t="shared" si="102"/>
        <v>170600</v>
      </c>
      <c r="H677" s="24"/>
      <c r="I677" s="5">
        <v>2</v>
      </c>
      <c r="J677" s="3" t="str">
        <f t="shared" si="99"/>
        <v>170602</v>
      </c>
      <c r="K677" s="2">
        <f t="shared" si="103"/>
        <v>170602</v>
      </c>
      <c r="L677" s="6" t="s">
        <v>751</v>
      </c>
      <c r="O677" s="4" t="str">
        <f t="shared" si="104"/>
        <v>INSERT INTO lugar (lu_codigo, lu_nombre, lu_tipo, fk_lugar) VALUES (170602,'ACURIGUA','MUNICIPIO',170600);</v>
      </c>
    </row>
    <row r="678" spans="1:15" x14ac:dyDescent="0.25">
      <c r="A678" s="35">
        <v>17</v>
      </c>
      <c r="B678" s="35" t="str">
        <f t="shared" si="100"/>
        <v>170000</v>
      </c>
      <c r="C678" s="35">
        <f t="shared" si="101"/>
        <v>170000</v>
      </c>
      <c r="E678" s="21">
        <v>6</v>
      </c>
      <c r="F678" s="22" t="str">
        <f t="shared" si="98"/>
        <v>170600</v>
      </c>
      <c r="G678" s="21">
        <f t="shared" si="102"/>
        <v>170600</v>
      </c>
      <c r="H678" s="24"/>
      <c r="I678" s="5">
        <v>3</v>
      </c>
      <c r="J678" s="3" t="str">
        <f t="shared" si="99"/>
        <v>170603</v>
      </c>
      <c r="K678" s="2">
        <f t="shared" si="103"/>
        <v>170603</v>
      </c>
      <c r="L678" s="6" t="s">
        <v>752</v>
      </c>
      <c r="O678" s="4" t="str">
        <f t="shared" si="104"/>
        <v>INSERT INTO lugar (lu_codigo, lu_nombre, lu_tipo, fk_lugar) VALUES (170603,'GUAIBACOA','MUNICIPIO',170600);</v>
      </c>
    </row>
    <row r="679" spans="1:15" x14ac:dyDescent="0.25">
      <c r="A679" s="35">
        <v>17</v>
      </c>
      <c r="B679" s="35" t="str">
        <f t="shared" si="100"/>
        <v>170000</v>
      </c>
      <c r="C679" s="35">
        <f t="shared" si="101"/>
        <v>170000</v>
      </c>
      <c r="E679" s="21">
        <v>6</v>
      </c>
      <c r="F679" s="22" t="str">
        <f t="shared" si="98"/>
        <v>170600</v>
      </c>
      <c r="G679" s="21">
        <f t="shared" si="102"/>
        <v>170600</v>
      </c>
      <c r="H679" s="24"/>
      <c r="I679" s="5">
        <v>4</v>
      </c>
      <c r="J679" s="3" t="str">
        <f t="shared" si="99"/>
        <v>170604</v>
      </c>
      <c r="K679" s="2">
        <f t="shared" si="103"/>
        <v>170604</v>
      </c>
      <c r="L679" s="6" t="s">
        <v>753</v>
      </c>
      <c r="O679" s="4" t="str">
        <f t="shared" si="104"/>
        <v>INSERT INTO lugar (lu_codigo, lu_nombre, lu_tipo, fk_lugar) VALUES (170604,'LAS CALDERAS','MUNICIPIO',170600);</v>
      </c>
    </row>
    <row r="680" spans="1:15" x14ac:dyDescent="0.25">
      <c r="A680" s="35">
        <v>17</v>
      </c>
      <c r="B680" s="35" t="str">
        <f t="shared" si="100"/>
        <v>170000</v>
      </c>
      <c r="C680" s="35">
        <f t="shared" si="101"/>
        <v>170000</v>
      </c>
      <c r="E680" s="21">
        <v>6</v>
      </c>
      <c r="F680" s="22" t="str">
        <f t="shared" si="98"/>
        <v>170600</v>
      </c>
      <c r="G680" s="21">
        <f t="shared" si="102"/>
        <v>170600</v>
      </c>
      <c r="H680" s="24"/>
      <c r="I680" s="5">
        <v>5</v>
      </c>
      <c r="J680" s="3" t="str">
        <f t="shared" si="99"/>
        <v>170605</v>
      </c>
      <c r="K680" s="2">
        <f t="shared" si="103"/>
        <v>170605</v>
      </c>
      <c r="L680" s="6" t="s">
        <v>754</v>
      </c>
      <c r="O680" s="4" t="str">
        <f t="shared" si="104"/>
        <v>INSERT INTO lugar (lu_codigo, lu_nombre, lu_tipo, fk_lugar) VALUES (170605,'MATARUCA','MUNICIPIO',170600);</v>
      </c>
    </row>
    <row r="681" spans="1:15" x14ac:dyDescent="0.25">
      <c r="A681" s="35">
        <v>17</v>
      </c>
      <c r="B681" s="35" t="str">
        <f t="shared" si="100"/>
        <v>170000</v>
      </c>
      <c r="C681" s="35">
        <f t="shared" si="101"/>
        <v>170000</v>
      </c>
      <c r="E681" s="21">
        <v>7</v>
      </c>
      <c r="F681" s="22" t="str">
        <f t="shared" si="98"/>
        <v>170700</v>
      </c>
      <c r="G681" s="21">
        <f t="shared" si="102"/>
        <v>170700</v>
      </c>
      <c r="H681" s="25" t="s">
        <v>755</v>
      </c>
      <c r="I681" s="7">
        <v>1</v>
      </c>
      <c r="J681" s="3" t="str">
        <f t="shared" si="99"/>
        <v>170701</v>
      </c>
      <c r="K681" s="2">
        <f t="shared" si="103"/>
        <v>170701</v>
      </c>
      <c r="L681" s="6" t="s">
        <v>755</v>
      </c>
      <c r="N681" s="23" t="str">
        <f t="shared" ref="N681:N682" si="106">IF(H681&lt;&gt;"",CONCATENATE("INSERT INTO lugar (lu_codigo, lu_nombre, lu_tipo, fk_lugar) VALUES (",G681,",'",H681,"','MUNICIPIO',",C681,");"),"")</f>
        <v>INSERT INTO lugar (lu_codigo, lu_nombre, lu_tipo, fk_lugar) VALUES (170700,'DABAJURO','MUNICIPIO',170000);</v>
      </c>
      <c r="O681" s="4" t="str">
        <f t="shared" si="104"/>
        <v>INSERT INTO lugar (lu_codigo, lu_nombre, lu_tipo, fk_lugar) VALUES (170701,'DABAJURO','MUNICIPIO',170700);</v>
      </c>
    </row>
    <row r="682" spans="1:15" x14ac:dyDescent="0.25">
      <c r="A682" s="35">
        <v>17</v>
      </c>
      <c r="B682" s="35" t="str">
        <f t="shared" si="100"/>
        <v>170000</v>
      </c>
      <c r="C682" s="35">
        <f t="shared" si="101"/>
        <v>170000</v>
      </c>
      <c r="E682" s="21">
        <v>8</v>
      </c>
      <c r="F682" s="22" t="str">
        <f t="shared" si="98"/>
        <v>170800</v>
      </c>
      <c r="G682" s="21">
        <f t="shared" si="102"/>
        <v>170800</v>
      </c>
      <c r="H682" s="25" t="s">
        <v>389</v>
      </c>
      <c r="I682" s="7">
        <v>1</v>
      </c>
      <c r="J682" s="3" t="str">
        <f t="shared" si="99"/>
        <v>170801</v>
      </c>
      <c r="K682" s="2">
        <f t="shared" si="103"/>
        <v>170801</v>
      </c>
      <c r="L682" s="6" t="s">
        <v>756</v>
      </c>
      <c r="N682" s="23" t="str">
        <f t="shared" si="106"/>
        <v>INSERT INTO lugar (lu_codigo, lu_nombre, lu_tipo, fk_lugar) VALUES (170800,'DEMOCRACIA','MUNICIPIO',170000);</v>
      </c>
      <c r="O682" s="4" t="str">
        <f t="shared" si="104"/>
        <v>INSERT INTO lugar (lu_codigo, lu_nombre, lu_tipo, fk_lugar) VALUES (170801,'AGUA CLARA','MUNICIPIO',170800);</v>
      </c>
    </row>
    <row r="683" spans="1:15" x14ac:dyDescent="0.25">
      <c r="A683" s="35">
        <v>17</v>
      </c>
      <c r="B683" s="35" t="str">
        <f t="shared" si="100"/>
        <v>170000</v>
      </c>
      <c r="C683" s="35">
        <f t="shared" si="101"/>
        <v>170000</v>
      </c>
      <c r="E683" s="21">
        <v>8</v>
      </c>
      <c r="F683" s="22" t="str">
        <f t="shared" si="98"/>
        <v>170800</v>
      </c>
      <c r="G683" s="21">
        <f t="shared" si="102"/>
        <v>170800</v>
      </c>
      <c r="H683" s="24"/>
      <c r="I683" s="5">
        <v>2</v>
      </c>
      <c r="J683" s="3" t="str">
        <f t="shared" si="99"/>
        <v>170802</v>
      </c>
      <c r="K683" s="2">
        <f t="shared" si="103"/>
        <v>170802</v>
      </c>
      <c r="L683" s="6" t="s">
        <v>757</v>
      </c>
      <c r="O683" s="4" t="str">
        <f t="shared" si="104"/>
        <v>INSERT INTO lugar (lu_codigo, lu_nombre, lu_tipo, fk_lugar) VALUES (170802,'AVARIA','MUNICIPIO',170800);</v>
      </c>
    </row>
    <row r="684" spans="1:15" x14ac:dyDescent="0.25">
      <c r="A684" s="35">
        <v>17</v>
      </c>
      <c r="B684" s="35" t="str">
        <f t="shared" si="100"/>
        <v>170000</v>
      </c>
      <c r="C684" s="35">
        <f t="shared" si="101"/>
        <v>170000</v>
      </c>
      <c r="E684" s="21">
        <v>8</v>
      </c>
      <c r="F684" s="22" t="str">
        <f t="shared" si="98"/>
        <v>170800</v>
      </c>
      <c r="G684" s="21">
        <f t="shared" si="102"/>
        <v>170800</v>
      </c>
      <c r="H684" s="24"/>
      <c r="I684" s="5">
        <v>3</v>
      </c>
      <c r="J684" s="3" t="str">
        <f t="shared" si="99"/>
        <v>170803</v>
      </c>
      <c r="K684" s="2">
        <f t="shared" si="103"/>
        <v>170803</v>
      </c>
      <c r="L684" s="6" t="s">
        <v>758</v>
      </c>
      <c r="O684" s="4" t="str">
        <f t="shared" si="104"/>
        <v>INSERT INTO lugar (lu_codigo, lu_nombre, lu_tipo, fk_lugar) VALUES (170803,'PEDREGAL','MUNICIPIO',170800);</v>
      </c>
    </row>
    <row r="685" spans="1:15" x14ac:dyDescent="0.25">
      <c r="A685" s="35">
        <v>17</v>
      </c>
      <c r="B685" s="35" t="str">
        <f t="shared" si="100"/>
        <v>170000</v>
      </c>
      <c r="C685" s="35">
        <f t="shared" si="101"/>
        <v>170000</v>
      </c>
      <c r="E685" s="21">
        <v>8</v>
      </c>
      <c r="F685" s="22" t="str">
        <f t="shared" si="98"/>
        <v>170800</v>
      </c>
      <c r="G685" s="21">
        <f t="shared" si="102"/>
        <v>170800</v>
      </c>
      <c r="H685" s="24"/>
      <c r="I685" s="5">
        <v>4</v>
      </c>
      <c r="J685" s="3" t="str">
        <f t="shared" si="99"/>
        <v>170804</v>
      </c>
      <c r="K685" s="2">
        <f t="shared" si="103"/>
        <v>170804</v>
      </c>
      <c r="L685" s="6" t="s">
        <v>759</v>
      </c>
      <c r="O685" s="4" t="str">
        <f t="shared" si="104"/>
        <v>INSERT INTO lugar (lu_codigo, lu_nombre, lu_tipo, fk_lugar) VALUES (170804,'PIEDRA GRANDE','MUNICIPIO',170800);</v>
      </c>
    </row>
    <row r="686" spans="1:15" x14ac:dyDescent="0.25">
      <c r="A686" s="35">
        <v>17</v>
      </c>
      <c r="B686" s="35" t="str">
        <f t="shared" si="100"/>
        <v>170000</v>
      </c>
      <c r="C686" s="35">
        <f t="shared" si="101"/>
        <v>170000</v>
      </c>
      <c r="E686" s="21">
        <v>8</v>
      </c>
      <c r="F686" s="22" t="str">
        <f t="shared" si="98"/>
        <v>170800</v>
      </c>
      <c r="G686" s="21">
        <f t="shared" si="102"/>
        <v>170800</v>
      </c>
      <c r="H686" s="24"/>
      <c r="I686" s="5">
        <v>5</v>
      </c>
      <c r="J686" s="3" t="str">
        <f t="shared" si="99"/>
        <v>170805</v>
      </c>
      <c r="K686" s="2">
        <f t="shared" si="103"/>
        <v>170805</v>
      </c>
      <c r="L686" s="6" t="s">
        <v>760</v>
      </c>
      <c r="O686" s="4" t="str">
        <f t="shared" si="104"/>
        <v>INSERT INTO lugar (lu_codigo, lu_nombre, lu_tipo, fk_lugar) VALUES (170805,'PURURECHE','MUNICIPIO',170800);</v>
      </c>
    </row>
    <row r="687" spans="1:15" x14ac:dyDescent="0.25">
      <c r="A687" s="35">
        <v>17</v>
      </c>
      <c r="B687" s="35" t="str">
        <f t="shared" si="100"/>
        <v>170000</v>
      </c>
      <c r="C687" s="35">
        <f t="shared" si="101"/>
        <v>170000</v>
      </c>
      <c r="E687" s="21">
        <v>9</v>
      </c>
      <c r="F687" s="22" t="str">
        <f t="shared" si="98"/>
        <v>170900</v>
      </c>
      <c r="G687" s="21">
        <f t="shared" si="102"/>
        <v>170900</v>
      </c>
      <c r="H687" s="25" t="s">
        <v>761</v>
      </c>
      <c r="I687" s="7">
        <v>1</v>
      </c>
      <c r="J687" s="3" t="str">
        <f t="shared" si="99"/>
        <v>170901</v>
      </c>
      <c r="K687" s="2">
        <f t="shared" si="103"/>
        <v>170901</v>
      </c>
      <c r="L687" s="6" t="s">
        <v>762</v>
      </c>
      <c r="N687" s="23" t="str">
        <f>IF(H687&lt;&gt;"",CONCATENATE("INSERT INTO lugar (lu_codigo, lu_nombre, lu_tipo, fk_lugar) VALUES (",G687,",'",H687,"','MUNICIPIO',",C687,");"),"")</f>
        <v>INSERT INTO lugar (lu_codigo, lu_nombre, lu_tipo, fk_lugar) VALUES (170900,'FALCÓN','MUNICIPIO',170000);</v>
      </c>
      <c r="O687" s="4" t="str">
        <f t="shared" si="104"/>
        <v>INSERT INTO lugar (lu_codigo, lu_nombre, lu_tipo, fk_lugar) VALUES (170901,'ADAURE','MUNICIPIO',170900);</v>
      </c>
    </row>
    <row r="688" spans="1:15" x14ac:dyDescent="0.25">
      <c r="A688" s="35">
        <v>17</v>
      </c>
      <c r="B688" s="35" t="str">
        <f t="shared" si="100"/>
        <v>170000</v>
      </c>
      <c r="C688" s="35">
        <f t="shared" si="101"/>
        <v>170000</v>
      </c>
      <c r="E688" s="21">
        <v>9</v>
      </c>
      <c r="F688" s="22" t="str">
        <f t="shared" si="98"/>
        <v>170900</v>
      </c>
      <c r="G688" s="21">
        <f t="shared" si="102"/>
        <v>170900</v>
      </c>
      <c r="H688" s="24"/>
      <c r="I688" s="5">
        <v>2</v>
      </c>
      <c r="J688" s="3" t="str">
        <f t="shared" si="99"/>
        <v>170902</v>
      </c>
      <c r="K688" s="2">
        <f t="shared" si="103"/>
        <v>170902</v>
      </c>
      <c r="L688" s="6" t="s">
        <v>763</v>
      </c>
      <c r="O688" s="4" t="str">
        <f t="shared" si="104"/>
        <v>INSERT INTO lugar (lu_codigo, lu_nombre, lu_tipo, fk_lugar) VALUES (170902,'ADÍCORA','MUNICIPIO',170900);</v>
      </c>
    </row>
    <row r="689" spans="1:15" x14ac:dyDescent="0.25">
      <c r="A689" s="35">
        <v>17</v>
      </c>
      <c r="B689" s="35" t="str">
        <f t="shared" si="100"/>
        <v>170000</v>
      </c>
      <c r="C689" s="35">
        <f t="shared" si="101"/>
        <v>170000</v>
      </c>
      <c r="E689" s="21">
        <v>9</v>
      </c>
      <c r="F689" s="22" t="str">
        <f t="shared" si="98"/>
        <v>170900</v>
      </c>
      <c r="G689" s="21">
        <f t="shared" si="102"/>
        <v>170900</v>
      </c>
      <c r="H689" s="24"/>
      <c r="I689" s="5">
        <v>3</v>
      </c>
      <c r="J689" s="3" t="str">
        <f t="shared" si="99"/>
        <v>170903</v>
      </c>
      <c r="K689" s="2">
        <f t="shared" si="103"/>
        <v>170903</v>
      </c>
      <c r="L689" s="6" t="s">
        <v>764</v>
      </c>
      <c r="O689" s="4" t="str">
        <f t="shared" si="104"/>
        <v>INSERT INTO lugar (lu_codigo, lu_nombre, lu_tipo, fk_lugar) VALUES (170903,'BARAIVED','MUNICIPIO',170900);</v>
      </c>
    </row>
    <row r="690" spans="1:15" x14ac:dyDescent="0.25">
      <c r="A690" s="35">
        <v>17</v>
      </c>
      <c r="B690" s="35" t="str">
        <f t="shared" si="100"/>
        <v>170000</v>
      </c>
      <c r="C690" s="35">
        <f t="shared" si="101"/>
        <v>170000</v>
      </c>
      <c r="E690" s="21">
        <v>9</v>
      </c>
      <c r="F690" s="22" t="str">
        <f t="shared" si="98"/>
        <v>170900</v>
      </c>
      <c r="G690" s="21">
        <f t="shared" si="102"/>
        <v>170900</v>
      </c>
      <c r="H690" s="24"/>
      <c r="I690" s="5">
        <v>4</v>
      </c>
      <c r="J690" s="3" t="str">
        <f t="shared" si="99"/>
        <v>170904</v>
      </c>
      <c r="K690" s="2">
        <f t="shared" si="103"/>
        <v>170904</v>
      </c>
      <c r="L690" s="6" t="s">
        <v>171</v>
      </c>
      <c r="O690" s="4" t="str">
        <f t="shared" si="104"/>
        <v>INSERT INTO lugar (lu_codigo, lu_nombre, lu_tipo, fk_lugar) VALUES (170904,'BUENA VISTA','MUNICIPIO',170900);</v>
      </c>
    </row>
    <row r="691" spans="1:15" x14ac:dyDescent="0.25">
      <c r="A691" s="35">
        <v>17</v>
      </c>
      <c r="B691" s="35" t="str">
        <f t="shared" si="100"/>
        <v>170000</v>
      </c>
      <c r="C691" s="35">
        <f t="shared" si="101"/>
        <v>170000</v>
      </c>
      <c r="E691" s="21">
        <v>9</v>
      </c>
      <c r="F691" s="22" t="str">
        <f t="shared" si="98"/>
        <v>170900</v>
      </c>
      <c r="G691" s="21">
        <f t="shared" si="102"/>
        <v>170900</v>
      </c>
      <c r="H691" s="24"/>
      <c r="I691" s="5">
        <v>5</v>
      </c>
      <c r="J691" s="3" t="str">
        <f t="shared" si="99"/>
        <v>170905</v>
      </c>
      <c r="K691" s="2">
        <f t="shared" si="103"/>
        <v>170905</v>
      </c>
      <c r="L691" s="6" t="s">
        <v>765</v>
      </c>
      <c r="O691" s="4" t="str">
        <f t="shared" si="104"/>
        <v>INSERT INTO lugar (lu_codigo, lu_nombre, lu_tipo, fk_lugar) VALUES (170905,'JADACAQUIVA','MUNICIPIO',170900);</v>
      </c>
    </row>
    <row r="692" spans="1:15" x14ac:dyDescent="0.25">
      <c r="A692" s="35">
        <v>17</v>
      </c>
      <c r="B692" s="35" t="str">
        <f t="shared" si="100"/>
        <v>170000</v>
      </c>
      <c r="C692" s="35">
        <f t="shared" si="101"/>
        <v>170000</v>
      </c>
      <c r="E692" s="21">
        <v>9</v>
      </c>
      <c r="F692" s="22" t="str">
        <f t="shared" si="98"/>
        <v>170900</v>
      </c>
      <c r="G692" s="21">
        <f t="shared" si="102"/>
        <v>170900</v>
      </c>
      <c r="H692" s="24"/>
      <c r="I692" s="5">
        <v>6</v>
      </c>
      <c r="J692" s="3" t="str">
        <f t="shared" si="99"/>
        <v>170906</v>
      </c>
      <c r="K692" s="2">
        <f t="shared" si="103"/>
        <v>170906</v>
      </c>
      <c r="L692" s="6" t="s">
        <v>766</v>
      </c>
      <c r="O692" s="4" t="str">
        <f t="shared" si="104"/>
        <v>INSERT INTO lugar (lu_codigo, lu_nombre, lu_tipo, fk_lugar) VALUES (170906,'EL VÍNCULO','MUNICIPIO',170900);</v>
      </c>
    </row>
    <row r="693" spans="1:15" x14ac:dyDescent="0.25">
      <c r="A693" s="35">
        <v>17</v>
      </c>
      <c r="B693" s="35" t="str">
        <f t="shared" si="100"/>
        <v>170000</v>
      </c>
      <c r="C693" s="35">
        <f t="shared" si="101"/>
        <v>170000</v>
      </c>
      <c r="E693" s="21">
        <v>9</v>
      </c>
      <c r="F693" s="22" t="str">
        <f t="shared" si="98"/>
        <v>170900</v>
      </c>
      <c r="G693" s="21">
        <f t="shared" si="102"/>
        <v>170900</v>
      </c>
      <c r="H693" s="24"/>
      <c r="I693" s="5">
        <v>7</v>
      </c>
      <c r="J693" s="3" t="str">
        <f t="shared" si="99"/>
        <v>170907</v>
      </c>
      <c r="K693" s="2">
        <f t="shared" si="103"/>
        <v>170907</v>
      </c>
      <c r="L693" s="6" t="s">
        <v>767</v>
      </c>
      <c r="O693" s="4" t="str">
        <f t="shared" si="104"/>
        <v>INSERT INTO lugar (lu_codigo, lu_nombre, lu_tipo, fk_lugar) VALUES (170907,'EL HATO','MUNICIPIO',170900);</v>
      </c>
    </row>
    <row r="694" spans="1:15" x14ac:dyDescent="0.25">
      <c r="A694" s="35">
        <v>17</v>
      </c>
      <c r="B694" s="35" t="str">
        <f t="shared" si="100"/>
        <v>170000</v>
      </c>
      <c r="C694" s="35">
        <f t="shared" si="101"/>
        <v>170000</v>
      </c>
      <c r="E694" s="21">
        <v>9</v>
      </c>
      <c r="F694" s="22" t="str">
        <f t="shared" si="98"/>
        <v>170900</v>
      </c>
      <c r="G694" s="21">
        <f t="shared" si="102"/>
        <v>170900</v>
      </c>
      <c r="H694" s="24"/>
      <c r="I694" s="5">
        <v>8</v>
      </c>
      <c r="J694" s="3" t="str">
        <f t="shared" si="99"/>
        <v>170908</v>
      </c>
      <c r="K694" s="2">
        <f t="shared" si="103"/>
        <v>170908</v>
      </c>
      <c r="L694" s="6" t="s">
        <v>768</v>
      </c>
      <c r="O694" s="4" t="str">
        <f t="shared" si="104"/>
        <v>INSERT INTO lugar (lu_codigo, lu_nombre, lu_tipo, fk_lugar) VALUES (170908,'MORUY','MUNICIPIO',170900);</v>
      </c>
    </row>
    <row r="695" spans="1:15" x14ac:dyDescent="0.25">
      <c r="A695" s="35">
        <v>17</v>
      </c>
      <c r="B695" s="35" t="str">
        <f t="shared" si="100"/>
        <v>170000</v>
      </c>
      <c r="C695" s="35">
        <f t="shared" si="101"/>
        <v>170000</v>
      </c>
      <c r="E695" s="21">
        <v>9</v>
      </c>
      <c r="F695" s="22" t="str">
        <f t="shared" si="98"/>
        <v>170900</v>
      </c>
      <c r="G695" s="21">
        <f t="shared" si="102"/>
        <v>170900</v>
      </c>
      <c r="H695" s="24"/>
      <c r="I695" s="5">
        <v>9</v>
      </c>
      <c r="J695" s="3" t="str">
        <f t="shared" si="99"/>
        <v>170909</v>
      </c>
      <c r="K695" s="2">
        <f t="shared" si="103"/>
        <v>170909</v>
      </c>
      <c r="L695" s="6" t="s">
        <v>223</v>
      </c>
      <c r="O695" s="4" t="str">
        <f t="shared" si="104"/>
        <v>INSERT INTO lugar (lu_codigo, lu_nombre, lu_tipo, fk_lugar) VALUES (170909,'PUEBLO NUEVO','MUNICIPIO',170900);</v>
      </c>
    </row>
    <row r="696" spans="1:15" x14ac:dyDescent="0.25">
      <c r="A696" s="35">
        <v>17</v>
      </c>
      <c r="B696" s="35" t="str">
        <f t="shared" si="100"/>
        <v>170000</v>
      </c>
      <c r="C696" s="35">
        <f t="shared" si="101"/>
        <v>170000</v>
      </c>
      <c r="E696" s="21">
        <v>10</v>
      </c>
      <c r="F696" s="22" t="str">
        <f t="shared" si="98"/>
        <v>171000</v>
      </c>
      <c r="G696" s="21">
        <f t="shared" si="102"/>
        <v>171000</v>
      </c>
      <c r="H696" s="25" t="s">
        <v>769</v>
      </c>
      <c r="I696" s="7">
        <v>1</v>
      </c>
      <c r="J696" s="3" t="str">
        <f t="shared" si="99"/>
        <v>171001</v>
      </c>
      <c r="K696" s="2">
        <f t="shared" si="103"/>
        <v>171001</v>
      </c>
      <c r="L696" s="6" t="s">
        <v>770</v>
      </c>
      <c r="N696" s="23" t="str">
        <f>IF(H696&lt;&gt;"",CONCATENATE("INSERT INTO lugar (lu_codigo, lu_nombre, lu_tipo, fk_lugar) VALUES (",G696,",'",H696,"','MUNICIPIO',",C696,");"),"")</f>
        <v>INSERT INTO lugar (lu_codigo, lu_nombre, lu_tipo, fk_lugar) VALUES (171000,'FEDERACIÓN','MUNICIPIO',170000);</v>
      </c>
      <c r="O696" s="4" t="str">
        <f t="shared" si="104"/>
        <v>INSERT INTO lugar (lu_codigo, lu_nombre, lu_tipo, fk_lugar) VALUES (171001,'AGUA LARGA','MUNICIPIO',171000);</v>
      </c>
    </row>
    <row r="697" spans="1:15" x14ac:dyDescent="0.25">
      <c r="A697" s="35">
        <v>17</v>
      </c>
      <c r="B697" s="35" t="str">
        <f t="shared" si="100"/>
        <v>170000</v>
      </c>
      <c r="C697" s="35">
        <f t="shared" si="101"/>
        <v>170000</v>
      </c>
      <c r="E697" s="21">
        <v>10</v>
      </c>
      <c r="F697" s="22" t="str">
        <f t="shared" si="98"/>
        <v>171000</v>
      </c>
      <c r="G697" s="21">
        <f t="shared" si="102"/>
        <v>171000</v>
      </c>
      <c r="H697" s="24"/>
      <c r="I697" s="5">
        <v>2</v>
      </c>
      <c r="J697" s="3" t="str">
        <f t="shared" si="99"/>
        <v>171002</v>
      </c>
      <c r="K697" s="2">
        <f t="shared" si="103"/>
        <v>171002</v>
      </c>
      <c r="L697" s="6" t="s">
        <v>771</v>
      </c>
      <c r="O697" s="4" t="str">
        <f t="shared" si="104"/>
        <v>INSERT INTO lugar (lu_codigo, lu_nombre, lu_tipo, fk_lugar) VALUES (171002,'CHURUGUARA','MUNICIPIO',171000);</v>
      </c>
    </row>
    <row r="698" spans="1:15" x14ac:dyDescent="0.25">
      <c r="A698" s="35">
        <v>17</v>
      </c>
      <c r="B698" s="35" t="str">
        <f t="shared" si="100"/>
        <v>170000</v>
      </c>
      <c r="C698" s="35">
        <f t="shared" si="101"/>
        <v>170000</v>
      </c>
      <c r="E698" s="21">
        <v>10</v>
      </c>
      <c r="F698" s="22" t="str">
        <f t="shared" si="98"/>
        <v>171000</v>
      </c>
      <c r="G698" s="21">
        <f t="shared" si="102"/>
        <v>171000</v>
      </c>
      <c r="H698" s="24"/>
      <c r="I698" s="5">
        <v>3</v>
      </c>
      <c r="J698" s="3" t="str">
        <f t="shared" si="99"/>
        <v>171003</v>
      </c>
      <c r="K698" s="2">
        <f t="shared" si="103"/>
        <v>171003</v>
      </c>
      <c r="L698" s="6" t="s">
        <v>772</v>
      </c>
      <c r="O698" s="4" t="str">
        <f t="shared" si="104"/>
        <v>INSERT INTO lugar (lu_codigo, lu_nombre, lu_tipo, fk_lugar) VALUES (171003,'EL PAUJÍ','MUNICIPIO',171000);</v>
      </c>
    </row>
    <row r="699" spans="1:15" x14ac:dyDescent="0.25">
      <c r="A699" s="35">
        <v>17</v>
      </c>
      <c r="B699" s="35" t="str">
        <f t="shared" si="100"/>
        <v>170000</v>
      </c>
      <c r="C699" s="35">
        <f t="shared" si="101"/>
        <v>170000</v>
      </c>
      <c r="E699" s="21">
        <v>10</v>
      </c>
      <c r="F699" s="22" t="str">
        <f t="shared" si="98"/>
        <v>171000</v>
      </c>
      <c r="G699" s="21">
        <f t="shared" si="102"/>
        <v>171000</v>
      </c>
      <c r="H699" s="24"/>
      <c r="I699" s="5">
        <v>4</v>
      </c>
      <c r="J699" s="3" t="str">
        <f t="shared" si="99"/>
        <v>171004</v>
      </c>
      <c r="K699" s="2">
        <f t="shared" si="103"/>
        <v>171004</v>
      </c>
      <c r="L699" s="6" t="s">
        <v>42</v>
      </c>
      <c r="O699" s="4" t="str">
        <f t="shared" si="104"/>
        <v>INSERT INTO lugar (lu_codigo, lu_nombre, lu_tipo, fk_lugar) VALUES (171004,'INDEPENDENCIA','MUNICIPIO',171000);</v>
      </c>
    </row>
    <row r="700" spans="1:15" x14ac:dyDescent="0.25">
      <c r="A700" s="35">
        <v>17</v>
      </c>
      <c r="B700" s="35" t="str">
        <f t="shared" si="100"/>
        <v>170000</v>
      </c>
      <c r="C700" s="35">
        <f t="shared" si="101"/>
        <v>170000</v>
      </c>
      <c r="E700" s="21">
        <v>10</v>
      </c>
      <c r="F700" s="22" t="str">
        <f t="shared" si="98"/>
        <v>171000</v>
      </c>
      <c r="G700" s="21">
        <f t="shared" si="102"/>
        <v>171000</v>
      </c>
      <c r="H700" s="24"/>
      <c r="I700" s="5">
        <v>5</v>
      </c>
      <c r="J700" s="3" t="str">
        <f t="shared" si="99"/>
        <v>171005</v>
      </c>
      <c r="K700" s="2">
        <f t="shared" si="103"/>
        <v>171005</v>
      </c>
      <c r="L700" s="6" t="s">
        <v>773</v>
      </c>
      <c r="O700" s="4" t="str">
        <f t="shared" si="104"/>
        <v>INSERT INTO lugar (lu_codigo, lu_nombre, lu_tipo, fk_lugar) VALUES (171005,'MAPARARÍ','MUNICIPIO',171000);</v>
      </c>
    </row>
    <row r="701" spans="1:15" x14ac:dyDescent="0.25">
      <c r="A701" s="35">
        <v>17</v>
      </c>
      <c r="B701" s="35" t="str">
        <f t="shared" si="100"/>
        <v>170000</v>
      </c>
      <c r="C701" s="35">
        <f t="shared" si="101"/>
        <v>170000</v>
      </c>
      <c r="E701" s="21">
        <v>11</v>
      </c>
      <c r="F701" s="22" t="str">
        <f t="shared" si="98"/>
        <v>171100</v>
      </c>
      <c r="G701" s="21">
        <f t="shared" si="102"/>
        <v>171100</v>
      </c>
      <c r="H701" s="25" t="s">
        <v>774</v>
      </c>
      <c r="I701" s="7">
        <v>1</v>
      </c>
      <c r="J701" s="3" t="str">
        <f t="shared" si="99"/>
        <v>171101</v>
      </c>
      <c r="K701" s="2">
        <f t="shared" si="103"/>
        <v>171101</v>
      </c>
      <c r="L701" s="6" t="s">
        <v>775</v>
      </c>
      <c r="N701" s="23" t="str">
        <f>IF(H701&lt;&gt;"",CONCATENATE("INSERT INTO lugar (lu_codigo, lu_nombre, lu_tipo, fk_lugar) VALUES (",G701,",'",H701,"','MUNICIPIO',",C701,");"),"")</f>
        <v>INSERT INTO lugar (lu_codigo, lu_nombre, lu_tipo, fk_lugar) VALUES (171100,'JACURA','MUNICIPIO',170000);</v>
      </c>
      <c r="O701" s="4" t="str">
        <f t="shared" si="104"/>
        <v>INSERT INTO lugar (lu_codigo, lu_nombre, lu_tipo, fk_lugar) VALUES (171101,'AGUA LINDA','MUNICIPIO',171100);</v>
      </c>
    </row>
    <row r="702" spans="1:15" x14ac:dyDescent="0.25">
      <c r="A702" s="35">
        <v>17</v>
      </c>
      <c r="B702" s="35" t="str">
        <f t="shared" si="100"/>
        <v>170000</v>
      </c>
      <c r="C702" s="35">
        <f t="shared" si="101"/>
        <v>170000</v>
      </c>
      <c r="E702" s="21">
        <v>11</v>
      </c>
      <c r="F702" s="22" t="str">
        <f t="shared" si="98"/>
        <v>171100</v>
      </c>
      <c r="G702" s="21">
        <f t="shared" si="102"/>
        <v>171100</v>
      </c>
      <c r="H702" s="24"/>
      <c r="I702" s="5">
        <v>2</v>
      </c>
      <c r="J702" s="3" t="str">
        <f t="shared" si="99"/>
        <v>171102</v>
      </c>
      <c r="K702" s="2">
        <f t="shared" si="103"/>
        <v>171102</v>
      </c>
      <c r="L702" s="6" t="s">
        <v>776</v>
      </c>
      <c r="O702" s="4" t="str">
        <f t="shared" si="104"/>
        <v>INSERT INTO lugar (lu_codigo, lu_nombre, lu_tipo, fk_lugar) VALUES (171102,'ARAURIMA','MUNICIPIO',171100);</v>
      </c>
    </row>
    <row r="703" spans="1:15" x14ac:dyDescent="0.25">
      <c r="A703" s="35">
        <v>17</v>
      </c>
      <c r="B703" s="35" t="str">
        <f t="shared" si="100"/>
        <v>170000</v>
      </c>
      <c r="C703" s="35">
        <f t="shared" si="101"/>
        <v>170000</v>
      </c>
      <c r="E703" s="21">
        <v>11</v>
      </c>
      <c r="F703" s="22" t="str">
        <f t="shared" si="98"/>
        <v>171100</v>
      </c>
      <c r="G703" s="21">
        <f t="shared" si="102"/>
        <v>171100</v>
      </c>
      <c r="H703" s="24"/>
      <c r="I703" s="5">
        <v>3</v>
      </c>
      <c r="J703" s="3" t="str">
        <f t="shared" si="99"/>
        <v>171103</v>
      </c>
      <c r="K703" s="2">
        <f t="shared" si="103"/>
        <v>171103</v>
      </c>
      <c r="L703" s="6" t="s">
        <v>774</v>
      </c>
      <c r="O703" s="4" t="str">
        <f t="shared" si="104"/>
        <v>INSERT INTO lugar (lu_codigo, lu_nombre, lu_tipo, fk_lugar) VALUES (171103,'JACURA','MUNICIPIO',171100);</v>
      </c>
    </row>
    <row r="704" spans="1:15" x14ac:dyDescent="0.25">
      <c r="A704" s="35">
        <v>17</v>
      </c>
      <c r="B704" s="35" t="str">
        <f t="shared" si="100"/>
        <v>170000</v>
      </c>
      <c r="C704" s="35">
        <f t="shared" si="101"/>
        <v>170000</v>
      </c>
      <c r="E704" s="21">
        <v>12</v>
      </c>
      <c r="F704" s="22" t="str">
        <f t="shared" si="98"/>
        <v>171200</v>
      </c>
      <c r="G704" s="21">
        <f t="shared" si="102"/>
        <v>171200</v>
      </c>
      <c r="H704" s="25" t="s">
        <v>777</v>
      </c>
      <c r="I704" s="7">
        <v>1</v>
      </c>
      <c r="J704" s="3" t="str">
        <f t="shared" si="99"/>
        <v>171201</v>
      </c>
      <c r="K704" s="2">
        <f t="shared" si="103"/>
        <v>171201</v>
      </c>
      <c r="L704" s="6" t="s">
        <v>777</v>
      </c>
      <c r="N704" s="23" t="str">
        <f>IF(H704&lt;&gt;"",CONCATENATE("INSERT INTO lugar (lu_codigo, lu_nombre, lu_tipo, fk_lugar) VALUES (",G704,",'",H704,"','MUNICIPIO',",C704,");"),"")</f>
        <v>INSERT INTO lugar (lu_codigo, lu_nombre, lu_tipo, fk_lugar) VALUES (171200,'LOS TAQUES','MUNICIPIO',170000);</v>
      </c>
      <c r="O704" s="4" t="str">
        <f t="shared" si="104"/>
        <v>INSERT INTO lugar (lu_codigo, lu_nombre, lu_tipo, fk_lugar) VALUES (171201,'LOS TAQUES','MUNICIPIO',171200);</v>
      </c>
    </row>
    <row r="705" spans="1:15" x14ac:dyDescent="0.25">
      <c r="A705" s="35">
        <v>17</v>
      </c>
      <c r="B705" s="35" t="str">
        <f t="shared" si="100"/>
        <v>170000</v>
      </c>
      <c r="C705" s="35">
        <f t="shared" si="101"/>
        <v>170000</v>
      </c>
      <c r="E705" s="21">
        <v>12</v>
      </c>
      <c r="F705" s="22" t="str">
        <f t="shared" si="98"/>
        <v>171200</v>
      </c>
      <c r="G705" s="21">
        <f t="shared" si="102"/>
        <v>171200</v>
      </c>
      <c r="H705" s="24"/>
      <c r="I705" s="5">
        <v>2</v>
      </c>
      <c r="J705" s="3" t="str">
        <f t="shared" si="99"/>
        <v>171202</v>
      </c>
      <c r="K705" s="2">
        <f t="shared" si="103"/>
        <v>171202</v>
      </c>
      <c r="L705" s="6" t="s">
        <v>778</v>
      </c>
      <c r="O705" s="4" t="str">
        <f t="shared" si="104"/>
        <v>INSERT INTO lugar (lu_codigo, lu_nombre, lu_tipo, fk_lugar) VALUES (171202,'JUDIBANA','MUNICIPIO',171200);</v>
      </c>
    </row>
    <row r="706" spans="1:15" x14ac:dyDescent="0.25">
      <c r="A706" s="35">
        <v>17</v>
      </c>
      <c r="B706" s="35" t="str">
        <f t="shared" si="100"/>
        <v>170000</v>
      </c>
      <c r="C706" s="35">
        <f t="shared" si="101"/>
        <v>170000</v>
      </c>
      <c r="E706" s="21">
        <v>13</v>
      </c>
      <c r="F706" s="22" t="str">
        <f t="shared" ref="F706:F769" si="107">CONCATENATE(TEXT(A706,"00"),TEXT(E706,"00"),"00")</f>
        <v>171300</v>
      </c>
      <c r="G706" s="21">
        <f t="shared" si="102"/>
        <v>171300</v>
      </c>
      <c r="H706" s="25" t="s">
        <v>779</v>
      </c>
      <c r="I706" s="7">
        <v>1</v>
      </c>
      <c r="J706" s="3" t="str">
        <f t="shared" ref="J706:J769" si="108">CONCATENATE(TEXT(A706,"00"),TEXT(E706,"00"),TEXT(I706,"00"))</f>
        <v>171301</v>
      </c>
      <c r="K706" s="2">
        <f t="shared" si="103"/>
        <v>171301</v>
      </c>
      <c r="L706" s="6" t="s">
        <v>780</v>
      </c>
      <c r="N706" s="23" t="str">
        <f>IF(H706&lt;&gt;"",CONCATENATE("INSERT INTO lugar (lu_codigo, lu_nombre, lu_tipo, fk_lugar) VALUES (",G706,",'",H706,"','MUNICIPIO',",C706,");"),"")</f>
        <v>INSERT INTO lugar (lu_codigo, lu_nombre, lu_tipo, fk_lugar) VALUES (171300,'MAUROA','MUNICIPIO',170000);</v>
      </c>
      <c r="O706" s="4" t="str">
        <f t="shared" si="104"/>
        <v>INSERT INTO lugar (lu_codigo, lu_nombre, lu_tipo, fk_lugar) VALUES (171301,'MENE DE MAUROA','MUNICIPIO',171300);</v>
      </c>
    </row>
    <row r="707" spans="1:15" x14ac:dyDescent="0.25">
      <c r="A707" s="35">
        <v>17</v>
      </c>
      <c r="B707" s="35" t="str">
        <f t="shared" ref="B707:B770" si="109">CONCATENATE(TEXT(A707,"00"),"0000")</f>
        <v>170000</v>
      </c>
      <c r="C707" s="35">
        <f t="shared" ref="C707:C770" si="110">_xlfn.NUMBERVALUE(B707)</f>
        <v>170000</v>
      </c>
      <c r="E707" s="21">
        <v>13</v>
      </c>
      <c r="F707" s="22" t="str">
        <f t="shared" si="107"/>
        <v>171300</v>
      </c>
      <c r="G707" s="21">
        <f t="shared" ref="G707:G770" si="111">_xlfn.NUMBERVALUE(F707)</f>
        <v>171300</v>
      </c>
      <c r="H707" s="24"/>
      <c r="I707" s="5">
        <v>2</v>
      </c>
      <c r="J707" s="3" t="str">
        <f t="shared" si="108"/>
        <v>171302</v>
      </c>
      <c r="K707" s="2">
        <f t="shared" ref="K707:K770" si="112">_xlfn.NUMBERVALUE(J707)</f>
        <v>171302</v>
      </c>
      <c r="L707" s="6" t="s">
        <v>781</v>
      </c>
      <c r="O707" s="4" t="str">
        <f t="shared" ref="O707:O770" si="113">IF(L707&lt;&gt;"",CONCATENATE("INSERT INTO lugar (lu_codigo, lu_nombre, lu_tipo, fk_lugar) VALUES (",K707,",'",L707,"','MUNICIPIO',",G707,");"),"")</f>
        <v>INSERT INTO lugar (lu_codigo, lu_nombre, lu_tipo, fk_lugar) VALUES (171302,'SAN FÉLIX','MUNICIPIO',171300);</v>
      </c>
    </row>
    <row r="708" spans="1:15" x14ac:dyDescent="0.25">
      <c r="A708" s="35">
        <v>17</v>
      </c>
      <c r="B708" s="35" t="str">
        <f t="shared" si="109"/>
        <v>170000</v>
      </c>
      <c r="C708" s="35">
        <f t="shared" si="110"/>
        <v>170000</v>
      </c>
      <c r="E708" s="21">
        <v>13</v>
      </c>
      <c r="F708" s="22" t="str">
        <f t="shared" si="107"/>
        <v>171300</v>
      </c>
      <c r="G708" s="21">
        <f t="shared" si="111"/>
        <v>171300</v>
      </c>
      <c r="H708" s="24"/>
      <c r="I708" s="5">
        <v>3</v>
      </c>
      <c r="J708" s="3" t="str">
        <f t="shared" si="108"/>
        <v>171303</v>
      </c>
      <c r="K708" s="2">
        <f t="shared" si="112"/>
        <v>171303</v>
      </c>
      <c r="L708" s="6" t="s">
        <v>782</v>
      </c>
      <c r="O708" s="4" t="str">
        <f t="shared" si="113"/>
        <v>INSERT INTO lugar (lu_codigo, lu_nombre, lu_tipo, fk_lugar) VALUES (171303,'CASIGUA','MUNICIPIO',171300);</v>
      </c>
    </row>
    <row r="709" spans="1:15" x14ac:dyDescent="0.25">
      <c r="A709" s="35">
        <v>17</v>
      </c>
      <c r="B709" s="35" t="str">
        <f t="shared" si="109"/>
        <v>170000</v>
      </c>
      <c r="C709" s="35">
        <f t="shared" si="110"/>
        <v>170000</v>
      </c>
      <c r="E709" s="21">
        <v>14</v>
      </c>
      <c r="F709" s="22" t="str">
        <f t="shared" si="107"/>
        <v>171400</v>
      </c>
      <c r="G709" s="21">
        <f t="shared" si="111"/>
        <v>171400</v>
      </c>
      <c r="H709" s="25" t="s">
        <v>3</v>
      </c>
      <c r="I709" s="7">
        <v>1</v>
      </c>
      <c r="J709" s="3" t="str">
        <f t="shared" si="108"/>
        <v>171401</v>
      </c>
      <c r="K709" s="2">
        <f t="shared" si="112"/>
        <v>171401</v>
      </c>
      <c r="L709" s="6" t="s">
        <v>783</v>
      </c>
      <c r="N709" s="23" t="str">
        <f>IF(H709&lt;&gt;"",CONCATENATE("INSERT INTO lugar (lu_codigo, lu_nombre, lu_tipo, fk_lugar) VALUES (",G709,",'",H709,"','MUNICIPIO',",C709,");"),"")</f>
        <v>INSERT INTO lugar (lu_codigo, lu_nombre, lu_tipo, fk_lugar) VALUES (171400,'MIRANDA','MUNICIPIO',170000);</v>
      </c>
      <c r="O709" s="4" t="str">
        <f t="shared" si="113"/>
        <v>INSERT INTO lugar (lu_codigo, lu_nombre, lu_tipo, fk_lugar) VALUES (171401,'GUZMÁN GUILLERMO','MUNICIPIO',171400);</v>
      </c>
    </row>
    <row r="710" spans="1:15" x14ac:dyDescent="0.25">
      <c r="A710" s="35">
        <v>17</v>
      </c>
      <c r="B710" s="35" t="str">
        <f t="shared" si="109"/>
        <v>170000</v>
      </c>
      <c r="C710" s="35">
        <f t="shared" si="110"/>
        <v>170000</v>
      </c>
      <c r="E710" s="21">
        <v>14</v>
      </c>
      <c r="F710" s="22" t="str">
        <f t="shared" si="107"/>
        <v>171400</v>
      </c>
      <c r="G710" s="21">
        <f t="shared" si="111"/>
        <v>171400</v>
      </c>
      <c r="H710" s="24"/>
      <c r="I710" s="5">
        <v>2</v>
      </c>
      <c r="J710" s="3" t="str">
        <f t="shared" si="108"/>
        <v>171402</v>
      </c>
      <c r="K710" s="2">
        <f t="shared" si="112"/>
        <v>171402</v>
      </c>
      <c r="L710" s="6" t="s">
        <v>784</v>
      </c>
      <c r="O710" s="4" t="str">
        <f t="shared" si="113"/>
        <v>INSERT INTO lugar (lu_codigo, lu_nombre, lu_tipo, fk_lugar) VALUES (171402,'MITARE','MUNICIPIO',171400);</v>
      </c>
    </row>
    <row r="711" spans="1:15" x14ac:dyDescent="0.25">
      <c r="A711" s="35">
        <v>17</v>
      </c>
      <c r="B711" s="35" t="str">
        <f t="shared" si="109"/>
        <v>170000</v>
      </c>
      <c r="C711" s="35">
        <f t="shared" si="110"/>
        <v>170000</v>
      </c>
      <c r="E711" s="21">
        <v>14</v>
      </c>
      <c r="F711" s="22" t="str">
        <f t="shared" si="107"/>
        <v>171400</v>
      </c>
      <c r="G711" s="21">
        <f t="shared" si="111"/>
        <v>171400</v>
      </c>
      <c r="H711" s="24"/>
      <c r="I711" s="5">
        <v>3</v>
      </c>
      <c r="J711" s="3" t="str">
        <f t="shared" si="108"/>
        <v>171403</v>
      </c>
      <c r="K711" s="2">
        <f t="shared" si="112"/>
        <v>171403</v>
      </c>
      <c r="L711" s="6" t="s">
        <v>785</v>
      </c>
      <c r="O711" s="4" t="str">
        <f t="shared" si="113"/>
        <v>INSERT INTO lugar (lu_codigo, lu_nombre, lu_tipo, fk_lugar) VALUES (171403,'RÍO SECO','MUNICIPIO',171400);</v>
      </c>
    </row>
    <row r="712" spans="1:15" x14ac:dyDescent="0.25">
      <c r="A712" s="35">
        <v>17</v>
      </c>
      <c r="B712" s="35" t="str">
        <f t="shared" si="109"/>
        <v>170000</v>
      </c>
      <c r="C712" s="35">
        <f t="shared" si="110"/>
        <v>170000</v>
      </c>
      <c r="E712" s="21">
        <v>14</v>
      </c>
      <c r="F712" s="22" t="str">
        <f t="shared" si="107"/>
        <v>171400</v>
      </c>
      <c r="G712" s="21">
        <f t="shared" si="111"/>
        <v>171400</v>
      </c>
      <c r="H712" s="24"/>
      <c r="I712" s="5">
        <v>4</v>
      </c>
      <c r="J712" s="3" t="str">
        <f t="shared" si="108"/>
        <v>171404</v>
      </c>
      <c r="K712" s="2">
        <f t="shared" si="112"/>
        <v>171404</v>
      </c>
      <c r="L712" s="6" t="s">
        <v>273</v>
      </c>
      <c r="O712" s="4" t="str">
        <f t="shared" si="113"/>
        <v>INSERT INTO lugar (lu_codigo, lu_nombre, lu_tipo, fk_lugar) VALUES (171404,'SABANETA','MUNICIPIO',171400);</v>
      </c>
    </row>
    <row r="713" spans="1:15" x14ac:dyDescent="0.25">
      <c r="A713" s="35">
        <v>17</v>
      </c>
      <c r="B713" s="35" t="str">
        <f t="shared" si="109"/>
        <v>170000</v>
      </c>
      <c r="C713" s="35">
        <f t="shared" si="110"/>
        <v>170000</v>
      </c>
      <c r="E713" s="21">
        <v>14</v>
      </c>
      <c r="F713" s="22" t="str">
        <f t="shared" si="107"/>
        <v>171400</v>
      </c>
      <c r="G713" s="21">
        <f t="shared" si="111"/>
        <v>171400</v>
      </c>
      <c r="H713" s="24"/>
      <c r="I713" s="5">
        <v>5</v>
      </c>
      <c r="J713" s="3" t="str">
        <f t="shared" si="108"/>
        <v>171405</v>
      </c>
      <c r="K713" s="2">
        <f t="shared" si="112"/>
        <v>171405</v>
      </c>
      <c r="L713" s="6" t="s">
        <v>284</v>
      </c>
      <c r="O713" s="4" t="str">
        <f t="shared" si="113"/>
        <v>INSERT INTO lugar (lu_codigo, lu_nombre, lu_tipo, fk_lugar) VALUES (171405,'SAN ANTONIO','MUNICIPIO',171400);</v>
      </c>
    </row>
    <row r="714" spans="1:15" x14ac:dyDescent="0.25">
      <c r="A714" s="35">
        <v>17</v>
      </c>
      <c r="B714" s="35" t="str">
        <f t="shared" si="109"/>
        <v>170000</v>
      </c>
      <c r="C714" s="35">
        <f t="shared" si="110"/>
        <v>170000</v>
      </c>
      <c r="E714" s="21">
        <v>14</v>
      </c>
      <c r="F714" s="22" t="str">
        <f t="shared" si="107"/>
        <v>171400</v>
      </c>
      <c r="G714" s="21">
        <f t="shared" si="111"/>
        <v>171400</v>
      </c>
      <c r="H714" s="24"/>
      <c r="I714" s="5">
        <v>6</v>
      </c>
      <c r="J714" s="3" t="str">
        <f t="shared" si="108"/>
        <v>171406</v>
      </c>
      <c r="K714" s="2">
        <f t="shared" si="112"/>
        <v>171406</v>
      </c>
      <c r="L714" s="6" t="s">
        <v>786</v>
      </c>
      <c r="O714" s="4" t="str">
        <f t="shared" si="113"/>
        <v>INSERT INTO lugar (lu_codigo, lu_nombre, lu_tipo, fk_lugar) VALUES (171406,'SAN GABRIEL','MUNICIPIO',171400);</v>
      </c>
    </row>
    <row r="715" spans="1:15" x14ac:dyDescent="0.25">
      <c r="A715" s="35">
        <v>17</v>
      </c>
      <c r="B715" s="35" t="str">
        <f t="shared" si="109"/>
        <v>170000</v>
      </c>
      <c r="C715" s="35">
        <f t="shared" si="110"/>
        <v>170000</v>
      </c>
      <c r="E715" s="21">
        <v>14</v>
      </c>
      <c r="F715" s="22" t="str">
        <f t="shared" si="107"/>
        <v>171400</v>
      </c>
      <c r="G715" s="21">
        <f t="shared" si="111"/>
        <v>171400</v>
      </c>
      <c r="H715" s="24"/>
      <c r="I715" s="5">
        <v>7</v>
      </c>
      <c r="J715" s="3" t="str">
        <f t="shared" si="108"/>
        <v>171407</v>
      </c>
      <c r="K715" s="2">
        <f t="shared" si="112"/>
        <v>171407</v>
      </c>
      <c r="L715" s="6" t="s">
        <v>222</v>
      </c>
      <c r="O715" s="4" t="str">
        <f t="shared" si="113"/>
        <v>INSERT INTO lugar (lu_codigo, lu_nombre, lu_tipo, fk_lugar) VALUES (171407,'SANTA ANA','MUNICIPIO',171400);</v>
      </c>
    </row>
    <row r="716" spans="1:15" x14ac:dyDescent="0.25">
      <c r="A716" s="35">
        <v>17</v>
      </c>
      <c r="B716" s="35" t="str">
        <f t="shared" si="109"/>
        <v>170000</v>
      </c>
      <c r="C716" s="35">
        <f t="shared" si="110"/>
        <v>170000</v>
      </c>
      <c r="E716" s="21">
        <v>15</v>
      </c>
      <c r="F716" s="22" t="str">
        <f t="shared" si="107"/>
        <v>171500</v>
      </c>
      <c r="G716" s="21">
        <f t="shared" si="111"/>
        <v>171500</v>
      </c>
      <c r="H716" s="25" t="s">
        <v>787</v>
      </c>
      <c r="I716" s="7">
        <v>1</v>
      </c>
      <c r="J716" s="3" t="str">
        <f t="shared" si="108"/>
        <v>171501</v>
      </c>
      <c r="K716" s="2">
        <f t="shared" si="112"/>
        <v>171501</v>
      </c>
      <c r="L716" s="6" t="s">
        <v>788</v>
      </c>
      <c r="N716" s="23" t="str">
        <f>IF(H716&lt;&gt;"",CONCATENATE("INSERT INTO lugar (lu_codigo, lu_nombre, lu_tipo, fk_lugar) VALUES (",G716,",'",H716,"','MUNICIPIO',",C716,");"),"")</f>
        <v>INSERT INTO lugar (lu_codigo, lu_nombre, lu_tipo, fk_lugar) VALUES (171500,'MONSEÑOR ITURRIZA','MUNICIPIO',170000);</v>
      </c>
      <c r="O716" s="4" t="str">
        <f t="shared" si="113"/>
        <v>INSERT INTO lugar (lu_codigo, lu_nombre, lu_tipo, fk_lugar) VALUES (171501,'BOCA DEL TOCUYO','MUNICIPIO',171500);</v>
      </c>
    </row>
    <row r="717" spans="1:15" x14ac:dyDescent="0.25">
      <c r="A717" s="35">
        <v>17</v>
      </c>
      <c r="B717" s="35" t="str">
        <f t="shared" si="109"/>
        <v>170000</v>
      </c>
      <c r="C717" s="35">
        <f t="shared" si="110"/>
        <v>170000</v>
      </c>
      <c r="E717" s="21">
        <v>15</v>
      </c>
      <c r="F717" s="22" t="str">
        <f t="shared" si="107"/>
        <v>171500</v>
      </c>
      <c r="G717" s="21">
        <f t="shared" si="111"/>
        <v>171500</v>
      </c>
      <c r="H717" s="24"/>
      <c r="I717" s="5">
        <v>2</v>
      </c>
      <c r="J717" s="3" t="str">
        <f t="shared" si="108"/>
        <v>171502</v>
      </c>
      <c r="K717" s="2">
        <f t="shared" si="112"/>
        <v>171502</v>
      </c>
      <c r="L717" s="6" t="s">
        <v>789</v>
      </c>
      <c r="O717" s="4" t="str">
        <f t="shared" si="113"/>
        <v>INSERT INTO lugar (lu_codigo, lu_nombre, lu_tipo, fk_lugar) VALUES (171502,'CHICHIRIVICHE','MUNICIPIO',171500);</v>
      </c>
    </row>
    <row r="718" spans="1:15" x14ac:dyDescent="0.25">
      <c r="A718" s="35">
        <v>17</v>
      </c>
      <c r="B718" s="35" t="str">
        <f t="shared" si="109"/>
        <v>170000</v>
      </c>
      <c r="C718" s="35">
        <f t="shared" si="110"/>
        <v>170000</v>
      </c>
      <c r="E718" s="21">
        <v>15</v>
      </c>
      <c r="F718" s="22" t="str">
        <f t="shared" si="107"/>
        <v>171500</v>
      </c>
      <c r="G718" s="21">
        <f t="shared" si="111"/>
        <v>171500</v>
      </c>
      <c r="H718" s="24"/>
      <c r="I718" s="5">
        <v>3</v>
      </c>
      <c r="J718" s="3" t="str">
        <f t="shared" si="108"/>
        <v>171503</v>
      </c>
      <c r="K718" s="2">
        <f t="shared" si="112"/>
        <v>171503</v>
      </c>
      <c r="L718" s="6" t="s">
        <v>790</v>
      </c>
      <c r="O718" s="4" t="str">
        <f t="shared" si="113"/>
        <v>INSERT INTO lugar (lu_codigo, lu_nombre, lu_tipo, fk_lugar) VALUES (171503,'TOCUYO DE LA COSTA','MUNICIPIO',171500);</v>
      </c>
    </row>
    <row r="719" spans="1:15" x14ac:dyDescent="0.25">
      <c r="A719" s="35">
        <v>17</v>
      </c>
      <c r="B719" s="35" t="str">
        <f t="shared" si="109"/>
        <v>170000</v>
      </c>
      <c r="C719" s="35">
        <f t="shared" si="110"/>
        <v>170000</v>
      </c>
      <c r="E719" s="21">
        <v>16</v>
      </c>
      <c r="F719" s="22" t="str">
        <f t="shared" si="107"/>
        <v>171600</v>
      </c>
      <c r="G719" s="21">
        <f t="shared" si="111"/>
        <v>171600</v>
      </c>
      <c r="H719" s="25" t="s">
        <v>791</v>
      </c>
      <c r="I719" s="7">
        <v>1</v>
      </c>
      <c r="J719" s="3" t="str">
        <f t="shared" si="108"/>
        <v>171601</v>
      </c>
      <c r="K719" s="2">
        <f t="shared" si="112"/>
        <v>171601</v>
      </c>
      <c r="L719" s="6" t="s">
        <v>791</v>
      </c>
      <c r="N719" s="23" t="str">
        <f t="shared" ref="N719:N720" si="114">IF(H719&lt;&gt;"",CONCATENATE("INSERT INTO lugar (lu_codigo, lu_nombre, lu_tipo, fk_lugar) VALUES (",G719,",'",H719,"','MUNICIPIO',",C719,");"),"")</f>
        <v>INSERT INTO lugar (lu_codigo, lu_nombre, lu_tipo, fk_lugar) VALUES (171600,'PALMASOLA','MUNICIPIO',170000);</v>
      </c>
      <c r="O719" s="4" t="str">
        <f t="shared" si="113"/>
        <v>INSERT INTO lugar (lu_codigo, lu_nombre, lu_tipo, fk_lugar) VALUES (171601,'PALMASOLA','MUNICIPIO',171600);</v>
      </c>
    </row>
    <row r="720" spans="1:15" x14ac:dyDescent="0.25">
      <c r="A720" s="35">
        <v>17</v>
      </c>
      <c r="B720" s="35" t="str">
        <f t="shared" si="109"/>
        <v>170000</v>
      </c>
      <c r="C720" s="35">
        <f t="shared" si="110"/>
        <v>170000</v>
      </c>
      <c r="E720" s="21">
        <v>17</v>
      </c>
      <c r="F720" s="22" t="str">
        <f t="shared" si="107"/>
        <v>171700</v>
      </c>
      <c r="G720" s="21">
        <f t="shared" si="111"/>
        <v>171700</v>
      </c>
      <c r="H720" s="25" t="s">
        <v>792</v>
      </c>
      <c r="I720" s="7">
        <v>1</v>
      </c>
      <c r="J720" s="3" t="str">
        <f t="shared" si="108"/>
        <v>171701</v>
      </c>
      <c r="K720" s="2">
        <f t="shared" si="112"/>
        <v>171701</v>
      </c>
      <c r="L720" s="6" t="s">
        <v>793</v>
      </c>
      <c r="N720" s="23" t="str">
        <f t="shared" si="114"/>
        <v>INSERT INTO lugar (lu_codigo, lu_nombre, lu_tipo, fk_lugar) VALUES (171700,'PETIT','MUNICIPIO',170000);</v>
      </c>
      <c r="O720" s="4" t="str">
        <f t="shared" si="113"/>
        <v>INSERT INTO lugar (lu_codigo, lu_nombre, lu_tipo, fk_lugar) VALUES (171701,'CABURE','MUNICIPIO',171700);</v>
      </c>
    </row>
    <row r="721" spans="1:15" x14ac:dyDescent="0.25">
      <c r="A721" s="35">
        <v>17</v>
      </c>
      <c r="B721" s="35" t="str">
        <f t="shared" si="109"/>
        <v>170000</v>
      </c>
      <c r="C721" s="35">
        <f t="shared" si="110"/>
        <v>170000</v>
      </c>
      <c r="E721" s="21">
        <v>17</v>
      </c>
      <c r="F721" s="22" t="str">
        <f t="shared" si="107"/>
        <v>171700</v>
      </c>
      <c r="G721" s="21">
        <f t="shared" si="111"/>
        <v>171700</v>
      </c>
      <c r="H721" s="24"/>
      <c r="I721" s="5">
        <v>2</v>
      </c>
      <c r="J721" s="3" t="str">
        <f t="shared" si="108"/>
        <v>171702</v>
      </c>
      <c r="K721" s="2">
        <f t="shared" si="112"/>
        <v>171702</v>
      </c>
      <c r="L721" s="6" t="s">
        <v>749</v>
      </c>
      <c r="O721" s="4" t="str">
        <f t="shared" si="113"/>
        <v>INSERT INTO lugar (lu_codigo, lu_nombre, lu_tipo, fk_lugar) VALUES (171702,'COLINA','MUNICIPIO',171700);</v>
      </c>
    </row>
    <row r="722" spans="1:15" x14ac:dyDescent="0.25">
      <c r="A722" s="35">
        <v>17</v>
      </c>
      <c r="B722" s="35" t="str">
        <f t="shared" si="109"/>
        <v>170000</v>
      </c>
      <c r="C722" s="35">
        <f t="shared" si="110"/>
        <v>170000</v>
      </c>
      <c r="E722" s="21">
        <v>17</v>
      </c>
      <c r="F722" s="22" t="str">
        <f t="shared" si="107"/>
        <v>171700</v>
      </c>
      <c r="G722" s="21">
        <f t="shared" si="111"/>
        <v>171700</v>
      </c>
      <c r="H722" s="24"/>
      <c r="I722" s="5">
        <v>3</v>
      </c>
      <c r="J722" s="3" t="str">
        <f t="shared" si="108"/>
        <v>171703</v>
      </c>
      <c r="K722" s="2">
        <f t="shared" si="112"/>
        <v>171703</v>
      </c>
      <c r="L722" s="6" t="s">
        <v>794</v>
      </c>
      <c r="O722" s="4" t="str">
        <f t="shared" si="113"/>
        <v>INSERT INTO lugar (lu_codigo, lu_nombre, lu_tipo, fk_lugar) VALUES (171703,'CURIMAGUA','MUNICIPIO',171700);</v>
      </c>
    </row>
    <row r="723" spans="1:15" x14ac:dyDescent="0.25">
      <c r="A723" s="35">
        <v>17</v>
      </c>
      <c r="B723" s="35" t="str">
        <f t="shared" si="109"/>
        <v>170000</v>
      </c>
      <c r="C723" s="35">
        <f t="shared" si="110"/>
        <v>170000</v>
      </c>
      <c r="E723" s="21">
        <v>18</v>
      </c>
      <c r="F723" s="22" t="str">
        <f t="shared" si="107"/>
        <v>171800</v>
      </c>
      <c r="G723" s="21">
        <f t="shared" si="111"/>
        <v>171800</v>
      </c>
      <c r="H723" s="25" t="s">
        <v>634</v>
      </c>
      <c r="I723" s="7">
        <v>1</v>
      </c>
      <c r="J723" s="3" t="str">
        <f t="shared" si="108"/>
        <v>171801</v>
      </c>
      <c r="K723" s="2">
        <f t="shared" si="112"/>
        <v>171801</v>
      </c>
      <c r="L723" s="6" t="s">
        <v>795</v>
      </c>
      <c r="N723" s="23" t="str">
        <f>IF(H723&lt;&gt;"",CONCATENATE("INSERT INTO lugar (lu_codigo, lu_nombre, lu_tipo, fk_lugar) VALUES (",G723,",'",H723,"','MUNICIPIO',",C723,");"),"")</f>
        <v>INSERT INTO lugar (lu_codigo, lu_nombre, lu_tipo, fk_lugar) VALUES (171800,'PÍRITU','MUNICIPIO',170000);</v>
      </c>
      <c r="O723" s="4" t="str">
        <f t="shared" si="113"/>
        <v>INSERT INTO lugar (lu_codigo, lu_nombre, lu_tipo, fk_lugar) VALUES (171801,'SAN JOSÉ DE LA COSTA','MUNICIPIO',171800);</v>
      </c>
    </row>
    <row r="724" spans="1:15" x14ac:dyDescent="0.25">
      <c r="A724" s="35">
        <v>17</v>
      </c>
      <c r="B724" s="35" t="str">
        <f t="shared" si="109"/>
        <v>170000</v>
      </c>
      <c r="C724" s="35">
        <f t="shared" si="110"/>
        <v>170000</v>
      </c>
      <c r="E724" s="21">
        <v>18</v>
      </c>
      <c r="F724" s="22" t="str">
        <f t="shared" si="107"/>
        <v>171800</v>
      </c>
      <c r="G724" s="21">
        <f t="shared" si="111"/>
        <v>171800</v>
      </c>
      <c r="H724" s="24"/>
      <c r="I724" s="5">
        <v>2</v>
      </c>
      <c r="J724" s="3" t="str">
        <f t="shared" si="108"/>
        <v>171802</v>
      </c>
      <c r="K724" s="2">
        <f t="shared" si="112"/>
        <v>171802</v>
      </c>
      <c r="L724" s="6" t="s">
        <v>634</v>
      </c>
      <c r="O724" s="4" t="str">
        <f t="shared" si="113"/>
        <v>INSERT INTO lugar (lu_codigo, lu_nombre, lu_tipo, fk_lugar) VALUES (171802,'PÍRITU','MUNICIPIO',171800);</v>
      </c>
    </row>
    <row r="725" spans="1:15" x14ac:dyDescent="0.25">
      <c r="A725" s="35">
        <v>17</v>
      </c>
      <c r="B725" s="35" t="str">
        <f t="shared" si="109"/>
        <v>170000</v>
      </c>
      <c r="C725" s="35">
        <f t="shared" si="110"/>
        <v>170000</v>
      </c>
      <c r="E725" s="21">
        <v>19</v>
      </c>
      <c r="F725" s="22" t="str">
        <f t="shared" si="107"/>
        <v>171900</v>
      </c>
      <c r="G725" s="21">
        <f t="shared" si="111"/>
        <v>171900</v>
      </c>
      <c r="H725" s="25" t="s">
        <v>218</v>
      </c>
      <c r="I725" s="7">
        <v>1</v>
      </c>
      <c r="J725" s="3" t="str">
        <f t="shared" si="108"/>
        <v>171901</v>
      </c>
      <c r="K725" s="2">
        <f t="shared" si="112"/>
        <v>171901</v>
      </c>
      <c r="L725" s="6" t="s">
        <v>796</v>
      </c>
      <c r="N725" s="23" t="str">
        <f t="shared" ref="N725:N726" si="115">IF(H725&lt;&gt;"",CONCATENATE("INSERT INTO lugar (lu_codigo, lu_nombre, lu_tipo, fk_lugar) VALUES (",G725,",'",H725,"','MUNICIPIO',",C725,");"),"")</f>
        <v>INSERT INTO lugar (lu_codigo, lu_nombre, lu_tipo, fk_lugar) VALUES (171900,'SAN FRANCISCO','MUNICIPIO',170000);</v>
      </c>
      <c r="O725" s="4" t="str">
        <f t="shared" si="113"/>
        <v>INSERT INTO lugar (lu_codigo, lu_nombre, lu_tipo, fk_lugar) VALUES (171901,'SAN FRANCISCO MIRIMIRE','MUNICIPIO',171900);</v>
      </c>
    </row>
    <row r="726" spans="1:15" x14ac:dyDescent="0.25">
      <c r="A726" s="35">
        <v>17</v>
      </c>
      <c r="B726" s="35" t="str">
        <f t="shared" si="109"/>
        <v>170000</v>
      </c>
      <c r="C726" s="35">
        <f t="shared" si="110"/>
        <v>170000</v>
      </c>
      <c r="E726" s="21">
        <v>20</v>
      </c>
      <c r="F726" s="22" t="str">
        <f t="shared" si="107"/>
        <v>172000</v>
      </c>
      <c r="G726" s="21">
        <f t="shared" si="111"/>
        <v>172000</v>
      </c>
      <c r="H726" s="25" t="s">
        <v>797</v>
      </c>
      <c r="I726" s="7">
        <v>1</v>
      </c>
      <c r="J726" s="3" t="str">
        <f t="shared" si="108"/>
        <v>172001</v>
      </c>
      <c r="K726" s="2">
        <f t="shared" si="112"/>
        <v>172001</v>
      </c>
      <c r="L726" s="6" t="s">
        <v>798</v>
      </c>
      <c r="N726" s="23" t="str">
        <f t="shared" si="115"/>
        <v>INSERT INTO lugar (lu_codigo, lu_nombre, lu_tipo, fk_lugar) VALUES (172000,'JOSÉ LAURENCIO SILVA','MUNICIPIO',170000);</v>
      </c>
      <c r="O726" s="4" t="str">
        <f t="shared" si="113"/>
        <v>INSERT INTO lugar (lu_codigo, lu_nombre, lu_tipo, fk_lugar) VALUES (172001,'TUCACAS','MUNICIPIO',172000);</v>
      </c>
    </row>
    <row r="727" spans="1:15" x14ac:dyDescent="0.25">
      <c r="A727" s="35">
        <v>17</v>
      </c>
      <c r="B727" s="35" t="str">
        <f t="shared" si="109"/>
        <v>170000</v>
      </c>
      <c r="C727" s="35">
        <f t="shared" si="110"/>
        <v>170000</v>
      </c>
      <c r="E727" s="21">
        <v>20</v>
      </c>
      <c r="F727" s="22" t="str">
        <f t="shared" si="107"/>
        <v>172000</v>
      </c>
      <c r="G727" s="21">
        <f t="shared" si="111"/>
        <v>172000</v>
      </c>
      <c r="H727" s="24"/>
      <c r="I727" s="5">
        <v>2</v>
      </c>
      <c r="J727" s="3" t="str">
        <f t="shared" si="108"/>
        <v>172002</v>
      </c>
      <c r="K727" s="2">
        <f t="shared" si="112"/>
        <v>172002</v>
      </c>
      <c r="L727" s="6" t="s">
        <v>799</v>
      </c>
      <c r="O727" s="4" t="str">
        <f t="shared" si="113"/>
        <v>INSERT INTO lugar (lu_codigo, lu_nombre, lu_tipo, fk_lugar) VALUES (172002,'BOCA DE AROA','MUNICIPIO',172000);</v>
      </c>
    </row>
    <row r="728" spans="1:15" x14ac:dyDescent="0.25">
      <c r="A728" s="35">
        <v>17</v>
      </c>
      <c r="B728" s="35" t="str">
        <f t="shared" si="109"/>
        <v>170000</v>
      </c>
      <c r="C728" s="35">
        <f t="shared" si="110"/>
        <v>170000</v>
      </c>
      <c r="E728" s="21">
        <v>21</v>
      </c>
      <c r="F728" s="22" t="str">
        <f t="shared" si="107"/>
        <v>172100</v>
      </c>
      <c r="G728" s="21">
        <f t="shared" si="111"/>
        <v>172100</v>
      </c>
      <c r="H728" s="25" t="s">
        <v>70</v>
      </c>
      <c r="I728" s="7">
        <v>1</v>
      </c>
      <c r="J728" s="3" t="str">
        <f t="shared" si="108"/>
        <v>172101</v>
      </c>
      <c r="K728" s="2">
        <f t="shared" si="112"/>
        <v>172101</v>
      </c>
      <c r="L728" s="6" t="s">
        <v>70</v>
      </c>
      <c r="N728" s="23" t="str">
        <f>IF(H728&lt;&gt;"",CONCATENATE("INSERT INTO lugar (lu_codigo, lu_nombre, lu_tipo, fk_lugar) VALUES (",G728,",'",H728,"','MUNICIPIO',",C728,");"),"")</f>
        <v>INSERT INTO lugar (lu_codigo, lu_nombre, lu_tipo, fk_lugar) VALUES (172100,'SUCRE','MUNICIPIO',170000);</v>
      </c>
      <c r="O728" s="4" t="str">
        <f t="shared" si="113"/>
        <v>INSERT INTO lugar (lu_codigo, lu_nombre, lu_tipo, fk_lugar) VALUES (172101,'SUCRE','MUNICIPIO',172100);</v>
      </c>
    </row>
    <row r="729" spans="1:15" x14ac:dyDescent="0.25">
      <c r="A729" s="35">
        <v>17</v>
      </c>
      <c r="B729" s="35" t="str">
        <f t="shared" si="109"/>
        <v>170000</v>
      </c>
      <c r="C729" s="35">
        <f t="shared" si="110"/>
        <v>170000</v>
      </c>
      <c r="E729" s="21">
        <v>21</v>
      </c>
      <c r="F729" s="22" t="str">
        <f t="shared" si="107"/>
        <v>172100</v>
      </c>
      <c r="G729" s="21">
        <f t="shared" si="111"/>
        <v>172100</v>
      </c>
      <c r="H729" s="24"/>
      <c r="I729" s="5">
        <v>2</v>
      </c>
      <c r="J729" s="3" t="str">
        <f t="shared" si="108"/>
        <v>172102</v>
      </c>
      <c r="K729" s="2">
        <f t="shared" si="112"/>
        <v>172102</v>
      </c>
      <c r="L729" s="6" t="s">
        <v>800</v>
      </c>
      <c r="O729" s="4" t="str">
        <f t="shared" si="113"/>
        <v>INSERT INTO lugar (lu_codigo, lu_nombre, lu_tipo, fk_lugar) VALUES (172102,'PECAYA','MUNICIPIO',172100);</v>
      </c>
    </row>
    <row r="730" spans="1:15" x14ac:dyDescent="0.25">
      <c r="A730" s="35">
        <v>17</v>
      </c>
      <c r="B730" s="35" t="str">
        <f t="shared" si="109"/>
        <v>170000</v>
      </c>
      <c r="C730" s="35">
        <f t="shared" si="110"/>
        <v>170000</v>
      </c>
      <c r="E730" s="21">
        <v>22</v>
      </c>
      <c r="F730" s="22" t="str">
        <f t="shared" si="107"/>
        <v>172200</v>
      </c>
      <c r="G730" s="21">
        <f t="shared" si="111"/>
        <v>172200</v>
      </c>
      <c r="H730" s="25" t="s">
        <v>801</v>
      </c>
      <c r="I730" s="7">
        <v>1</v>
      </c>
      <c r="J730" s="3" t="str">
        <f t="shared" si="108"/>
        <v>172201</v>
      </c>
      <c r="K730" s="2">
        <f t="shared" si="112"/>
        <v>172201</v>
      </c>
      <c r="L730" s="6" t="s">
        <v>801</v>
      </c>
      <c r="N730" s="23" t="str">
        <f t="shared" ref="N730:N731" si="116">IF(H730&lt;&gt;"",CONCATENATE("INSERT INTO lugar (lu_codigo, lu_nombre, lu_tipo, fk_lugar) VALUES (",G730,",'",H730,"','MUNICIPIO',",C730,");"),"")</f>
        <v>INSERT INTO lugar (lu_codigo, lu_nombre, lu_tipo, fk_lugar) VALUES (172200,'TOCÓPERO','MUNICIPIO',170000);</v>
      </c>
      <c r="O730" s="4" t="str">
        <f t="shared" si="113"/>
        <v>INSERT INTO lugar (lu_codigo, lu_nombre, lu_tipo, fk_lugar) VALUES (172201,'TOCÓPERO','MUNICIPIO',172200);</v>
      </c>
    </row>
    <row r="731" spans="1:15" x14ac:dyDescent="0.25">
      <c r="A731" s="35">
        <v>17</v>
      </c>
      <c r="B731" s="35" t="str">
        <f t="shared" si="109"/>
        <v>170000</v>
      </c>
      <c r="C731" s="35">
        <f t="shared" si="110"/>
        <v>170000</v>
      </c>
      <c r="E731" s="21">
        <v>23</v>
      </c>
      <c r="F731" s="22" t="str">
        <f t="shared" si="107"/>
        <v>172300</v>
      </c>
      <c r="G731" s="21">
        <f t="shared" si="111"/>
        <v>172300</v>
      </c>
      <c r="H731" s="25" t="s">
        <v>505</v>
      </c>
      <c r="I731" s="7">
        <v>1</v>
      </c>
      <c r="J731" s="3" t="str">
        <f t="shared" si="108"/>
        <v>172301</v>
      </c>
      <c r="K731" s="2">
        <f t="shared" si="112"/>
        <v>172301</v>
      </c>
      <c r="L731" s="6" t="s">
        <v>802</v>
      </c>
      <c r="N731" s="23" t="str">
        <f t="shared" si="116"/>
        <v>INSERT INTO lugar (lu_codigo, lu_nombre, lu_tipo, fk_lugar) VALUES (172300,'UNIÓN','MUNICIPIO',170000);</v>
      </c>
      <c r="O731" s="4" t="str">
        <f t="shared" si="113"/>
        <v>INSERT INTO lugar (lu_codigo, lu_nombre, lu_tipo, fk_lugar) VALUES (172301,'EL CHARAL','MUNICIPIO',172300);</v>
      </c>
    </row>
    <row r="732" spans="1:15" x14ac:dyDescent="0.25">
      <c r="A732" s="35">
        <v>17</v>
      </c>
      <c r="B732" s="35" t="str">
        <f t="shared" si="109"/>
        <v>170000</v>
      </c>
      <c r="C732" s="35">
        <f t="shared" si="110"/>
        <v>170000</v>
      </c>
      <c r="E732" s="21">
        <v>23</v>
      </c>
      <c r="F732" s="22" t="str">
        <f t="shared" si="107"/>
        <v>172300</v>
      </c>
      <c r="G732" s="21">
        <f t="shared" si="111"/>
        <v>172300</v>
      </c>
      <c r="H732" s="24"/>
      <c r="I732" s="5">
        <v>2</v>
      </c>
      <c r="J732" s="3" t="str">
        <f t="shared" si="108"/>
        <v>172302</v>
      </c>
      <c r="K732" s="2">
        <f t="shared" si="112"/>
        <v>172302</v>
      </c>
      <c r="L732" s="6" t="s">
        <v>803</v>
      </c>
      <c r="O732" s="4" t="str">
        <f t="shared" si="113"/>
        <v>INSERT INTO lugar (lu_codigo, lu_nombre, lu_tipo, fk_lugar) VALUES (172302,'LAS VEGAS DEL TUY','MUNICIPIO',172300);</v>
      </c>
    </row>
    <row r="733" spans="1:15" x14ac:dyDescent="0.25">
      <c r="A733" s="35">
        <v>17</v>
      </c>
      <c r="B733" s="35" t="str">
        <f t="shared" si="109"/>
        <v>170000</v>
      </c>
      <c r="C733" s="35">
        <f t="shared" si="110"/>
        <v>170000</v>
      </c>
      <c r="E733" s="21">
        <v>23</v>
      </c>
      <c r="F733" s="22" t="str">
        <f t="shared" si="107"/>
        <v>172300</v>
      </c>
      <c r="G733" s="21">
        <f t="shared" si="111"/>
        <v>172300</v>
      </c>
      <c r="H733" s="24"/>
      <c r="I733" s="5">
        <v>3</v>
      </c>
      <c r="J733" s="3" t="str">
        <f t="shared" si="108"/>
        <v>172303</v>
      </c>
      <c r="K733" s="2">
        <f t="shared" si="112"/>
        <v>172303</v>
      </c>
      <c r="L733" s="6" t="s">
        <v>804</v>
      </c>
      <c r="O733" s="4" t="str">
        <f t="shared" si="113"/>
        <v>INSERT INTO lugar (lu_codigo, lu_nombre, lu_tipo, fk_lugar) VALUES (172303,'SANTA CRUZ DE BUCARAL','MUNICIPIO',172300);</v>
      </c>
    </row>
    <row r="734" spans="1:15" x14ac:dyDescent="0.25">
      <c r="A734" s="35">
        <v>17</v>
      </c>
      <c r="B734" s="35" t="str">
        <f t="shared" si="109"/>
        <v>170000</v>
      </c>
      <c r="C734" s="35">
        <f t="shared" si="110"/>
        <v>170000</v>
      </c>
      <c r="E734" s="21">
        <v>24</v>
      </c>
      <c r="F734" s="22" t="str">
        <f t="shared" si="107"/>
        <v>172400</v>
      </c>
      <c r="G734" s="21">
        <f t="shared" si="111"/>
        <v>172400</v>
      </c>
      <c r="H734" s="25" t="s">
        <v>805</v>
      </c>
      <c r="I734" s="7">
        <v>1</v>
      </c>
      <c r="J734" s="3" t="str">
        <f t="shared" si="108"/>
        <v>172401</v>
      </c>
      <c r="K734" s="2">
        <f t="shared" si="112"/>
        <v>172401</v>
      </c>
      <c r="L734" s="6" t="s">
        <v>146</v>
      </c>
      <c r="N734" s="23" t="str">
        <f>IF(H734&lt;&gt;"",CONCATENATE("INSERT INTO lugar (lu_codigo, lu_nombre, lu_tipo, fk_lugar) VALUES (",G734,",'",H734,"','MUNICIPIO',",C734,");"),"")</f>
        <v>INSERT INTO lugar (lu_codigo, lu_nombre, lu_tipo, fk_lugar) VALUES (172400,'URUMACO','MUNICIPIO',170000);</v>
      </c>
      <c r="O734" s="4" t="str">
        <f t="shared" si="113"/>
        <v>INSERT INTO lugar (lu_codigo, lu_nombre, lu_tipo, fk_lugar) VALUES (172401,'BRUZUAL','MUNICIPIO',172400);</v>
      </c>
    </row>
    <row r="735" spans="1:15" x14ac:dyDescent="0.25">
      <c r="A735" s="35">
        <v>17</v>
      </c>
      <c r="B735" s="35" t="str">
        <f t="shared" si="109"/>
        <v>170000</v>
      </c>
      <c r="C735" s="35">
        <f t="shared" si="110"/>
        <v>170000</v>
      </c>
      <c r="E735" s="21">
        <v>24</v>
      </c>
      <c r="F735" s="22" t="str">
        <f t="shared" si="107"/>
        <v>172400</v>
      </c>
      <c r="G735" s="21">
        <f t="shared" si="111"/>
        <v>172400</v>
      </c>
      <c r="H735" s="24"/>
      <c r="I735" s="5">
        <v>2</v>
      </c>
      <c r="J735" s="3" t="str">
        <f t="shared" si="108"/>
        <v>172402</v>
      </c>
      <c r="K735" s="2">
        <f t="shared" si="112"/>
        <v>172402</v>
      </c>
      <c r="L735" s="6" t="s">
        <v>805</v>
      </c>
      <c r="O735" s="4" t="str">
        <f t="shared" si="113"/>
        <v>INSERT INTO lugar (lu_codigo, lu_nombre, lu_tipo, fk_lugar) VALUES (172402,'URUMACO','MUNICIPIO',172400);</v>
      </c>
    </row>
    <row r="736" spans="1:15" x14ac:dyDescent="0.25">
      <c r="A736" s="35">
        <v>17</v>
      </c>
      <c r="B736" s="35" t="str">
        <f t="shared" si="109"/>
        <v>170000</v>
      </c>
      <c r="C736" s="35">
        <f t="shared" si="110"/>
        <v>170000</v>
      </c>
      <c r="E736" s="21">
        <v>25</v>
      </c>
      <c r="F736" s="22" t="str">
        <f t="shared" si="107"/>
        <v>172500</v>
      </c>
      <c r="G736" s="21">
        <f t="shared" si="111"/>
        <v>172500</v>
      </c>
      <c r="H736" s="25" t="s">
        <v>76</v>
      </c>
      <c r="I736" s="7">
        <v>1</v>
      </c>
      <c r="J736" s="3" t="str">
        <f t="shared" si="108"/>
        <v>172501</v>
      </c>
      <c r="K736" s="2">
        <f t="shared" si="112"/>
        <v>172501</v>
      </c>
      <c r="L736" s="6" t="s">
        <v>806</v>
      </c>
      <c r="N736" s="23" t="str">
        <f>IF(H736&lt;&gt;"",CONCATENATE("INSERT INTO lugar (lu_codigo, lu_nombre, lu_tipo, fk_lugar) VALUES (",G736,",'",H736,"','MUNICIPIO',",C736,");"),"")</f>
        <v>INSERT INTO lugar (lu_codigo, lu_nombre, lu_tipo, fk_lugar) VALUES (172500,'ZAMORA','MUNICIPIO',170000);</v>
      </c>
      <c r="O736" s="4" t="str">
        <f t="shared" si="113"/>
        <v>INSERT INTO lugar (lu_codigo, lu_nombre, lu_tipo, fk_lugar) VALUES (172501,'PUERTO CUMAREBO','MUNICIPIO',172500);</v>
      </c>
    </row>
    <row r="737" spans="1:15" x14ac:dyDescent="0.25">
      <c r="A737" s="35">
        <v>17</v>
      </c>
      <c r="B737" s="35" t="str">
        <f t="shared" si="109"/>
        <v>170000</v>
      </c>
      <c r="C737" s="35">
        <f t="shared" si="110"/>
        <v>170000</v>
      </c>
      <c r="E737" s="21">
        <v>25</v>
      </c>
      <c r="F737" s="22" t="str">
        <f t="shared" si="107"/>
        <v>172500</v>
      </c>
      <c r="G737" s="21">
        <f t="shared" si="111"/>
        <v>172500</v>
      </c>
      <c r="H737" s="24"/>
      <c r="I737" s="5">
        <v>2</v>
      </c>
      <c r="J737" s="3" t="str">
        <f t="shared" si="108"/>
        <v>172502</v>
      </c>
      <c r="K737" s="2">
        <f t="shared" si="112"/>
        <v>172502</v>
      </c>
      <c r="L737" s="6" t="s">
        <v>807</v>
      </c>
      <c r="O737" s="4" t="str">
        <f t="shared" si="113"/>
        <v>INSERT INTO lugar (lu_codigo, lu_nombre, lu_tipo, fk_lugar) VALUES (172502,'LA CIÉNAGA','MUNICIPIO',172500);</v>
      </c>
    </row>
    <row r="738" spans="1:15" x14ac:dyDescent="0.25">
      <c r="A738" s="35">
        <v>17</v>
      </c>
      <c r="B738" s="35" t="str">
        <f t="shared" si="109"/>
        <v>170000</v>
      </c>
      <c r="C738" s="35">
        <f t="shared" si="110"/>
        <v>170000</v>
      </c>
      <c r="E738" s="21">
        <v>25</v>
      </c>
      <c r="F738" s="22" t="str">
        <f t="shared" si="107"/>
        <v>172500</v>
      </c>
      <c r="G738" s="21">
        <f t="shared" si="111"/>
        <v>172500</v>
      </c>
      <c r="H738" s="24"/>
      <c r="I738" s="5">
        <v>3</v>
      </c>
      <c r="J738" s="3" t="str">
        <f t="shared" si="108"/>
        <v>172503</v>
      </c>
      <c r="K738" s="2">
        <f t="shared" si="112"/>
        <v>172503</v>
      </c>
      <c r="L738" s="6" t="s">
        <v>808</v>
      </c>
      <c r="O738" s="4" t="str">
        <f t="shared" si="113"/>
        <v>INSERT INTO lugar (lu_codigo, lu_nombre, lu_tipo, fk_lugar) VALUES (172503,'LA SOLEDAD','MUNICIPIO',172500);</v>
      </c>
    </row>
    <row r="739" spans="1:15" x14ac:dyDescent="0.25">
      <c r="A739" s="35">
        <v>17</v>
      </c>
      <c r="B739" s="35" t="str">
        <f t="shared" si="109"/>
        <v>170000</v>
      </c>
      <c r="C739" s="35">
        <f t="shared" si="110"/>
        <v>170000</v>
      </c>
      <c r="E739" s="21">
        <v>25</v>
      </c>
      <c r="F739" s="22" t="str">
        <f t="shared" si="107"/>
        <v>172500</v>
      </c>
      <c r="G739" s="21">
        <f t="shared" si="111"/>
        <v>172500</v>
      </c>
      <c r="H739" s="24"/>
      <c r="I739" s="5">
        <v>4</v>
      </c>
      <c r="J739" s="3" t="str">
        <f t="shared" si="108"/>
        <v>172504</v>
      </c>
      <c r="K739" s="2">
        <f t="shared" si="112"/>
        <v>172504</v>
      </c>
      <c r="L739" s="6" t="s">
        <v>809</v>
      </c>
      <c r="O739" s="4" t="str">
        <f t="shared" si="113"/>
        <v>INSERT INTO lugar (lu_codigo, lu_nombre, lu_tipo, fk_lugar) VALUES (172504,'PUEBLO CUMAREBO','MUNICIPIO',172500);</v>
      </c>
    </row>
    <row r="740" spans="1:15" x14ac:dyDescent="0.25">
      <c r="A740" s="35">
        <v>17</v>
      </c>
      <c r="B740" s="35" t="str">
        <f t="shared" si="109"/>
        <v>170000</v>
      </c>
      <c r="C740" s="35">
        <f t="shared" si="110"/>
        <v>170000</v>
      </c>
      <c r="E740" s="21">
        <v>25</v>
      </c>
      <c r="F740" s="22" t="str">
        <f t="shared" si="107"/>
        <v>172500</v>
      </c>
      <c r="G740" s="21">
        <f t="shared" si="111"/>
        <v>172500</v>
      </c>
      <c r="H740" s="24"/>
      <c r="I740" s="5">
        <v>5</v>
      </c>
      <c r="J740" s="3" t="str">
        <f t="shared" si="108"/>
        <v>172505</v>
      </c>
      <c r="K740" s="2">
        <f t="shared" si="112"/>
        <v>172505</v>
      </c>
      <c r="L740" s="6" t="s">
        <v>743</v>
      </c>
      <c r="O740" s="4" t="str">
        <f t="shared" si="113"/>
        <v>INSERT INTO lugar (lu_codigo, lu_nombre, lu_tipo, fk_lugar) VALUES (172505,'ZAZÁRIDA','MUNICIPIO',172500);</v>
      </c>
    </row>
    <row r="741" spans="1:15" x14ac:dyDescent="0.25">
      <c r="A741" s="35">
        <v>18</v>
      </c>
      <c r="B741" s="35" t="str">
        <f t="shared" si="109"/>
        <v>180000</v>
      </c>
      <c r="C741" s="35">
        <f t="shared" si="110"/>
        <v>180000</v>
      </c>
      <c r="D741" s="37" t="s">
        <v>810</v>
      </c>
      <c r="E741" s="28">
        <v>1</v>
      </c>
      <c r="F741" s="22" t="str">
        <f t="shared" si="107"/>
        <v>180100</v>
      </c>
      <c r="G741" s="21">
        <f t="shared" si="111"/>
        <v>180100</v>
      </c>
      <c r="H741" s="25" t="s">
        <v>811</v>
      </c>
      <c r="I741" s="7">
        <v>1</v>
      </c>
      <c r="J741" s="3" t="str">
        <f t="shared" si="108"/>
        <v>180101</v>
      </c>
      <c r="K741" s="2">
        <f t="shared" si="112"/>
        <v>180101</v>
      </c>
      <c r="L741" s="8" t="s">
        <v>812</v>
      </c>
      <c r="M741" s="36" t="str">
        <f>IF(D741&lt;&gt;"",CONCATENATE("INSERT INTO lugar (lu_codigo, lu_nombre, lu_tipo, fk_lugar) VALUES (",C741,",'",D741,"','ESTADO',0);"),"")</f>
        <v>INSERT INTO lugar (lu_codigo, lu_nombre, lu_tipo, fk_lugar) VALUES (180000,'MÉRIDA','ESTADO',0);</v>
      </c>
      <c r="N741" s="23" t="str">
        <f>IF(H741&lt;&gt;"",CONCATENATE("INSERT INTO lugar (lu_codigo, lu_nombre, lu_tipo, fk_lugar) VALUES (",G741,",'",H741,"','MUNICIPIO',",C741,");"),"")</f>
        <v>INSERT INTO lugar (lu_codigo, lu_nombre, lu_tipo, fk_lugar) VALUES (180100,'ALBERTO ADRIANI','MUNICIPIO',180000);</v>
      </c>
      <c r="O741" s="4" t="str">
        <f t="shared" si="113"/>
        <v>INSERT INTO lugar (lu_codigo, lu_nombre, lu_tipo, fk_lugar) VALUES (180101,'PRESIDENTE BETANCOURT','MUNICIPIO',180100);</v>
      </c>
    </row>
    <row r="742" spans="1:15" x14ac:dyDescent="0.25">
      <c r="A742" s="35">
        <v>18</v>
      </c>
      <c r="B742" s="35" t="str">
        <f t="shared" si="109"/>
        <v>180000</v>
      </c>
      <c r="C742" s="35">
        <f t="shared" si="110"/>
        <v>180000</v>
      </c>
      <c r="E742" s="28">
        <v>1</v>
      </c>
      <c r="F742" s="22" t="str">
        <f t="shared" si="107"/>
        <v>180100</v>
      </c>
      <c r="G742" s="21">
        <f t="shared" si="111"/>
        <v>180100</v>
      </c>
      <c r="I742" s="5">
        <v>2</v>
      </c>
      <c r="J742" s="3" t="str">
        <f t="shared" si="108"/>
        <v>180102</v>
      </c>
      <c r="K742" s="2">
        <f t="shared" si="112"/>
        <v>180102</v>
      </c>
      <c r="L742" s="8" t="s">
        <v>813</v>
      </c>
      <c r="O742" s="4" t="str">
        <f t="shared" si="113"/>
        <v>INSERT INTO lugar (lu_codigo, lu_nombre, lu_tipo, fk_lugar) VALUES (180102,'PRESIDENTE PÁEZ ','MUNICIPIO',180100);</v>
      </c>
    </row>
    <row r="743" spans="1:15" x14ac:dyDescent="0.25">
      <c r="A743" s="35">
        <v>18</v>
      </c>
      <c r="B743" s="35" t="str">
        <f t="shared" si="109"/>
        <v>180000</v>
      </c>
      <c r="C743" s="35">
        <f t="shared" si="110"/>
        <v>180000</v>
      </c>
      <c r="E743" s="28">
        <v>1</v>
      </c>
      <c r="F743" s="22" t="str">
        <f t="shared" si="107"/>
        <v>180100</v>
      </c>
      <c r="G743" s="21">
        <f t="shared" si="111"/>
        <v>180100</v>
      </c>
      <c r="I743" s="5">
        <v>3</v>
      </c>
      <c r="J743" s="3" t="str">
        <f t="shared" si="108"/>
        <v>180103</v>
      </c>
      <c r="K743" s="2">
        <f t="shared" si="112"/>
        <v>180103</v>
      </c>
      <c r="L743" s="8" t="s">
        <v>814</v>
      </c>
      <c r="O743" s="4" t="str">
        <f t="shared" si="113"/>
        <v>INSERT INTO lugar (lu_codigo, lu_nombre, lu_tipo, fk_lugar) VALUES (180103,'PRESIDENTE RÓMULO GALLEGOS','MUNICIPIO',180100);</v>
      </c>
    </row>
    <row r="744" spans="1:15" x14ac:dyDescent="0.25">
      <c r="A744" s="35">
        <v>18</v>
      </c>
      <c r="B744" s="35" t="str">
        <f t="shared" si="109"/>
        <v>180000</v>
      </c>
      <c r="C744" s="35">
        <f t="shared" si="110"/>
        <v>180000</v>
      </c>
      <c r="E744" s="28">
        <v>1</v>
      </c>
      <c r="F744" s="22" t="str">
        <f t="shared" si="107"/>
        <v>180100</v>
      </c>
      <c r="G744" s="21">
        <f t="shared" si="111"/>
        <v>180100</v>
      </c>
      <c r="I744" s="5">
        <v>4</v>
      </c>
      <c r="J744" s="3" t="str">
        <f t="shared" si="108"/>
        <v>180104</v>
      </c>
      <c r="K744" s="2">
        <f t="shared" si="112"/>
        <v>180104</v>
      </c>
      <c r="L744" s="8" t="s">
        <v>815</v>
      </c>
      <c r="O744" s="4" t="str">
        <f t="shared" si="113"/>
        <v>INSERT INTO lugar (lu_codigo, lu_nombre, lu_tipo, fk_lugar) VALUES (180104,'GABRIEL PICÓN GONZÁLEZ ','MUNICIPIO',180100);</v>
      </c>
    </row>
    <row r="745" spans="1:15" x14ac:dyDescent="0.25">
      <c r="A745" s="35">
        <v>18</v>
      </c>
      <c r="B745" s="35" t="str">
        <f t="shared" si="109"/>
        <v>180000</v>
      </c>
      <c r="C745" s="35">
        <f t="shared" si="110"/>
        <v>180000</v>
      </c>
      <c r="E745" s="28">
        <v>1</v>
      </c>
      <c r="F745" s="22" t="str">
        <f t="shared" si="107"/>
        <v>180100</v>
      </c>
      <c r="G745" s="21">
        <f t="shared" si="111"/>
        <v>180100</v>
      </c>
      <c r="I745" s="5">
        <v>5</v>
      </c>
      <c r="J745" s="3" t="str">
        <f t="shared" si="108"/>
        <v>180105</v>
      </c>
      <c r="K745" s="2">
        <f t="shared" si="112"/>
        <v>180105</v>
      </c>
      <c r="L745" s="8" t="s">
        <v>816</v>
      </c>
      <c r="O745" s="4" t="str">
        <f t="shared" si="113"/>
        <v>INSERT INTO lugar (lu_codigo, lu_nombre, lu_tipo, fk_lugar) VALUES (180105,'HÉCTOR AMABLE MORA','MUNICIPIO',180100);</v>
      </c>
    </row>
    <row r="746" spans="1:15" x14ac:dyDescent="0.25">
      <c r="A746" s="35">
        <v>18</v>
      </c>
      <c r="B746" s="35" t="str">
        <f t="shared" si="109"/>
        <v>180000</v>
      </c>
      <c r="C746" s="35">
        <f t="shared" si="110"/>
        <v>180000</v>
      </c>
      <c r="E746" s="28">
        <v>1</v>
      </c>
      <c r="F746" s="22" t="str">
        <f t="shared" si="107"/>
        <v>180100</v>
      </c>
      <c r="G746" s="21">
        <f t="shared" si="111"/>
        <v>180100</v>
      </c>
      <c r="I746" s="5">
        <v>6</v>
      </c>
      <c r="J746" s="3" t="str">
        <f t="shared" si="108"/>
        <v>180106</v>
      </c>
      <c r="K746" s="2">
        <f t="shared" si="112"/>
        <v>180106</v>
      </c>
      <c r="L746" s="8" t="s">
        <v>817</v>
      </c>
      <c r="O746" s="4" t="str">
        <f t="shared" si="113"/>
        <v>INSERT INTO lugar (lu_codigo, lu_nombre, lu_tipo, fk_lugar) VALUES (180106,'JOSÉ NUCETE SARDI','MUNICIPIO',180100);</v>
      </c>
    </row>
    <row r="747" spans="1:15" x14ac:dyDescent="0.25">
      <c r="A747" s="35">
        <v>18</v>
      </c>
      <c r="B747" s="35" t="str">
        <f t="shared" si="109"/>
        <v>180000</v>
      </c>
      <c r="C747" s="35">
        <f t="shared" si="110"/>
        <v>180000</v>
      </c>
      <c r="E747" s="28">
        <v>1</v>
      </c>
      <c r="F747" s="22" t="str">
        <f t="shared" si="107"/>
        <v>180100</v>
      </c>
      <c r="G747" s="21">
        <f t="shared" si="111"/>
        <v>180100</v>
      </c>
      <c r="I747" s="5">
        <v>7</v>
      </c>
      <c r="J747" s="3" t="str">
        <f t="shared" si="108"/>
        <v>180107</v>
      </c>
      <c r="K747" s="2">
        <f t="shared" si="112"/>
        <v>180107</v>
      </c>
      <c r="L747" s="8" t="s">
        <v>818</v>
      </c>
      <c r="O747" s="4" t="str">
        <f t="shared" si="113"/>
        <v>INSERT INTO lugar (lu_codigo, lu_nombre, lu_tipo, fk_lugar) VALUES (180107,'PULIDO MÉNDEZ ','MUNICIPIO',180100);</v>
      </c>
    </row>
    <row r="748" spans="1:15" x14ac:dyDescent="0.25">
      <c r="A748" s="35">
        <v>18</v>
      </c>
      <c r="B748" s="35" t="str">
        <f t="shared" si="109"/>
        <v>180000</v>
      </c>
      <c r="C748" s="35">
        <f t="shared" si="110"/>
        <v>180000</v>
      </c>
      <c r="E748" s="21">
        <v>2</v>
      </c>
      <c r="F748" s="22" t="str">
        <f t="shared" si="107"/>
        <v>180200</v>
      </c>
      <c r="G748" s="21">
        <f t="shared" si="111"/>
        <v>180200</v>
      </c>
      <c r="H748" s="29" t="s">
        <v>819</v>
      </c>
      <c r="I748" s="14">
        <v>1</v>
      </c>
      <c r="J748" s="3" t="str">
        <f t="shared" si="108"/>
        <v>180201</v>
      </c>
      <c r="K748" s="2">
        <f t="shared" si="112"/>
        <v>180201</v>
      </c>
      <c r="L748" s="15" t="s">
        <v>820</v>
      </c>
      <c r="N748" s="23" t="str">
        <f>IF(H748&lt;&gt;"",CONCATENATE("INSERT INTO lugar (lu_codigo, lu_nombre, lu_tipo, fk_lugar) VALUES (",G748,",'",H748,"','MUNICIPIO',",C748,");"),"")</f>
        <v>INSERT INTO lugar (lu_codigo, lu_nombre, lu_tipo, fk_lugar) VALUES (180200,'ANTONIO PINTO SALINAS','MUNICIPIO',180000);</v>
      </c>
      <c r="O748" s="4" t="str">
        <f t="shared" si="113"/>
        <v>INSERT INTO lugar (lu_codigo, lu_nombre, lu_tipo, fk_lugar) VALUES (180201,'MESA BOLÍVAR (MESA BOLÍVAR)','MUNICIPIO',180200);</v>
      </c>
    </row>
    <row r="749" spans="1:15" x14ac:dyDescent="0.25">
      <c r="A749" s="35">
        <v>18</v>
      </c>
      <c r="B749" s="35" t="str">
        <f t="shared" si="109"/>
        <v>180000</v>
      </c>
      <c r="C749" s="35">
        <f t="shared" si="110"/>
        <v>180000</v>
      </c>
      <c r="E749" s="21">
        <v>2</v>
      </c>
      <c r="F749" s="22" t="str">
        <f t="shared" si="107"/>
        <v>180200</v>
      </c>
      <c r="G749" s="21">
        <f t="shared" si="111"/>
        <v>180200</v>
      </c>
      <c r="I749" s="14">
        <v>2</v>
      </c>
      <c r="J749" s="3" t="str">
        <f t="shared" si="108"/>
        <v>180202</v>
      </c>
      <c r="K749" s="2">
        <f t="shared" si="112"/>
        <v>180202</v>
      </c>
      <c r="L749" s="8" t="s">
        <v>821</v>
      </c>
      <c r="O749" s="4" t="str">
        <f t="shared" si="113"/>
        <v>INSERT INTO lugar (lu_codigo, lu_nombre, lu_tipo, fk_lugar) VALUES (180202,'MESA DE LAS PALMAS','MUNICIPIO',180200);</v>
      </c>
    </row>
    <row r="750" spans="1:15" x14ac:dyDescent="0.25">
      <c r="A750" s="35">
        <v>18</v>
      </c>
      <c r="B750" s="35" t="str">
        <f t="shared" si="109"/>
        <v>180000</v>
      </c>
      <c r="C750" s="35">
        <f t="shared" si="110"/>
        <v>180000</v>
      </c>
      <c r="E750" s="21">
        <v>3</v>
      </c>
      <c r="F750" s="22" t="str">
        <f t="shared" si="107"/>
        <v>180300</v>
      </c>
      <c r="G750" s="21">
        <f t="shared" si="111"/>
        <v>180300</v>
      </c>
      <c r="H750" s="25" t="s">
        <v>822</v>
      </c>
      <c r="I750" s="7">
        <v>1</v>
      </c>
      <c r="J750" s="3" t="str">
        <f t="shared" si="108"/>
        <v>180301</v>
      </c>
      <c r="K750" s="2">
        <f t="shared" si="112"/>
        <v>180301</v>
      </c>
      <c r="L750" s="10" t="s">
        <v>823</v>
      </c>
      <c r="N750" s="23" t="str">
        <f t="shared" ref="N750:N751" si="117">IF(H750&lt;&gt;"",CONCATENATE("INSERT INTO lugar (lu_codigo, lu_nombre, lu_tipo, fk_lugar) VALUES (",G750,",'",H750,"','MUNICIPIO',",C750,");"),"")</f>
        <v>INSERT INTO lugar (lu_codigo, lu_nombre, lu_tipo, fk_lugar) VALUES (180300,'ANDRÉS BELLO','MUNICIPIO',180000);</v>
      </c>
      <c r="O750" s="4" t="str">
        <f t="shared" si="113"/>
        <v>INSERT INTO lugar (lu_codigo, lu_nombre, lu_tipo, fk_lugar) VALUES (180301,'LA AZULITA','MUNICIPIO',180300);</v>
      </c>
    </row>
    <row r="751" spans="1:15" x14ac:dyDescent="0.25">
      <c r="A751" s="35">
        <v>18</v>
      </c>
      <c r="B751" s="35" t="str">
        <f t="shared" si="109"/>
        <v>180000</v>
      </c>
      <c r="C751" s="35">
        <f t="shared" si="110"/>
        <v>180000</v>
      </c>
      <c r="E751" s="21">
        <v>4</v>
      </c>
      <c r="F751" s="22" t="str">
        <f t="shared" si="107"/>
        <v>180400</v>
      </c>
      <c r="G751" s="21">
        <f t="shared" si="111"/>
        <v>180400</v>
      </c>
      <c r="H751" s="25" t="s">
        <v>530</v>
      </c>
      <c r="I751" s="7">
        <v>1</v>
      </c>
      <c r="J751" s="3" t="str">
        <f t="shared" si="108"/>
        <v>180401</v>
      </c>
      <c r="K751" s="2">
        <f t="shared" si="112"/>
        <v>180401</v>
      </c>
      <c r="L751" s="8" t="s">
        <v>530</v>
      </c>
      <c r="N751" s="23" t="str">
        <f t="shared" si="117"/>
        <v>INSERT INTO lugar (lu_codigo, lu_nombre, lu_tipo, fk_lugar) VALUES (180400,'ARICAGUA','MUNICIPIO',180000);</v>
      </c>
      <c r="O751" s="4" t="str">
        <f t="shared" si="113"/>
        <v>INSERT INTO lugar (lu_codigo, lu_nombre, lu_tipo, fk_lugar) VALUES (180401,'ARICAGUA','MUNICIPIO',180400);</v>
      </c>
    </row>
    <row r="752" spans="1:15" x14ac:dyDescent="0.25">
      <c r="A752" s="35">
        <v>18</v>
      </c>
      <c r="B752" s="35" t="str">
        <f t="shared" si="109"/>
        <v>180000</v>
      </c>
      <c r="C752" s="35">
        <f t="shared" si="110"/>
        <v>180000</v>
      </c>
      <c r="E752" s="21">
        <v>4</v>
      </c>
      <c r="F752" s="22" t="str">
        <f t="shared" si="107"/>
        <v>180400</v>
      </c>
      <c r="G752" s="21">
        <f t="shared" si="111"/>
        <v>180400</v>
      </c>
      <c r="I752" s="14">
        <v>2</v>
      </c>
      <c r="J752" s="3" t="str">
        <f t="shared" si="108"/>
        <v>180402</v>
      </c>
      <c r="K752" s="2">
        <f t="shared" si="112"/>
        <v>180402</v>
      </c>
      <c r="L752" s="8" t="s">
        <v>284</v>
      </c>
      <c r="O752" s="4" t="str">
        <f t="shared" si="113"/>
        <v>INSERT INTO lugar (lu_codigo, lu_nombre, lu_tipo, fk_lugar) VALUES (180402,'SAN ANTONIO','MUNICIPIO',180400);</v>
      </c>
    </row>
    <row r="753" spans="1:15" x14ac:dyDescent="0.25">
      <c r="A753" s="35">
        <v>18</v>
      </c>
      <c r="B753" s="35" t="str">
        <f t="shared" si="109"/>
        <v>180000</v>
      </c>
      <c r="C753" s="35">
        <f t="shared" si="110"/>
        <v>180000</v>
      </c>
      <c r="E753" s="21">
        <v>5</v>
      </c>
      <c r="F753" s="22" t="str">
        <f t="shared" si="107"/>
        <v>180500</v>
      </c>
      <c r="G753" s="21">
        <f t="shared" si="111"/>
        <v>180500</v>
      </c>
      <c r="H753" s="25" t="s">
        <v>824</v>
      </c>
      <c r="I753" s="7">
        <v>1</v>
      </c>
      <c r="J753" s="3" t="str">
        <f t="shared" si="108"/>
        <v>180501</v>
      </c>
      <c r="K753" s="2">
        <f t="shared" si="112"/>
        <v>180501</v>
      </c>
      <c r="L753" s="10" t="s">
        <v>825</v>
      </c>
      <c r="N753" s="23" t="str">
        <f>IF(H753&lt;&gt;"",CONCATENATE("INSERT INTO lugar (lu_codigo, lu_nombre, lu_tipo, fk_lugar) VALUES (",G753,",'",H753,"','MUNICIPIO',",C753,");"),"")</f>
        <v>INSERT INTO lugar (lu_codigo, lu_nombre, lu_tipo, fk_lugar) VALUES (180500,'ARZOBISPO CHACÓN','MUNICIPIO',180000);</v>
      </c>
      <c r="O753" s="4" t="str">
        <f t="shared" si="113"/>
        <v>INSERT INTO lugar (lu_codigo, lu_nombre, lu_tipo, fk_lugar) VALUES (180501,'CANAGUA','MUNICIPIO',180500);</v>
      </c>
    </row>
    <row r="754" spans="1:15" x14ac:dyDescent="0.25">
      <c r="A754" s="35">
        <v>18</v>
      </c>
      <c r="B754" s="35" t="str">
        <f t="shared" si="109"/>
        <v>180000</v>
      </c>
      <c r="C754" s="35">
        <f t="shared" si="110"/>
        <v>180000</v>
      </c>
      <c r="E754" s="21">
        <v>5</v>
      </c>
      <c r="F754" s="22" t="str">
        <f t="shared" si="107"/>
        <v>180500</v>
      </c>
      <c r="G754" s="21">
        <f t="shared" si="111"/>
        <v>180500</v>
      </c>
      <c r="I754" s="7">
        <v>2</v>
      </c>
      <c r="J754" s="3" t="str">
        <f t="shared" si="108"/>
        <v>180502</v>
      </c>
      <c r="K754" s="2">
        <f t="shared" si="112"/>
        <v>180502</v>
      </c>
      <c r="L754" s="8" t="s">
        <v>826</v>
      </c>
      <c r="O754" s="4" t="str">
        <f t="shared" si="113"/>
        <v>INSERT INTO lugar (lu_codigo, lu_nombre, lu_tipo, fk_lugar) VALUES (180502,'CAPURÍ','MUNICIPIO',180500);</v>
      </c>
    </row>
    <row r="755" spans="1:15" x14ac:dyDescent="0.25">
      <c r="A755" s="35">
        <v>18</v>
      </c>
      <c r="B755" s="35" t="str">
        <f t="shared" si="109"/>
        <v>180000</v>
      </c>
      <c r="C755" s="35">
        <f t="shared" si="110"/>
        <v>180000</v>
      </c>
      <c r="E755" s="21">
        <v>5</v>
      </c>
      <c r="F755" s="22" t="str">
        <f t="shared" si="107"/>
        <v>180500</v>
      </c>
      <c r="G755" s="21">
        <f t="shared" si="111"/>
        <v>180500</v>
      </c>
      <c r="I755" s="7">
        <v>3</v>
      </c>
      <c r="J755" s="3" t="str">
        <f t="shared" si="108"/>
        <v>180503</v>
      </c>
      <c r="K755" s="2">
        <f t="shared" si="112"/>
        <v>180503</v>
      </c>
      <c r="L755" s="8" t="s">
        <v>827</v>
      </c>
      <c r="O755" s="4" t="str">
        <f t="shared" si="113"/>
        <v>INSERT INTO lugar (lu_codigo, lu_nombre, lu_tipo, fk_lugar) VALUES (180503,'CHACANTÁ','MUNICIPIO',180500);</v>
      </c>
    </row>
    <row r="756" spans="1:15" x14ac:dyDescent="0.25">
      <c r="A756" s="35">
        <v>18</v>
      </c>
      <c r="B756" s="35" t="str">
        <f t="shared" si="109"/>
        <v>180000</v>
      </c>
      <c r="C756" s="35">
        <f t="shared" si="110"/>
        <v>180000</v>
      </c>
      <c r="E756" s="21">
        <v>5</v>
      </c>
      <c r="F756" s="22" t="str">
        <f t="shared" si="107"/>
        <v>180500</v>
      </c>
      <c r="G756" s="21">
        <f t="shared" si="111"/>
        <v>180500</v>
      </c>
      <c r="I756" s="7">
        <v>4</v>
      </c>
      <c r="J756" s="3" t="str">
        <f t="shared" si="108"/>
        <v>180504</v>
      </c>
      <c r="K756" s="2">
        <f t="shared" si="112"/>
        <v>180504</v>
      </c>
      <c r="L756" s="8" t="s">
        <v>828</v>
      </c>
      <c r="O756" s="4" t="str">
        <f t="shared" si="113"/>
        <v>INSERT INTO lugar (lu_codigo, lu_nombre, lu_tipo, fk_lugar) VALUES (180504,'EL MOLINO','MUNICIPIO',180500);</v>
      </c>
    </row>
    <row r="757" spans="1:15" x14ac:dyDescent="0.25">
      <c r="A757" s="35">
        <v>18</v>
      </c>
      <c r="B757" s="35" t="str">
        <f t="shared" si="109"/>
        <v>180000</v>
      </c>
      <c r="C757" s="35">
        <f t="shared" si="110"/>
        <v>180000</v>
      </c>
      <c r="E757" s="21">
        <v>5</v>
      </c>
      <c r="F757" s="22" t="str">
        <f t="shared" si="107"/>
        <v>180500</v>
      </c>
      <c r="G757" s="21">
        <f t="shared" si="111"/>
        <v>180500</v>
      </c>
      <c r="I757" s="7">
        <v>5</v>
      </c>
      <c r="J757" s="3" t="str">
        <f t="shared" si="108"/>
        <v>180505</v>
      </c>
      <c r="K757" s="2">
        <f t="shared" si="112"/>
        <v>180505</v>
      </c>
      <c r="L757" s="8" t="s">
        <v>829</v>
      </c>
      <c r="O757" s="4" t="str">
        <f t="shared" si="113"/>
        <v>INSERT INTO lugar (lu_codigo, lu_nombre, lu_tipo, fk_lugar) VALUES (180505,'GUAIMARAL','MUNICIPIO',180500);</v>
      </c>
    </row>
    <row r="758" spans="1:15" x14ac:dyDescent="0.25">
      <c r="A758" s="35">
        <v>18</v>
      </c>
      <c r="B758" s="35" t="str">
        <f t="shared" si="109"/>
        <v>180000</v>
      </c>
      <c r="C758" s="35">
        <f t="shared" si="110"/>
        <v>180000</v>
      </c>
      <c r="E758" s="21">
        <v>5</v>
      </c>
      <c r="F758" s="22" t="str">
        <f t="shared" si="107"/>
        <v>180500</v>
      </c>
      <c r="G758" s="21">
        <f t="shared" si="111"/>
        <v>180500</v>
      </c>
      <c r="I758" s="7">
        <v>6</v>
      </c>
      <c r="J758" s="3" t="str">
        <f t="shared" si="108"/>
        <v>180506</v>
      </c>
      <c r="K758" s="2">
        <f t="shared" si="112"/>
        <v>180506</v>
      </c>
      <c r="L758" s="8" t="s">
        <v>830</v>
      </c>
      <c r="O758" s="4" t="str">
        <f t="shared" si="113"/>
        <v>INSERT INTO lugar (lu_codigo, lu_nombre, lu_tipo, fk_lugar) VALUES (180506,'MUCUTUY ','MUNICIPIO',180500);</v>
      </c>
    </row>
    <row r="759" spans="1:15" x14ac:dyDescent="0.25">
      <c r="A759" s="35">
        <v>18</v>
      </c>
      <c r="B759" s="35" t="str">
        <f t="shared" si="109"/>
        <v>180000</v>
      </c>
      <c r="C759" s="35">
        <f t="shared" si="110"/>
        <v>180000</v>
      </c>
      <c r="E759" s="21">
        <v>5</v>
      </c>
      <c r="F759" s="22" t="str">
        <f t="shared" si="107"/>
        <v>180500</v>
      </c>
      <c r="G759" s="21">
        <f t="shared" si="111"/>
        <v>180500</v>
      </c>
      <c r="I759" s="7">
        <v>7</v>
      </c>
      <c r="J759" s="3" t="str">
        <f t="shared" si="108"/>
        <v>180507</v>
      </c>
      <c r="K759" s="2">
        <f t="shared" si="112"/>
        <v>180507</v>
      </c>
      <c r="L759" s="8" t="s">
        <v>831</v>
      </c>
      <c r="O759" s="4" t="str">
        <f t="shared" si="113"/>
        <v>INSERT INTO lugar (lu_codigo, lu_nombre, lu_tipo, fk_lugar) VALUES (180507,'MUCUCHACHÍ','MUNICIPIO',180500);</v>
      </c>
    </row>
    <row r="760" spans="1:15" x14ac:dyDescent="0.25">
      <c r="A760" s="35">
        <v>18</v>
      </c>
      <c r="B760" s="35" t="str">
        <f t="shared" si="109"/>
        <v>180000</v>
      </c>
      <c r="C760" s="35">
        <f t="shared" si="110"/>
        <v>180000</v>
      </c>
      <c r="E760" s="21">
        <v>6</v>
      </c>
      <c r="F760" s="22" t="str">
        <f t="shared" si="107"/>
        <v>180600</v>
      </c>
      <c r="G760" s="21">
        <f t="shared" si="111"/>
        <v>180600</v>
      </c>
      <c r="H760" s="25" t="s">
        <v>519</v>
      </c>
      <c r="I760" s="7">
        <v>1</v>
      </c>
      <c r="J760" s="3" t="str">
        <f t="shared" si="108"/>
        <v>180601</v>
      </c>
      <c r="K760" s="2">
        <f t="shared" si="112"/>
        <v>180601</v>
      </c>
      <c r="L760" s="8" t="s">
        <v>832</v>
      </c>
      <c r="N760" s="23" t="str">
        <f>IF(H760&lt;&gt;"",CONCATENATE("INSERT INTO lugar (lu_codigo, lu_nombre, lu_tipo, fk_lugar) VALUES (",G760,",'",H760,"','MUNICIPIO',",C760,");"),"")</f>
        <v>INSERT INTO lugar (lu_codigo, lu_nombre, lu_tipo, fk_lugar) VALUES (180600,'CAMPO ELÍAS','MUNICIPIO',180000);</v>
      </c>
      <c r="O760" s="4" t="str">
        <f t="shared" si="113"/>
        <v>INSERT INTO lugar (lu_codigo, lu_nombre, lu_tipo, fk_lugar) VALUES (180601,'FERNÁNDEZ PEÑA','MUNICIPIO',180600);</v>
      </c>
    </row>
    <row r="761" spans="1:15" x14ac:dyDescent="0.25">
      <c r="A761" s="35">
        <v>18</v>
      </c>
      <c r="B761" s="35" t="str">
        <f t="shared" si="109"/>
        <v>180000</v>
      </c>
      <c r="C761" s="35">
        <f t="shared" si="110"/>
        <v>180000</v>
      </c>
      <c r="E761" s="21">
        <v>6</v>
      </c>
      <c r="F761" s="22" t="str">
        <f t="shared" si="107"/>
        <v>180600</v>
      </c>
      <c r="G761" s="21">
        <f t="shared" si="111"/>
        <v>180600</v>
      </c>
      <c r="I761" s="7">
        <v>2</v>
      </c>
      <c r="J761" s="3" t="str">
        <f t="shared" si="108"/>
        <v>180602</v>
      </c>
      <c r="K761" s="2">
        <f t="shared" si="112"/>
        <v>180602</v>
      </c>
      <c r="L761" s="8" t="s">
        <v>833</v>
      </c>
      <c r="O761" s="4" t="str">
        <f t="shared" si="113"/>
        <v>INSERT INTO lugar (lu_codigo, lu_nombre, lu_tipo, fk_lugar) VALUES (180602,'MATRIZ','MUNICIPIO',180600);</v>
      </c>
    </row>
    <row r="762" spans="1:15" x14ac:dyDescent="0.25">
      <c r="A762" s="35">
        <v>18</v>
      </c>
      <c r="B762" s="35" t="str">
        <f t="shared" si="109"/>
        <v>180000</v>
      </c>
      <c r="C762" s="35">
        <f t="shared" si="110"/>
        <v>180000</v>
      </c>
      <c r="E762" s="21">
        <v>6</v>
      </c>
      <c r="F762" s="22" t="str">
        <f t="shared" si="107"/>
        <v>180600</v>
      </c>
      <c r="G762" s="21">
        <f t="shared" si="111"/>
        <v>180600</v>
      </c>
      <c r="I762" s="7">
        <v>3</v>
      </c>
      <c r="J762" s="3" t="str">
        <f t="shared" si="108"/>
        <v>180603</v>
      </c>
      <c r="K762" s="2">
        <f t="shared" si="112"/>
        <v>180603</v>
      </c>
      <c r="L762" s="8" t="s">
        <v>834</v>
      </c>
      <c r="O762" s="4" t="str">
        <f t="shared" si="113"/>
        <v>INSERT INTO lugar (lu_codigo, lu_nombre, lu_tipo, fk_lugar) VALUES (180603,'MONTALBÁN','MUNICIPIO',180600);</v>
      </c>
    </row>
    <row r="763" spans="1:15" x14ac:dyDescent="0.25">
      <c r="A763" s="35">
        <v>18</v>
      </c>
      <c r="B763" s="35" t="str">
        <f t="shared" si="109"/>
        <v>180000</v>
      </c>
      <c r="C763" s="35">
        <f t="shared" si="110"/>
        <v>180000</v>
      </c>
      <c r="E763" s="21">
        <v>6</v>
      </c>
      <c r="F763" s="22" t="str">
        <f t="shared" si="107"/>
        <v>180600</v>
      </c>
      <c r="G763" s="21">
        <f t="shared" si="111"/>
        <v>180600</v>
      </c>
      <c r="I763" s="7">
        <v>4</v>
      </c>
      <c r="J763" s="3" t="str">
        <f t="shared" si="108"/>
        <v>180604</v>
      </c>
      <c r="K763" s="2">
        <f t="shared" si="112"/>
        <v>180604</v>
      </c>
      <c r="L763" s="10" t="s">
        <v>835</v>
      </c>
      <c r="O763" s="4" t="str">
        <f t="shared" si="113"/>
        <v>INSERT INTO lugar (lu_codigo, lu_nombre, lu_tipo, fk_lugar) VALUES (180604,'ACEQUIAS','MUNICIPIO',180600);</v>
      </c>
    </row>
    <row r="764" spans="1:15" x14ac:dyDescent="0.25">
      <c r="A764" s="35">
        <v>18</v>
      </c>
      <c r="B764" s="35" t="str">
        <f t="shared" si="109"/>
        <v>180000</v>
      </c>
      <c r="C764" s="35">
        <f t="shared" si="110"/>
        <v>180000</v>
      </c>
      <c r="E764" s="21">
        <v>6</v>
      </c>
      <c r="F764" s="22" t="str">
        <f t="shared" si="107"/>
        <v>180600</v>
      </c>
      <c r="G764" s="21">
        <f t="shared" si="111"/>
        <v>180600</v>
      </c>
      <c r="I764" s="7">
        <v>5</v>
      </c>
      <c r="J764" s="3" t="str">
        <f t="shared" si="108"/>
        <v>180605</v>
      </c>
      <c r="K764" s="2">
        <f t="shared" si="112"/>
        <v>180605</v>
      </c>
      <c r="L764" s="10" t="s">
        <v>836</v>
      </c>
      <c r="O764" s="4" t="str">
        <f t="shared" si="113"/>
        <v>INSERT INTO lugar (lu_codigo, lu_nombre, lu_tipo, fk_lugar) VALUES (180605,'JAJÍ','MUNICIPIO',180600);</v>
      </c>
    </row>
    <row r="765" spans="1:15" x14ac:dyDescent="0.25">
      <c r="A765" s="35">
        <v>18</v>
      </c>
      <c r="B765" s="35" t="str">
        <f t="shared" si="109"/>
        <v>180000</v>
      </c>
      <c r="C765" s="35">
        <f t="shared" si="110"/>
        <v>180000</v>
      </c>
      <c r="E765" s="21">
        <v>6</v>
      </c>
      <c r="F765" s="22" t="str">
        <f t="shared" si="107"/>
        <v>180600</v>
      </c>
      <c r="G765" s="21">
        <f t="shared" si="111"/>
        <v>180600</v>
      </c>
      <c r="I765" s="7">
        <v>6</v>
      </c>
      <c r="J765" s="3" t="str">
        <f t="shared" si="108"/>
        <v>180606</v>
      </c>
      <c r="K765" s="2">
        <f t="shared" si="112"/>
        <v>180606</v>
      </c>
      <c r="L765" s="8" t="s">
        <v>837</v>
      </c>
      <c r="O765" s="4" t="str">
        <f t="shared" si="113"/>
        <v>INSERT INTO lugar (lu_codigo, lu_nombre, lu_tipo, fk_lugar) VALUES (180606,'LA MESA','MUNICIPIO',180600);</v>
      </c>
    </row>
    <row r="766" spans="1:15" x14ac:dyDescent="0.25">
      <c r="A766" s="35">
        <v>18</v>
      </c>
      <c r="B766" s="35" t="str">
        <f t="shared" si="109"/>
        <v>180000</v>
      </c>
      <c r="C766" s="35">
        <f t="shared" si="110"/>
        <v>180000</v>
      </c>
      <c r="E766" s="21">
        <v>6</v>
      </c>
      <c r="F766" s="22" t="str">
        <f t="shared" si="107"/>
        <v>180600</v>
      </c>
      <c r="G766" s="21">
        <f t="shared" si="111"/>
        <v>180600</v>
      </c>
      <c r="I766" s="7">
        <v>7</v>
      </c>
      <c r="J766" s="3" t="str">
        <f t="shared" si="108"/>
        <v>180607</v>
      </c>
      <c r="K766" s="2">
        <f t="shared" si="112"/>
        <v>180607</v>
      </c>
      <c r="L766" s="8" t="s">
        <v>838</v>
      </c>
      <c r="O766" s="4" t="str">
        <f t="shared" si="113"/>
        <v>INSERT INTO lugar (lu_codigo, lu_nombre, lu_tipo, fk_lugar) VALUES (180607,'SAN JOSÉ DEL SUR','MUNICIPIO',180600);</v>
      </c>
    </row>
    <row r="767" spans="1:15" x14ac:dyDescent="0.25">
      <c r="A767" s="35">
        <v>18</v>
      </c>
      <c r="B767" s="35" t="str">
        <f t="shared" si="109"/>
        <v>180000</v>
      </c>
      <c r="C767" s="35">
        <f t="shared" si="110"/>
        <v>180000</v>
      </c>
      <c r="E767" s="21">
        <v>7</v>
      </c>
      <c r="F767" s="22" t="str">
        <f t="shared" si="107"/>
        <v>180700</v>
      </c>
      <c r="G767" s="21">
        <f t="shared" si="111"/>
        <v>180700</v>
      </c>
      <c r="H767" s="25" t="s">
        <v>839</v>
      </c>
      <c r="I767" s="7">
        <v>1</v>
      </c>
      <c r="J767" s="3" t="str">
        <f t="shared" si="108"/>
        <v>180701</v>
      </c>
      <c r="K767" s="2">
        <f t="shared" si="112"/>
        <v>180701</v>
      </c>
      <c r="L767" s="8" t="s">
        <v>840</v>
      </c>
      <c r="N767" s="23" t="str">
        <f>IF(H767&lt;&gt;"",CONCATENATE("INSERT INTO lugar (lu_codigo, lu_nombre, lu_tipo, fk_lugar) VALUES (",G767,",'",H767,"','MUNICIPIO',",C767,");"),"")</f>
        <v>INSERT INTO lugar (lu_codigo, lu_nombre, lu_tipo, fk_lugar) VALUES (180700,'CARACCIOLO PARRA OLMEDO','MUNICIPIO',180000);</v>
      </c>
      <c r="O767" s="4" t="str">
        <f t="shared" si="113"/>
        <v>INSERT INTO lugar (lu_codigo, lu_nombre, lu_tipo, fk_lugar) VALUES (180701,'TUCANÍ','MUNICIPIO',180700);</v>
      </c>
    </row>
    <row r="768" spans="1:15" x14ac:dyDescent="0.25">
      <c r="A768" s="35">
        <v>18</v>
      </c>
      <c r="B768" s="35" t="str">
        <f t="shared" si="109"/>
        <v>180000</v>
      </c>
      <c r="C768" s="35">
        <f t="shared" si="110"/>
        <v>180000</v>
      </c>
      <c r="E768" s="21">
        <v>7</v>
      </c>
      <c r="F768" s="22" t="str">
        <f t="shared" si="107"/>
        <v>180700</v>
      </c>
      <c r="G768" s="21">
        <f t="shared" si="111"/>
        <v>180700</v>
      </c>
      <c r="I768" s="7">
        <v>2</v>
      </c>
      <c r="J768" s="3" t="str">
        <f t="shared" si="108"/>
        <v>180702</v>
      </c>
      <c r="K768" s="2">
        <f t="shared" si="112"/>
        <v>180702</v>
      </c>
      <c r="L768" s="8" t="s">
        <v>841</v>
      </c>
      <c r="O768" s="4" t="str">
        <f t="shared" si="113"/>
        <v>INSERT INTO lugar (lu_codigo, lu_nombre, lu_tipo, fk_lugar) VALUES (180702,'FLORENCIO RAMÍREZ','MUNICIPIO',180700);</v>
      </c>
    </row>
    <row r="769" spans="1:15" x14ac:dyDescent="0.25">
      <c r="A769" s="35">
        <v>18</v>
      </c>
      <c r="B769" s="35" t="str">
        <f t="shared" si="109"/>
        <v>180000</v>
      </c>
      <c r="C769" s="35">
        <f t="shared" si="110"/>
        <v>180000</v>
      </c>
      <c r="E769" s="21">
        <v>8</v>
      </c>
      <c r="F769" s="22" t="str">
        <f t="shared" si="107"/>
        <v>180800</v>
      </c>
      <c r="G769" s="21">
        <f t="shared" si="111"/>
        <v>180800</v>
      </c>
      <c r="H769" s="25" t="s">
        <v>842</v>
      </c>
      <c r="I769" s="7">
        <v>1</v>
      </c>
      <c r="J769" s="3" t="str">
        <f t="shared" si="108"/>
        <v>180801</v>
      </c>
      <c r="K769" s="2">
        <f t="shared" si="112"/>
        <v>180801</v>
      </c>
      <c r="L769" s="10" t="s">
        <v>843</v>
      </c>
      <c r="N769" s="23" t="str">
        <f>IF(H769&lt;&gt;"",CONCATENATE("INSERT INTO lugar (lu_codigo, lu_nombre, lu_tipo, fk_lugar) VALUES (",G769,",'",H769,"','MUNICIPIO',",C769,");"),"")</f>
        <v>INSERT INTO lugar (lu_codigo, lu_nombre, lu_tipo, fk_lugar) VALUES (180800,'CARDENAL QUINTERO','MUNICIPIO',180000);</v>
      </c>
      <c r="O769" s="4" t="str">
        <f t="shared" si="113"/>
        <v>INSERT INTO lugar (lu_codigo, lu_nombre, lu_tipo, fk_lugar) VALUES (180801,'SANTO DOMINGO','MUNICIPIO',180800);</v>
      </c>
    </row>
    <row r="770" spans="1:15" x14ac:dyDescent="0.25">
      <c r="A770" s="35">
        <v>18</v>
      </c>
      <c r="B770" s="35" t="str">
        <f t="shared" si="109"/>
        <v>180000</v>
      </c>
      <c r="C770" s="35">
        <f t="shared" si="110"/>
        <v>180000</v>
      </c>
      <c r="E770" s="21">
        <v>8</v>
      </c>
      <c r="F770" s="22" t="str">
        <f t="shared" ref="F770:F833" si="118">CONCATENATE(TEXT(A770,"00"),TEXT(E770,"00"),"00")</f>
        <v>180800</v>
      </c>
      <c r="G770" s="21">
        <f t="shared" si="111"/>
        <v>180800</v>
      </c>
      <c r="I770" s="7">
        <v>2</v>
      </c>
      <c r="J770" s="3" t="str">
        <f t="shared" ref="J770:J833" si="119">CONCATENATE(TEXT(A770,"00"),TEXT(E770,"00"),TEXT(I770,"00"))</f>
        <v>180802</v>
      </c>
      <c r="K770" s="2">
        <f t="shared" si="112"/>
        <v>180802</v>
      </c>
      <c r="L770" s="8" t="s">
        <v>844</v>
      </c>
      <c r="O770" s="4" t="str">
        <f t="shared" si="113"/>
        <v>INSERT INTO lugar (lu_codigo, lu_nombre, lu_tipo, fk_lugar) VALUES (180802,'LAS PIEDRAS','MUNICIPIO',180800);</v>
      </c>
    </row>
    <row r="771" spans="1:15" x14ac:dyDescent="0.25">
      <c r="A771" s="35">
        <v>18</v>
      </c>
      <c r="B771" s="35" t="str">
        <f t="shared" ref="B771:B834" si="120">CONCATENATE(TEXT(A771,"00"),"0000")</f>
        <v>180000</v>
      </c>
      <c r="C771" s="35">
        <f t="shared" ref="C771:C834" si="121">_xlfn.NUMBERVALUE(B771)</f>
        <v>180000</v>
      </c>
      <c r="E771" s="21">
        <v>9</v>
      </c>
      <c r="F771" s="22" t="str">
        <f t="shared" si="118"/>
        <v>180900</v>
      </c>
      <c r="G771" s="21">
        <f t="shared" ref="G771:G834" si="122">_xlfn.NUMBERVALUE(F771)</f>
        <v>180900</v>
      </c>
      <c r="H771" s="25" t="s">
        <v>845</v>
      </c>
      <c r="I771" s="7">
        <v>1</v>
      </c>
      <c r="J771" s="3" t="str">
        <f t="shared" si="119"/>
        <v>180901</v>
      </c>
      <c r="K771" s="2">
        <f t="shared" ref="K771:K834" si="123">_xlfn.NUMBERVALUE(J771)</f>
        <v>180901</v>
      </c>
      <c r="L771" s="8" t="s">
        <v>845</v>
      </c>
      <c r="N771" s="23" t="str">
        <f>IF(H771&lt;&gt;"",CONCATENATE("INSERT INTO lugar (lu_codigo, lu_nombre, lu_tipo, fk_lugar) VALUES (",G771,",'",H771,"','MUNICIPIO',",C771,");"),"")</f>
        <v>INSERT INTO lugar (lu_codigo, lu_nombre, lu_tipo, fk_lugar) VALUES (180900,'GUARAQUE','MUNICIPIO',180000);</v>
      </c>
      <c r="O771" s="4" t="str">
        <f t="shared" ref="O771:O834" si="124">IF(L771&lt;&gt;"",CONCATENATE("INSERT INTO lugar (lu_codigo, lu_nombre, lu_tipo, fk_lugar) VALUES (",K771,",'",L771,"','MUNICIPIO',",G771,");"),"")</f>
        <v>INSERT INTO lugar (lu_codigo, lu_nombre, lu_tipo, fk_lugar) VALUES (180901,'GUARAQUE','MUNICIPIO',180900);</v>
      </c>
    </row>
    <row r="772" spans="1:15" x14ac:dyDescent="0.25">
      <c r="A772" s="35">
        <v>18</v>
      </c>
      <c r="B772" s="35" t="str">
        <f t="shared" si="120"/>
        <v>180000</v>
      </c>
      <c r="C772" s="35">
        <f t="shared" si="121"/>
        <v>180000</v>
      </c>
      <c r="E772" s="21">
        <v>9</v>
      </c>
      <c r="F772" s="22" t="str">
        <f t="shared" si="118"/>
        <v>180900</v>
      </c>
      <c r="G772" s="21">
        <f t="shared" si="122"/>
        <v>180900</v>
      </c>
      <c r="I772" s="7">
        <v>2</v>
      </c>
      <c r="J772" s="3" t="str">
        <f t="shared" si="119"/>
        <v>180902</v>
      </c>
      <c r="K772" s="2">
        <f t="shared" si="123"/>
        <v>180902</v>
      </c>
      <c r="L772" s="8" t="s">
        <v>846</v>
      </c>
      <c r="O772" s="4" t="str">
        <f t="shared" si="124"/>
        <v>INSERT INTO lugar (lu_codigo, lu_nombre, lu_tipo, fk_lugar) VALUES (180902,'MESA DE QUINTERO','MUNICIPIO',180900);</v>
      </c>
    </row>
    <row r="773" spans="1:15" x14ac:dyDescent="0.25">
      <c r="A773" s="35">
        <v>18</v>
      </c>
      <c r="B773" s="35" t="str">
        <f t="shared" si="120"/>
        <v>180000</v>
      </c>
      <c r="C773" s="35">
        <f t="shared" si="121"/>
        <v>180000</v>
      </c>
      <c r="E773" s="21">
        <v>9</v>
      </c>
      <c r="F773" s="22" t="str">
        <f t="shared" si="118"/>
        <v>180900</v>
      </c>
      <c r="G773" s="21">
        <f t="shared" si="122"/>
        <v>180900</v>
      </c>
      <c r="I773" s="7">
        <v>3</v>
      </c>
      <c r="J773" s="3" t="str">
        <f t="shared" si="119"/>
        <v>180903</v>
      </c>
      <c r="K773" s="2">
        <f t="shared" si="123"/>
        <v>180903</v>
      </c>
      <c r="L773" s="8" t="s">
        <v>847</v>
      </c>
      <c r="O773" s="4" t="str">
        <f t="shared" si="124"/>
        <v>INSERT INTO lugar (lu_codigo, lu_nombre, lu_tipo, fk_lugar) VALUES (180903,'RÍO NEGRO','MUNICIPIO',180900);</v>
      </c>
    </row>
    <row r="774" spans="1:15" x14ac:dyDescent="0.25">
      <c r="A774" s="35">
        <v>18</v>
      </c>
      <c r="B774" s="35" t="str">
        <f t="shared" si="120"/>
        <v>180000</v>
      </c>
      <c r="C774" s="35">
        <f t="shared" si="121"/>
        <v>180000</v>
      </c>
      <c r="E774" s="21">
        <v>10</v>
      </c>
      <c r="F774" s="22" t="str">
        <f t="shared" si="118"/>
        <v>181000</v>
      </c>
      <c r="G774" s="21">
        <f t="shared" si="122"/>
        <v>181000</v>
      </c>
      <c r="H774" s="25" t="s">
        <v>848</v>
      </c>
      <c r="I774" s="7">
        <v>1</v>
      </c>
      <c r="J774" s="3" t="str">
        <f t="shared" si="119"/>
        <v>181001</v>
      </c>
      <c r="K774" s="2">
        <f t="shared" si="123"/>
        <v>181001</v>
      </c>
      <c r="L774" s="8" t="s">
        <v>849</v>
      </c>
      <c r="N774" s="23" t="str">
        <f>IF(H774&lt;&gt;"",CONCATENATE("INSERT INTO lugar (lu_codigo, lu_nombre, lu_tipo, fk_lugar) VALUES (",G774,",'",H774,"','MUNICIPIO',",C774,");"),"")</f>
        <v>INSERT INTO lugar (lu_codigo, lu_nombre, lu_tipo, fk_lugar) VALUES (181000,'JULIO CÉSAR SALAS','MUNICIPIO',180000);</v>
      </c>
      <c r="O774" s="4" t="str">
        <f t="shared" si="124"/>
        <v>INSERT INTO lugar (lu_codigo, lu_nombre, lu_tipo, fk_lugar) VALUES (181001,'ARAPUEY','MUNICIPIO',181000);</v>
      </c>
    </row>
    <row r="775" spans="1:15" x14ac:dyDescent="0.25">
      <c r="A775" s="35">
        <v>18</v>
      </c>
      <c r="B775" s="35" t="str">
        <f t="shared" si="120"/>
        <v>180000</v>
      </c>
      <c r="C775" s="35">
        <f t="shared" si="121"/>
        <v>180000</v>
      </c>
      <c r="E775" s="21">
        <v>10</v>
      </c>
      <c r="F775" s="22" t="str">
        <f t="shared" si="118"/>
        <v>181000</v>
      </c>
      <c r="G775" s="21">
        <f t="shared" si="122"/>
        <v>181000</v>
      </c>
      <c r="I775" s="7">
        <v>2</v>
      </c>
      <c r="J775" s="3" t="str">
        <f t="shared" si="119"/>
        <v>181002</v>
      </c>
      <c r="K775" s="2">
        <f t="shared" si="123"/>
        <v>181002</v>
      </c>
      <c r="L775" s="8" t="s">
        <v>850</v>
      </c>
      <c r="O775" s="4" t="str">
        <f t="shared" si="124"/>
        <v>INSERT INTO lugar (lu_codigo, lu_nombre, lu_tipo, fk_lugar) VALUES (181002,'PALMIRA','MUNICIPIO',181000);</v>
      </c>
    </row>
    <row r="776" spans="1:15" x14ac:dyDescent="0.25">
      <c r="A776" s="35">
        <v>18</v>
      </c>
      <c r="B776" s="35" t="str">
        <f t="shared" si="120"/>
        <v>180000</v>
      </c>
      <c r="C776" s="35">
        <f t="shared" si="121"/>
        <v>180000</v>
      </c>
      <c r="E776" s="21">
        <v>11</v>
      </c>
      <c r="F776" s="22" t="str">
        <f t="shared" si="118"/>
        <v>181100</v>
      </c>
      <c r="G776" s="21">
        <f t="shared" si="122"/>
        <v>181100</v>
      </c>
      <c r="H776" s="29" t="s">
        <v>851</v>
      </c>
      <c r="I776" s="14">
        <v>1</v>
      </c>
      <c r="J776" s="3" t="str">
        <f t="shared" si="119"/>
        <v>181101</v>
      </c>
      <c r="K776" s="2">
        <f t="shared" si="123"/>
        <v>181101</v>
      </c>
      <c r="L776" s="15" t="s">
        <v>852</v>
      </c>
      <c r="N776" s="23" t="str">
        <f>IF(H776&lt;&gt;"",CONCATENATE("INSERT INTO lugar (lu_codigo, lu_nombre, lu_tipo, fk_lugar) VALUES (",G776,",'",H776,"','MUNICIPIO',",C776,");"),"")</f>
        <v>INSERT INTO lugar (lu_codigo, lu_nombre, lu_tipo, fk_lugar) VALUES (181100,'JUSTO BRICEÑO','MUNICIPIO',180000);</v>
      </c>
      <c r="O776" s="4" t="str">
        <f t="shared" si="124"/>
        <v>INSERT INTO lugar (lu_codigo, lu_nombre, lu_tipo, fk_lugar) VALUES (181101,'SAN CRISTÓBAL DE TORONDOY ','MUNICIPIO',181100);</v>
      </c>
    </row>
    <row r="777" spans="1:15" x14ac:dyDescent="0.25">
      <c r="A777" s="35">
        <v>18</v>
      </c>
      <c r="B777" s="35" t="str">
        <f t="shared" si="120"/>
        <v>180000</v>
      </c>
      <c r="C777" s="35">
        <f t="shared" si="121"/>
        <v>180000</v>
      </c>
      <c r="E777" s="21">
        <v>11</v>
      </c>
      <c r="F777" s="22" t="str">
        <f t="shared" si="118"/>
        <v>181100</v>
      </c>
      <c r="G777" s="21">
        <f t="shared" si="122"/>
        <v>181100</v>
      </c>
      <c r="I777" s="7">
        <v>2</v>
      </c>
      <c r="J777" s="3" t="str">
        <f t="shared" si="119"/>
        <v>181102</v>
      </c>
      <c r="K777" s="2">
        <f t="shared" si="123"/>
        <v>181102</v>
      </c>
      <c r="L777" s="10" t="s">
        <v>853</v>
      </c>
      <c r="O777" s="4" t="str">
        <f t="shared" si="124"/>
        <v>INSERT INTO lugar (lu_codigo, lu_nombre, lu_tipo, fk_lugar) VALUES (181102,'TORONDOY','MUNICIPIO',181100);</v>
      </c>
    </row>
    <row r="778" spans="1:15" x14ac:dyDescent="0.25">
      <c r="A778" s="35">
        <v>18</v>
      </c>
      <c r="B778" s="35" t="str">
        <f t="shared" si="120"/>
        <v>180000</v>
      </c>
      <c r="C778" s="35">
        <f t="shared" si="121"/>
        <v>180000</v>
      </c>
      <c r="E778" s="21">
        <v>12</v>
      </c>
      <c r="F778" s="22" t="str">
        <f t="shared" si="118"/>
        <v>181200</v>
      </c>
      <c r="G778" s="21">
        <f t="shared" si="122"/>
        <v>181200</v>
      </c>
      <c r="H778" s="25" t="s">
        <v>105</v>
      </c>
      <c r="I778" s="7">
        <v>1</v>
      </c>
      <c r="J778" s="3" t="str">
        <f t="shared" si="119"/>
        <v>181201</v>
      </c>
      <c r="K778" s="2">
        <f t="shared" si="123"/>
        <v>181201</v>
      </c>
      <c r="L778" s="8" t="s">
        <v>854</v>
      </c>
      <c r="N778" s="23" t="str">
        <f>IF(H778&lt;&gt;"",CONCATENATE("INSERT INTO lugar (lu_codigo, lu_nombre, lu_tipo, fk_lugar) VALUES (",G778,",'",H778,"','MUNICIPIO',",C778,");"),"")</f>
        <v>INSERT INTO lugar (lu_codigo, lu_nombre, lu_tipo, fk_lugar) VALUES (181200,'LIBERTADOR','MUNICIPIO',180000);</v>
      </c>
      <c r="O778" s="4" t="str">
        <f t="shared" si="124"/>
        <v>INSERT INTO lugar (lu_codigo, lu_nombre, lu_tipo, fk_lugar) VALUES (181201,'ANTONIO SPINETTI DINI','MUNICIPIO',181200);</v>
      </c>
    </row>
    <row r="779" spans="1:15" x14ac:dyDescent="0.25">
      <c r="A779" s="35">
        <v>18</v>
      </c>
      <c r="B779" s="35" t="str">
        <f t="shared" si="120"/>
        <v>180000</v>
      </c>
      <c r="C779" s="35">
        <f t="shared" si="121"/>
        <v>180000</v>
      </c>
      <c r="E779" s="21">
        <v>12</v>
      </c>
      <c r="F779" s="22" t="str">
        <f t="shared" si="118"/>
        <v>181200</v>
      </c>
      <c r="G779" s="21">
        <f t="shared" si="122"/>
        <v>181200</v>
      </c>
      <c r="I779" s="7">
        <v>2</v>
      </c>
      <c r="J779" s="3" t="str">
        <f t="shared" si="119"/>
        <v>181202</v>
      </c>
      <c r="K779" s="2">
        <f t="shared" si="123"/>
        <v>181202</v>
      </c>
      <c r="L779" s="8" t="s">
        <v>855</v>
      </c>
      <c r="O779" s="4" t="str">
        <f t="shared" si="124"/>
        <v>INSERT INTO lugar (lu_codigo, lu_nombre, lu_tipo, fk_lugar) VALUES (181202,'ARIAS','MUNICIPIO',181200);</v>
      </c>
    </row>
    <row r="780" spans="1:15" x14ac:dyDescent="0.25">
      <c r="A780" s="35">
        <v>18</v>
      </c>
      <c r="B780" s="35" t="str">
        <f t="shared" si="120"/>
        <v>180000</v>
      </c>
      <c r="C780" s="35">
        <f t="shared" si="121"/>
        <v>180000</v>
      </c>
      <c r="E780" s="21">
        <v>12</v>
      </c>
      <c r="F780" s="22" t="str">
        <f t="shared" si="118"/>
        <v>181200</v>
      </c>
      <c r="G780" s="21">
        <f t="shared" si="122"/>
        <v>181200</v>
      </c>
      <c r="I780" s="7">
        <v>3</v>
      </c>
      <c r="J780" s="3" t="str">
        <f t="shared" si="119"/>
        <v>181203</v>
      </c>
      <c r="K780" s="2">
        <f t="shared" si="123"/>
        <v>181203</v>
      </c>
      <c r="L780" s="8" t="s">
        <v>856</v>
      </c>
      <c r="O780" s="4" t="str">
        <f t="shared" si="124"/>
        <v>INSERT INTO lugar (lu_codigo, lu_nombre, lu_tipo, fk_lugar) VALUES (181203,'CARACCIOLO PARRA PÉREZ','MUNICIPIO',181200);</v>
      </c>
    </row>
    <row r="781" spans="1:15" x14ac:dyDescent="0.25">
      <c r="A781" s="35">
        <v>18</v>
      </c>
      <c r="B781" s="35" t="str">
        <f t="shared" si="120"/>
        <v>180000</v>
      </c>
      <c r="C781" s="35">
        <f t="shared" si="121"/>
        <v>180000</v>
      </c>
      <c r="E781" s="21">
        <v>12</v>
      </c>
      <c r="F781" s="22" t="str">
        <f t="shared" si="118"/>
        <v>181200</v>
      </c>
      <c r="G781" s="21">
        <f t="shared" si="122"/>
        <v>181200</v>
      </c>
      <c r="I781" s="7">
        <v>4</v>
      </c>
      <c r="J781" s="3" t="str">
        <f t="shared" si="119"/>
        <v>181204</v>
      </c>
      <c r="K781" s="2">
        <f t="shared" si="123"/>
        <v>181204</v>
      </c>
      <c r="L781" s="8" t="s">
        <v>857</v>
      </c>
      <c r="O781" s="4" t="str">
        <f t="shared" si="124"/>
        <v>INSERT INTO lugar (lu_codigo, lu_nombre, lu_tipo, fk_lugar) VALUES (181204,'DOMINGO PEÑA','MUNICIPIO',181200);</v>
      </c>
    </row>
    <row r="782" spans="1:15" x14ac:dyDescent="0.25">
      <c r="A782" s="35">
        <v>18</v>
      </c>
      <c r="B782" s="35" t="str">
        <f t="shared" si="120"/>
        <v>180000</v>
      </c>
      <c r="C782" s="35">
        <f t="shared" si="121"/>
        <v>180000</v>
      </c>
      <c r="E782" s="21">
        <v>12</v>
      </c>
      <c r="F782" s="22" t="str">
        <f t="shared" si="118"/>
        <v>181200</v>
      </c>
      <c r="G782" s="21">
        <f t="shared" si="122"/>
        <v>181200</v>
      </c>
      <c r="I782" s="7">
        <v>5</v>
      </c>
      <c r="J782" s="3" t="str">
        <f t="shared" si="119"/>
        <v>181205</v>
      </c>
      <c r="K782" s="2">
        <f t="shared" si="123"/>
        <v>181205</v>
      </c>
      <c r="L782" s="8" t="s">
        <v>858</v>
      </c>
      <c r="O782" s="4" t="str">
        <f t="shared" si="124"/>
        <v>INSERT INTO lugar (lu_codigo, lu_nombre, lu_tipo, fk_lugar) VALUES (181205,'EL LLANO','MUNICIPIO',181200);</v>
      </c>
    </row>
    <row r="783" spans="1:15" x14ac:dyDescent="0.25">
      <c r="A783" s="35">
        <v>18</v>
      </c>
      <c r="B783" s="35" t="str">
        <f t="shared" si="120"/>
        <v>180000</v>
      </c>
      <c r="C783" s="35">
        <f t="shared" si="121"/>
        <v>180000</v>
      </c>
      <c r="E783" s="21">
        <v>12</v>
      </c>
      <c r="F783" s="22" t="str">
        <f t="shared" si="118"/>
        <v>181200</v>
      </c>
      <c r="G783" s="21">
        <f t="shared" si="122"/>
        <v>181200</v>
      </c>
      <c r="I783" s="7">
        <v>6</v>
      </c>
      <c r="J783" s="3" t="str">
        <f t="shared" si="119"/>
        <v>181206</v>
      </c>
      <c r="K783" s="2">
        <f t="shared" si="123"/>
        <v>181206</v>
      </c>
      <c r="L783" s="8" t="s">
        <v>859</v>
      </c>
      <c r="O783" s="4" t="str">
        <f t="shared" si="124"/>
        <v>INSERT INTO lugar (lu_codigo, lu_nombre, lu_tipo, fk_lugar) VALUES (181206,'GONZALO PICÓN FEBRES','MUNICIPIO',181200);</v>
      </c>
    </row>
    <row r="784" spans="1:15" x14ac:dyDescent="0.25">
      <c r="A784" s="35">
        <v>18</v>
      </c>
      <c r="B784" s="35" t="str">
        <f t="shared" si="120"/>
        <v>180000</v>
      </c>
      <c r="C784" s="35">
        <f t="shared" si="121"/>
        <v>180000</v>
      </c>
      <c r="E784" s="21">
        <v>12</v>
      </c>
      <c r="F784" s="22" t="str">
        <f t="shared" si="118"/>
        <v>181200</v>
      </c>
      <c r="G784" s="21">
        <f t="shared" si="122"/>
        <v>181200</v>
      </c>
      <c r="I784" s="7">
        <v>7</v>
      </c>
      <c r="J784" s="3" t="str">
        <f t="shared" si="119"/>
        <v>181207</v>
      </c>
      <c r="K784" s="2">
        <f t="shared" si="123"/>
        <v>181207</v>
      </c>
      <c r="L784" s="8" t="s">
        <v>860</v>
      </c>
      <c r="O784" s="4" t="str">
        <f t="shared" si="124"/>
        <v>INSERT INTO lugar (lu_codigo, lu_nombre, lu_tipo, fk_lugar) VALUES (181207,'JACINTO PLAZA','MUNICIPIO',181200);</v>
      </c>
    </row>
    <row r="785" spans="1:15" x14ac:dyDescent="0.25">
      <c r="A785" s="35">
        <v>18</v>
      </c>
      <c r="B785" s="35" t="str">
        <f t="shared" si="120"/>
        <v>180000</v>
      </c>
      <c r="C785" s="35">
        <f t="shared" si="121"/>
        <v>180000</v>
      </c>
      <c r="E785" s="21">
        <v>12</v>
      </c>
      <c r="F785" s="22" t="str">
        <f t="shared" si="118"/>
        <v>181200</v>
      </c>
      <c r="G785" s="21">
        <f t="shared" si="122"/>
        <v>181200</v>
      </c>
      <c r="I785" s="7">
        <v>8</v>
      </c>
      <c r="J785" s="3" t="str">
        <f t="shared" si="119"/>
        <v>181208</v>
      </c>
      <c r="K785" s="2">
        <f t="shared" si="123"/>
        <v>181208</v>
      </c>
      <c r="L785" s="8" t="s">
        <v>861</v>
      </c>
      <c r="O785" s="4" t="str">
        <f t="shared" si="124"/>
        <v>INSERT INTO lugar (lu_codigo, lu_nombre, lu_tipo, fk_lugar) VALUES (181208,'JUAN RODRÍGUEZ SUÁREZ','MUNICIPIO',181200);</v>
      </c>
    </row>
    <row r="786" spans="1:15" x14ac:dyDescent="0.25">
      <c r="A786" s="35">
        <v>18</v>
      </c>
      <c r="B786" s="35" t="str">
        <f t="shared" si="120"/>
        <v>180000</v>
      </c>
      <c r="C786" s="35">
        <f t="shared" si="121"/>
        <v>180000</v>
      </c>
      <c r="E786" s="21">
        <v>12</v>
      </c>
      <c r="F786" s="22" t="str">
        <f t="shared" si="118"/>
        <v>181200</v>
      </c>
      <c r="G786" s="21">
        <f t="shared" si="122"/>
        <v>181200</v>
      </c>
      <c r="I786" s="7">
        <v>9</v>
      </c>
      <c r="J786" s="3" t="str">
        <f t="shared" si="119"/>
        <v>181209</v>
      </c>
      <c r="K786" s="2">
        <f t="shared" si="123"/>
        <v>181209</v>
      </c>
      <c r="L786" s="8" t="s">
        <v>862</v>
      </c>
      <c r="O786" s="4" t="str">
        <f t="shared" si="124"/>
        <v>INSERT INTO lugar (lu_codigo, lu_nombre, lu_tipo, fk_lugar) VALUES (181209,'LASSO DE LA VEGA','MUNICIPIO',181200);</v>
      </c>
    </row>
    <row r="787" spans="1:15" x14ac:dyDescent="0.25">
      <c r="A787" s="35">
        <v>18</v>
      </c>
      <c r="B787" s="35" t="str">
        <f t="shared" si="120"/>
        <v>180000</v>
      </c>
      <c r="C787" s="35">
        <f t="shared" si="121"/>
        <v>180000</v>
      </c>
      <c r="E787" s="21">
        <v>12</v>
      </c>
      <c r="F787" s="22" t="str">
        <f t="shared" si="118"/>
        <v>181200</v>
      </c>
      <c r="G787" s="21">
        <f t="shared" si="122"/>
        <v>181200</v>
      </c>
      <c r="I787" s="7">
        <v>10</v>
      </c>
      <c r="J787" s="3" t="str">
        <f t="shared" si="119"/>
        <v>181210</v>
      </c>
      <c r="K787" s="2">
        <f t="shared" si="123"/>
        <v>181210</v>
      </c>
      <c r="L787" s="8" t="s">
        <v>863</v>
      </c>
      <c r="O787" s="4" t="str">
        <f t="shared" si="124"/>
        <v>INSERT INTO lugar (lu_codigo, lu_nombre, lu_tipo, fk_lugar) VALUES (181210,'MARIANO PICÓN SALAS ','MUNICIPIO',181200);</v>
      </c>
    </row>
    <row r="788" spans="1:15" x14ac:dyDescent="0.25">
      <c r="A788" s="35">
        <v>18</v>
      </c>
      <c r="B788" s="35" t="str">
        <f t="shared" si="120"/>
        <v>180000</v>
      </c>
      <c r="C788" s="35">
        <f t="shared" si="121"/>
        <v>180000</v>
      </c>
      <c r="E788" s="21">
        <v>12</v>
      </c>
      <c r="F788" s="22" t="str">
        <f t="shared" si="118"/>
        <v>181200</v>
      </c>
      <c r="G788" s="21">
        <f t="shared" si="122"/>
        <v>181200</v>
      </c>
      <c r="I788" s="7">
        <v>11</v>
      </c>
      <c r="J788" s="3" t="str">
        <f t="shared" si="119"/>
        <v>181211</v>
      </c>
      <c r="K788" s="2">
        <f t="shared" si="123"/>
        <v>181211</v>
      </c>
      <c r="L788" s="8" t="s">
        <v>864</v>
      </c>
      <c r="O788" s="4" t="str">
        <f t="shared" si="124"/>
        <v>INSERT INTO lugar (lu_codigo, lu_nombre, lu_tipo, fk_lugar) VALUES (181211,'MILLA','MUNICIPIO',181200);</v>
      </c>
    </row>
    <row r="789" spans="1:15" x14ac:dyDescent="0.25">
      <c r="A789" s="35">
        <v>18</v>
      </c>
      <c r="B789" s="35" t="str">
        <f t="shared" si="120"/>
        <v>180000</v>
      </c>
      <c r="C789" s="35">
        <f t="shared" si="121"/>
        <v>180000</v>
      </c>
      <c r="E789" s="21">
        <v>12</v>
      </c>
      <c r="F789" s="22" t="str">
        <f t="shared" si="118"/>
        <v>181200</v>
      </c>
      <c r="G789" s="21">
        <f t="shared" si="122"/>
        <v>181200</v>
      </c>
      <c r="I789" s="7">
        <v>12</v>
      </c>
      <c r="J789" s="3" t="str">
        <f t="shared" si="119"/>
        <v>181212</v>
      </c>
      <c r="K789" s="2">
        <f t="shared" si="123"/>
        <v>181212</v>
      </c>
      <c r="L789" s="8" t="s">
        <v>865</v>
      </c>
      <c r="O789" s="4" t="str">
        <f t="shared" si="124"/>
        <v>INSERT INTO lugar (lu_codigo, lu_nombre, lu_tipo, fk_lugar) VALUES (181212,'OSUNA RODRÍGUEZ','MUNICIPIO',181200);</v>
      </c>
    </row>
    <row r="790" spans="1:15" x14ac:dyDescent="0.25">
      <c r="A790" s="35">
        <v>18</v>
      </c>
      <c r="B790" s="35" t="str">
        <f t="shared" si="120"/>
        <v>180000</v>
      </c>
      <c r="C790" s="35">
        <f t="shared" si="121"/>
        <v>180000</v>
      </c>
      <c r="E790" s="21">
        <v>12</v>
      </c>
      <c r="F790" s="22" t="str">
        <f t="shared" si="118"/>
        <v>181200</v>
      </c>
      <c r="G790" s="21">
        <f t="shared" si="122"/>
        <v>181200</v>
      </c>
      <c r="I790" s="7">
        <v>13</v>
      </c>
      <c r="J790" s="3" t="str">
        <f t="shared" si="119"/>
        <v>181213</v>
      </c>
      <c r="K790" s="2">
        <f t="shared" si="123"/>
        <v>181213</v>
      </c>
      <c r="L790" s="8" t="s">
        <v>866</v>
      </c>
      <c r="O790" s="4" t="str">
        <f t="shared" si="124"/>
        <v>INSERT INTO lugar (lu_codigo, lu_nombre, lu_tipo, fk_lugar) VALUES (181213,'SAGRARIO','MUNICIPIO',181200);</v>
      </c>
    </row>
    <row r="791" spans="1:15" x14ac:dyDescent="0.25">
      <c r="A791" s="35">
        <v>18</v>
      </c>
      <c r="B791" s="35" t="str">
        <f t="shared" si="120"/>
        <v>180000</v>
      </c>
      <c r="C791" s="35">
        <f t="shared" si="121"/>
        <v>180000</v>
      </c>
      <c r="E791" s="21">
        <v>12</v>
      </c>
      <c r="F791" s="22" t="str">
        <f t="shared" si="118"/>
        <v>181200</v>
      </c>
      <c r="G791" s="21">
        <f t="shared" si="122"/>
        <v>181200</v>
      </c>
      <c r="I791" s="7">
        <v>14</v>
      </c>
      <c r="J791" s="3" t="str">
        <f t="shared" si="119"/>
        <v>181214</v>
      </c>
      <c r="K791" s="2">
        <f t="shared" si="123"/>
        <v>181214</v>
      </c>
      <c r="L791" s="10" t="s">
        <v>176</v>
      </c>
      <c r="O791" s="4" t="str">
        <f t="shared" si="124"/>
        <v>INSERT INTO lugar (lu_codigo, lu_nombre, lu_tipo, fk_lugar) VALUES (181214,'EL MORRO','MUNICIPIO',181200);</v>
      </c>
    </row>
    <row r="792" spans="1:15" x14ac:dyDescent="0.25">
      <c r="A792" s="35">
        <v>18</v>
      </c>
      <c r="B792" s="35" t="str">
        <f t="shared" si="120"/>
        <v>180000</v>
      </c>
      <c r="C792" s="35">
        <f t="shared" si="121"/>
        <v>180000</v>
      </c>
      <c r="E792" s="21">
        <v>12</v>
      </c>
      <c r="F792" s="22" t="str">
        <f t="shared" si="118"/>
        <v>181200</v>
      </c>
      <c r="G792" s="21">
        <f t="shared" si="122"/>
        <v>181200</v>
      </c>
      <c r="I792" s="7">
        <v>15</v>
      </c>
      <c r="J792" s="3" t="str">
        <f t="shared" si="119"/>
        <v>181215</v>
      </c>
      <c r="K792" s="2">
        <f t="shared" si="123"/>
        <v>181215</v>
      </c>
      <c r="L792" s="10" t="s">
        <v>867</v>
      </c>
      <c r="O792" s="4" t="str">
        <f t="shared" si="124"/>
        <v>INSERT INTO lugar (lu_codigo, lu_nombre, lu_tipo, fk_lugar) VALUES (181215,'LOS NEVADOS','MUNICIPIO',181200);</v>
      </c>
    </row>
    <row r="793" spans="1:15" x14ac:dyDescent="0.25">
      <c r="A793" s="35">
        <v>18</v>
      </c>
      <c r="B793" s="35" t="str">
        <f t="shared" si="120"/>
        <v>180000</v>
      </c>
      <c r="C793" s="35">
        <f t="shared" si="121"/>
        <v>180000</v>
      </c>
      <c r="E793" s="21">
        <v>13</v>
      </c>
      <c r="F793" s="22" t="str">
        <f t="shared" si="118"/>
        <v>181300</v>
      </c>
      <c r="G793" s="21">
        <f t="shared" si="122"/>
        <v>181300</v>
      </c>
      <c r="H793" s="25" t="s">
        <v>3</v>
      </c>
      <c r="I793" s="7">
        <v>1</v>
      </c>
      <c r="J793" s="3" t="str">
        <f t="shared" si="119"/>
        <v>181301</v>
      </c>
      <c r="K793" s="2">
        <f t="shared" si="123"/>
        <v>181301</v>
      </c>
      <c r="L793" s="10" t="s">
        <v>489</v>
      </c>
      <c r="N793" s="23" t="str">
        <f>IF(H793&lt;&gt;"",CONCATENATE("INSERT INTO lugar (lu_codigo, lu_nombre, lu_tipo, fk_lugar) VALUES (",G793,",'",H793,"','MUNICIPIO',",C793,");"),"")</f>
        <v>INSERT INTO lugar (lu_codigo, lu_nombre, lu_tipo, fk_lugar) VALUES (181300,'MIRANDA','MUNICIPIO',180000);</v>
      </c>
      <c r="O793" s="4" t="str">
        <f t="shared" si="124"/>
        <v>INSERT INTO lugar (lu_codigo, lu_nombre, lu_tipo, fk_lugar) VALUES (181301,'ANDRÉS ELOY BLANCO','MUNICIPIO',181300);</v>
      </c>
    </row>
    <row r="794" spans="1:15" x14ac:dyDescent="0.25">
      <c r="A794" s="35">
        <v>18</v>
      </c>
      <c r="B794" s="35" t="str">
        <f t="shared" si="120"/>
        <v>180000</v>
      </c>
      <c r="C794" s="35">
        <f t="shared" si="121"/>
        <v>180000</v>
      </c>
      <c r="E794" s="21">
        <v>13</v>
      </c>
      <c r="F794" s="22" t="str">
        <f t="shared" si="118"/>
        <v>181300</v>
      </c>
      <c r="G794" s="21">
        <f t="shared" si="122"/>
        <v>181300</v>
      </c>
      <c r="I794" s="7">
        <v>2</v>
      </c>
      <c r="J794" s="3" t="str">
        <f t="shared" si="119"/>
        <v>181302</v>
      </c>
      <c r="K794" s="2">
        <f t="shared" si="123"/>
        <v>181302</v>
      </c>
      <c r="L794" s="8" t="s">
        <v>868</v>
      </c>
      <c r="O794" s="4" t="str">
        <f t="shared" si="124"/>
        <v>INSERT INTO lugar (lu_codigo, lu_nombre, lu_tipo, fk_lugar) VALUES (181302,'LA VENTA','MUNICIPIO',181300);</v>
      </c>
    </row>
    <row r="795" spans="1:15" x14ac:dyDescent="0.25">
      <c r="A795" s="35">
        <v>18</v>
      </c>
      <c r="B795" s="35" t="str">
        <f t="shared" si="120"/>
        <v>180000</v>
      </c>
      <c r="C795" s="35">
        <f t="shared" si="121"/>
        <v>180000</v>
      </c>
      <c r="E795" s="21">
        <v>13</v>
      </c>
      <c r="F795" s="22" t="str">
        <f t="shared" si="118"/>
        <v>181300</v>
      </c>
      <c r="G795" s="21">
        <f t="shared" si="122"/>
        <v>181300</v>
      </c>
      <c r="I795" s="7">
        <v>3</v>
      </c>
      <c r="J795" s="3" t="str">
        <f t="shared" si="119"/>
        <v>181303</v>
      </c>
      <c r="K795" s="2">
        <f t="shared" si="123"/>
        <v>181303</v>
      </c>
      <c r="L795" s="10" t="s">
        <v>869</v>
      </c>
      <c r="O795" s="4" t="str">
        <f t="shared" si="124"/>
        <v>INSERT INTO lugar (lu_codigo, lu_nombre, lu_tipo, fk_lugar) VALUES (181303,'PIÑANGO','MUNICIPIO',181300);</v>
      </c>
    </row>
    <row r="796" spans="1:15" x14ac:dyDescent="0.25">
      <c r="A796" s="35">
        <v>18</v>
      </c>
      <c r="B796" s="35" t="str">
        <f t="shared" si="120"/>
        <v>180000</v>
      </c>
      <c r="C796" s="35">
        <f t="shared" si="121"/>
        <v>180000</v>
      </c>
      <c r="E796" s="21">
        <v>13</v>
      </c>
      <c r="F796" s="22" t="str">
        <f t="shared" si="118"/>
        <v>181300</v>
      </c>
      <c r="G796" s="21">
        <f t="shared" si="122"/>
        <v>181300</v>
      </c>
      <c r="I796" s="7">
        <v>4</v>
      </c>
      <c r="J796" s="3" t="str">
        <f t="shared" si="119"/>
        <v>181304</v>
      </c>
      <c r="K796" s="2">
        <f t="shared" si="123"/>
        <v>181304</v>
      </c>
      <c r="L796" s="10" t="s">
        <v>870</v>
      </c>
      <c r="O796" s="4" t="str">
        <f t="shared" si="124"/>
        <v>INSERT INTO lugar (lu_codigo, lu_nombre, lu_tipo, fk_lugar) VALUES (181304,'TIMOTES','MUNICIPIO',181300);</v>
      </c>
    </row>
    <row r="797" spans="1:15" x14ac:dyDescent="0.25">
      <c r="A797" s="35">
        <v>18</v>
      </c>
      <c r="B797" s="35" t="str">
        <f t="shared" si="120"/>
        <v>180000</v>
      </c>
      <c r="C797" s="35">
        <f t="shared" si="121"/>
        <v>180000</v>
      </c>
      <c r="E797" s="21">
        <v>14</v>
      </c>
      <c r="F797" s="22" t="str">
        <f t="shared" si="118"/>
        <v>181400</v>
      </c>
      <c r="G797" s="21">
        <f t="shared" si="122"/>
        <v>181400</v>
      </c>
      <c r="H797" s="25" t="s">
        <v>871</v>
      </c>
      <c r="I797" s="7">
        <v>1</v>
      </c>
      <c r="J797" s="3" t="str">
        <f t="shared" si="119"/>
        <v>181401</v>
      </c>
      <c r="K797" s="2">
        <f t="shared" si="123"/>
        <v>181401</v>
      </c>
      <c r="L797" s="8" t="s">
        <v>872</v>
      </c>
      <c r="N797" s="23" t="str">
        <f>IF(H797&lt;&gt;"",CONCATENATE("INSERT INTO lugar (lu_codigo, lu_nombre, lu_tipo, fk_lugar) VALUES (",G797,",'",H797,"','MUNICIPIO',",C797,");"),"")</f>
        <v>INSERT INTO lugar (lu_codigo, lu_nombre, lu_tipo, fk_lugar) VALUES (181400,'OBISPO RAMOS DE LORA','MUNICIPIO',180000);</v>
      </c>
      <c r="O797" s="4" t="str">
        <f t="shared" si="124"/>
        <v>INSERT INTO lugar (lu_codigo, lu_nombre, lu_tipo, fk_lugar) VALUES (181401,'ELOY PAREDES','MUNICIPIO',181400);</v>
      </c>
    </row>
    <row r="798" spans="1:15" x14ac:dyDescent="0.25">
      <c r="A798" s="35">
        <v>18</v>
      </c>
      <c r="B798" s="35" t="str">
        <f t="shared" si="120"/>
        <v>180000</v>
      </c>
      <c r="C798" s="35">
        <f t="shared" si="121"/>
        <v>180000</v>
      </c>
      <c r="E798" s="21">
        <v>14</v>
      </c>
      <c r="F798" s="22" t="str">
        <f t="shared" si="118"/>
        <v>181400</v>
      </c>
      <c r="G798" s="21">
        <f t="shared" si="122"/>
        <v>181400</v>
      </c>
      <c r="I798" s="7">
        <v>2</v>
      </c>
      <c r="J798" s="3" t="str">
        <f t="shared" si="119"/>
        <v>181402</v>
      </c>
      <c r="K798" s="2">
        <f t="shared" si="123"/>
        <v>181402</v>
      </c>
      <c r="L798" s="8" t="s">
        <v>873</v>
      </c>
      <c r="O798" s="4" t="str">
        <f t="shared" si="124"/>
        <v>INSERT INTO lugar (lu_codigo, lu_nombre, lu_tipo, fk_lugar) VALUES (181402,'SAN RAFAEL DE ALCÁZAR','MUNICIPIO',181400);</v>
      </c>
    </row>
    <row r="799" spans="1:15" x14ac:dyDescent="0.25">
      <c r="A799" s="35">
        <v>18</v>
      </c>
      <c r="B799" s="35" t="str">
        <f t="shared" si="120"/>
        <v>180000</v>
      </c>
      <c r="C799" s="35">
        <f t="shared" si="121"/>
        <v>180000</v>
      </c>
      <c r="E799" s="21">
        <v>14</v>
      </c>
      <c r="F799" s="22" t="str">
        <f t="shared" si="118"/>
        <v>181400</v>
      </c>
      <c r="G799" s="21">
        <f t="shared" si="122"/>
        <v>181400</v>
      </c>
      <c r="I799" s="7">
        <v>3</v>
      </c>
      <c r="J799" s="3" t="str">
        <f t="shared" si="119"/>
        <v>181403</v>
      </c>
      <c r="K799" s="2">
        <f t="shared" si="123"/>
        <v>181403</v>
      </c>
      <c r="L799" s="10" t="s">
        <v>874</v>
      </c>
      <c r="O799" s="4" t="str">
        <f t="shared" si="124"/>
        <v>INSERT INTO lugar (lu_codigo, lu_nombre, lu_tipo, fk_lugar) VALUES (181403,'SANTA ELENA DE ARENALES','MUNICIPIO',181400);</v>
      </c>
    </row>
    <row r="800" spans="1:15" x14ac:dyDescent="0.25">
      <c r="A800" s="35">
        <v>18</v>
      </c>
      <c r="B800" s="35" t="str">
        <f t="shared" si="120"/>
        <v>180000</v>
      </c>
      <c r="C800" s="35">
        <f t="shared" si="121"/>
        <v>180000</v>
      </c>
      <c r="E800" s="21">
        <v>15</v>
      </c>
      <c r="F800" s="22" t="str">
        <f t="shared" si="118"/>
        <v>181500</v>
      </c>
      <c r="G800" s="21">
        <f t="shared" si="122"/>
        <v>181500</v>
      </c>
      <c r="H800" s="25" t="s">
        <v>875</v>
      </c>
      <c r="I800" s="7">
        <v>1</v>
      </c>
      <c r="J800" s="3" t="str">
        <f t="shared" si="119"/>
        <v>181501</v>
      </c>
      <c r="K800" s="2">
        <f t="shared" si="123"/>
        <v>181501</v>
      </c>
      <c r="L800" s="8" t="s">
        <v>876</v>
      </c>
      <c r="N800" s="23" t="str">
        <f t="shared" ref="N800:N802" si="125">IF(H800&lt;&gt;"",CONCATENATE("INSERT INTO lugar (lu_codigo, lu_nombre, lu_tipo, fk_lugar) VALUES (",G800,",'",H800,"','MUNICIPIO',",C800,");"),"")</f>
        <v>INSERT INTO lugar (lu_codigo, lu_nombre, lu_tipo, fk_lugar) VALUES (181500,'PADRE NOGUERA','MUNICIPIO',180000);</v>
      </c>
      <c r="O800" s="4" t="str">
        <f t="shared" si="124"/>
        <v>INSERT INTO lugar (lu_codigo, lu_nombre, lu_tipo, fk_lugar) VALUES (181501,'SANTA MARÍA DE CAPARO ','MUNICIPIO',181500);</v>
      </c>
    </row>
    <row r="801" spans="1:15" x14ac:dyDescent="0.25">
      <c r="A801" s="35">
        <v>18</v>
      </c>
      <c r="B801" s="35" t="str">
        <f t="shared" si="120"/>
        <v>180000</v>
      </c>
      <c r="C801" s="35">
        <f t="shared" si="121"/>
        <v>180000</v>
      </c>
      <c r="E801" s="21">
        <v>16</v>
      </c>
      <c r="F801" s="22" t="str">
        <f t="shared" si="118"/>
        <v>181600</v>
      </c>
      <c r="G801" s="21">
        <f t="shared" si="122"/>
        <v>181600</v>
      </c>
      <c r="H801" s="25" t="s">
        <v>877</v>
      </c>
      <c r="I801" s="7">
        <v>1</v>
      </c>
      <c r="J801" s="3" t="str">
        <f t="shared" si="119"/>
        <v>181601</v>
      </c>
      <c r="K801" s="2">
        <f t="shared" si="123"/>
        <v>181601</v>
      </c>
      <c r="L801" s="10" t="s">
        <v>877</v>
      </c>
      <c r="N801" s="23" t="str">
        <f t="shared" si="125"/>
        <v>INSERT INTO lugar (lu_codigo, lu_nombre, lu_tipo, fk_lugar) VALUES (181600,'PUEBLO LLANO','MUNICIPIO',180000);</v>
      </c>
      <c r="O801" s="4" t="str">
        <f t="shared" si="124"/>
        <v>INSERT INTO lugar (lu_codigo, lu_nombre, lu_tipo, fk_lugar) VALUES (181601,'PUEBLO LLANO','MUNICIPIO',181600);</v>
      </c>
    </row>
    <row r="802" spans="1:15" x14ac:dyDescent="0.25">
      <c r="A802" s="35">
        <v>18</v>
      </c>
      <c r="B802" s="35" t="str">
        <f t="shared" si="120"/>
        <v>180000</v>
      </c>
      <c r="C802" s="35">
        <f t="shared" si="121"/>
        <v>180000</v>
      </c>
      <c r="E802" s="21">
        <v>17</v>
      </c>
      <c r="F802" s="22" t="str">
        <f t="shared" si="118"/>
        <v>181700</v>
      </c>
      <c r="G802" s="21">
        <f t="shared" si="122"/>
        <v>181700</v>
      </c>
      <c r="H802" s="25" t="s">
        <v>878</v>
      </c>
      <c r="I802" s="7">
        <v>1</v>
      </c>
      <c r="J802" s="3" t="str">
        <f t="shared" si="119"/>
        <v>181701</v>
      </c>
      <c r="K802" s="2">
        <f t="shared" si="123"/>
        <v>181701</v>
      </c>
      <c r="L802" s="8" t="s">
        <v>879</v>
      </c>
      <c r="N802" s="23" t="str">
        <f t="shared" si="125"/>
        <v>INSERT INTO lugar (lu_codigo, lu_nombre, lu_tipo, fk_lugar) VALUES (181700,'RANGEL','MUNICIPIO',180000);</v>
      </c>
      <c r="O802" s="4" t="str">
        <f t="shared" si="124"/>
        <v>INSERT INTO lugar (lu_codigo, lu_nombre, lu_tipo, fk_lugar) VALUES (181701,'CACUTE','MUNICIPIO',181700);</v>
      </c>
    </row>
    <row r="803" spans="1:15" x14ac:dyDescent="0.25">
      <c r="A803" s="35">
        <v>18</v>
      </c>
      <c r="B803" s="35" t="str">
        <f t="shared" si="120"/>
        <v>180000</v>
      </c>
      <c r="C803" s="35">
        <f t="shared" si="121"/>
        <v>180000</v>
      </c>
      <c r="E803" s="21">
        <v>17</v>
      </c>
      <c r="F803" s="22" t="str">
        <f t="shared" si="118"/>
        <v>181700</v>
      </c>
      <c r="G803" s="21">
        <f t="shared" si="122"/>
        <v>181700</v>
      </c>
      <c r="I803" s="7">
        <v>2</v>
      </c>
      <c r="J803" s="3" t="str">
        <f t="shared" si="119"/>
        <v>181702</v>
      </c>
      <c r="K803" s="2">
        <f t="shared" si="123"/>
        <v>181702</v>
      </c>
      <c r="L803" s="8" t="s">
        <v>880</v>
      </c>
      <c r="O803" s="4" t="str">
        <f t="shared" si="124"/>
        <v>INSERT INTO lugar (lu_codigo, lu_nombre, lu_tipo, fk_lugar) VALUES (181702,'LA TOMA','MUNICIPIO',181700);</v>
      </c>
    </row>
    <row r="804" spans="1:15" x14ac:dyDescent="0.25">
      <c r="A804" s="35">
        <v>18</v>
      </c>
      <c r="B804" s="35" t="str">
        <f t="shared" si="120"/>
        <v>180000</v>
      </c>
      <c r="C804" s="35">
        <f t="shared" si="121"/>
        <v>180000</v>
      </c>
      <c r="E804" s="21">
        <v>17</v>
      </c>
      <c r="F804" s="22" t="str">
        <f t="shared" si="118"/>
        <v>181700</v>
      </c>
      <c r="G804" s="21">
        <f t="shared" si="122"/>
        <v>181700</v>
      </c>
      <c r="I804" s="7">
        <v>3</v>
      </c>
      <c r="J804" s="3" t="str">
        <f t="shared" si="119"/>
        <v>181703</v>
      </c>
      <c r="K804" s="2">
        <f t="shared" si="123"/>
        <v>181703</v>
      </c>
      <c r="L804" s="10" t="s">
        <v>881</v>
      </c>
      <c r="O804" s="4" t="str">
        <f t="shared" si="124"/>
        <v>INSERT INTO lugar (lu_codigo, lu_nombre, lu_tipo, fk_lugar) VALUES (181703,'MUCUCHÍES','MUNICIPIO',181700);</v>
      </c>
    </row>
    <row r="805" spans="1:15" x14ac:dyDescent="0.25">
      <c r="A805" s="35">
        <v>18</v>
      </c>
      <c r="B805" s="35" t="str">
        <f t="shared" si="120"/>
        <v>180000</v>
      </c>
      <c r="C805" s="35">
        <f t="shared" si="121"/>
        <v>180000</v>
      </c>
      <c r="E805" s="21">
        <v>17</v>
      </c>
      <c r="F805" s="22" t="str">
        <f t="shared" si="118"/>
        <v>181700</v>
      </c>
      <c r="G805" s="21">
        <f t="shared" si="122"/>
        <v>181700</v>
      </c>
      <c r="I805" s="7">
        <v>4</v>
      </c>
      <c r="J805" s="3" t="str">
        <f t="shared" si="119"/>
        <v>181704</v>
      </c>
      <c r="K805" s="2">
        <f t="shared" si="123"/>
        <v>181704</v>
      </c>
      <c r="L805" s="8" t="s">
        <v>882</v>
      </c>
      <c r="O805" s="4" t="str">
        <f t="shared" si="124"/>
        <v>INSERT INTO lugar (lu_codigo, lu_nombre, lu_tipo, fk_lugar) VALUES (181704,'MUCURUBÁ','MUNICIPIO',181700);</v>
      </c>
    </row>
    <row r="806" spans="1:15" x14ac:dyDescent="0.25">
      <c r="A806" s="35">
        <v>18</v>
      </c>
      <c r="B806" s="35" t="str">
        <f t="shared" si="120"/>
        <v>180000</v>
      </c>
      <c r="C806" s="35">
        <f t="shared" si="121"/>
        <v>180000</v>
      </c>
      <c r="E806" s="21">
        <v>17</v>
      </c>
      <c r="F806" s="22" t="str">
        <f t="shared" si="118"/>
        <v>181700</v>
      </c>
      <c r="G806" s="21">
        <f t="shared" si="122"/>
        <v>181700</v>
      </c>
      <c r="I806" s="7">
        <v>5</v>
      </c>
      <c r="J806" s="3" t="str">
        <f t="shared" si="119"/>
        <v>181705</v>
      </c>
      <c r="K806" s="2">
        <f t="shared" si="123"/>
        <v>181705</v>
      </c>
      <c r="L806" s="10" t="s">
        <v>443</v>
      </c>
      <c r="O806" s="4" t="str">
        <f t="shared" si="124"/>
        <v>INSERT INTO lugar (lu_codigo, lu_nombre, lu_tipo, fk_lugar) VALUES (181705,'SAN RAFAEL','MUNICIPIO',181700);</v>
      </c>
    </row>
    <row r="807" spans="1:15" x14ac:dyDescent="0.25">
      <c r="A807" s="35">
        <v>18</v>
      </c>
      <c r="B807" s="35" t="str">
        <f t="shared" si="120"/>
        <v>180000</v>
      </c>
      <c r="C807" s="35">
        <f t="shared" si="121"/>
        <v>180000</v>
      </c>
      <c r="E807" s="21">
        <v>18</v>
      </c>
      <c r="F807" s="22" t="str">
        <f t="shared" si="118"/>
        <v>181800</v>
      </c>
      <c r="G807" s="21">
        <f t="shared" si="122"/>
        <v>181800</v>
      </c>
      <c r="H807" s="25" t="s">
        <v>883</v>
      </c>
      <c r="I807" s="7">
        <v>1</v>
      </c>
      <c r="J807" s="3" t="str">
        <f t="shared" si="119"/>
        <v>181801</v>
      </c>
      <c r="K807" s="2">
        <f t="shared" si="123"/>
        <v>181801</v>
      </c>
      <c r="L807" s="10" t="s">
        <v>884</v>
      </c>
      <c r="N807" s="23" t="str">
        <f>IF(H807&lt;&gt;"",CONCATENATE("INSERT INTO lugar (lu_codigo, lu_nombre, lu_tipo, fk_lugar) VALUES (",G807,",'",H807,"','MUNICIPIO',",C807,");"),"")</f>
        <v>INSERT INTO lugar (lu_codigo, lu_nombre, lu_tipo, fk_lugar) VALUES (181800,'RIVAS DÁVILA','MUNICIPIO',180000);</v>
      </c>
      <c r="O807" s="4" t="str">
        <f t="shared" si="124"/>
        <v>INSERT INTO lugar (lu_codigo, lu_nombre, lu_tipo, fk_lugar) VALUES (181801,'GERÓNIMO MALDONADO','MUNICIPIO',181800);</v>
      </c>
    </row>
    <row r="808" spans="1:15" x14ac:dyDescent="0.25">
      <c r="A808" s="35">
        <v>18</v>
      </c>
      <c r="B808" s="35" t="str">
        <f t="shared" si="120"/>
        <v>180000</v>
      </c>
      <c r="C808" s="35">
        <f t="shared" si="121"/>
        <v>180000</v>
      </c>
      <c r="E808" s="21">
        <v>18</v>
      </c>
      <c r="F808" s="22" t="str">
        <f t="shared" si="118"/>
        <v>181800</v>
      </c>
      <c r="G808" s="21">
        <f t="shared" si="122"/>
        <v>181800</v>
      </c>
      <c r="I808" s="7">
        <v>2</v>
      </c>
      <c r="J808" s="3" t="str">
        <f t="shared" si="119"/>
        <v>181802</v>
      </c>
      <c r="K808" s="2">
        <f t="shared" si="123"/>
        <v>181802</v>
      </c>
      <c r="L808" s="10" t="s">
        <v>885</v>
      </c>
      <c r="O808" s="4" t="str">
        <f t="shared" si="124"/>
        <v>INSERT INTO lugar (lu_codigo, lu_nombre, lu_tipo, fk_lugar) VALUES (181802,'BAILADORES','MUNICIPIO',181800);</v>
      </c>
    </row>
    <row r="809" spans="1:15" x14ac:dyDescent="0.25">
      <c r="A809" s="35">
        <v>18</v>
      </c>
      <c r="B809" s="35" t="str">
        <f t="shared" si="120"/>
        <v>180000</v>
      </c>
      <c r="C809" s="35">
        <f t="shared" si="121"/>
        <v>180000</v>
      </c>
      <c r="E809" s="21">
        <v>19</v>
      </c>
      <c r="F809" s="22" t="str">
        <f t="shared" si="118"/>
        <v>181900</v>
      </c>
      <c r="G809" s="21">
        <f t="shared" si="122"/>
        <v>181900</v>
      </c>
      <c r="H809" s="25" t="s">
        <v>886</v>
      </c>
      <c r="I809" s="7">
        <v>1</v>
      </c>
      <c r="J809" s="3" t="str">
        <f t="shared" si="119"/>
        <v>181901</v>
      </c>
      <c r="K809" s="2">
        <f t="shared" si="123"/>
        <v>181901</v>
      </c>
      <c r="L809" s="10" t="s">
        <v>887</v>
      </c>
      <c r="N809" s="23" t="str">
        <f t="shared" ref="N809:N810" si="126">IF(H809&lt;&gt;"",CONCATENATE("INSERT INTO lugar (lu_codigo, lu_nombre, lu_tipo, fk_lugar) VALUES (",G809,",'",H809,"','MUNICIPIO',",C809,");"),"")</f>
        <v>INSERT INTO lugar (lu_codigo, lu_nombre, lu_tipo, fk_lugar) VALUES (181900,'SANTOS MARQUINA','MUNICIPIO',180000);</v>
      </c>
      <c r="O809" s="4" t="str">
        <f t="shared" si="124"/>
        <v>INSERT INTO lugar (lu_codigo, lu_nombre, lu_tipo, fk_lugar) VALUES (181901,'TABAY','MUNICIPIO',181900);</v>
      </c>
    </row>
    <row r="810" spans="1:15" x14ac:dyDescent="0.25">
      <c r="A810" s="35">
        <v>18</v>
      </c>
      <c r="B810" s="35" t="str">
        <f t="shared" si="120"/>
        <v>180000</v>
      </c>
      <c r="C810" s="35">
        <f t="shared" si="121"/>
        <v>180000</v>
      </c>
      <c r="E810" s="21">
        <v>20</v>
      </c>
      <c r="F810" s="22" t="str">
        <f t="shared" si="118"/>
        <v>182000</v>
      </c>
      <c r="G810" s="21">
        <f t="shared" si="122"/>
        <v>182000</v>
      </c>
      <c r="H810" s="25" t="s">
        <v>70</v>
      </c>
      <c r="I810" s="7">
        <v>1</v>
      </c>
      <c r="J810" s="3" t="str">
        <f t="shared" si="119"/>
        <v>182001</v>
      </c>
      <c r="K810" s="2">
        <f t="shared" si="123"/>
        <v>182001</v>
      </c>
      <c r="L810" s="10" t="s">
        <v>888</v>
      </c>
      <c r="N810" s="23" t="str">
        <f t="shared" si="126"/>
        <v>INSERT INTO lugar (lu_codigo, lu_nombre, lu_tipo, fk_lugar) VALUES (182000,'SUCRE','MUNICIPIO',180000);</v>
      </c>
      <c r="O810" s="4" t="str">
        <f t="shared" si="124"/>
        <v>INSERT INTO lugar (lu_codigo, lu_nombre, lu_tipo, fk_lugar) VALUES (182001,'CHIGUARÁ','MUNICIPIO',182000);</v>
      </c>
    </row>
    <row r="811" spans="1:15" x14ac:dyDescent="0.25">
      <c r="A811" s="35">
        <v>18</v>
      </c>
      <c r="B811" s="35" t="str">
        <f t="shared" si="120"/>
        <v>180000</v>
      </c>
      <c r="C811" s="35">
        <f t="shared" si="121"/>
        <v>180000</v>
      </c>
      <c r="E811" s="21">
        <v>20</v>
      </c>
      <c r="F811" s="22" t="str">
        <f t="shared" si="118"/>
        <v>182000</v>
      </c>
      <c r="G811" s="21">
        <f t="shared" si="122"/>
        <v>182000</v>
      </c>
      <c r="I811" s="7">
        <v>2</v>
      </c>
      <c r="J811" s="3" t="str">
        <f t="shared" si="119"/>
        <v>182002</v>
      </c>
      <c r="K811" s="2">
        <f t="shared" si="123"/>
        <v>182002</v>
      </c>
      <c r="L811" s="8" t="s">
        <v>889</v>
      </c>
      <c r="O811" s="4" t="str">
        <f t="shared" si="124"/>
        <v>INSERT INTO lugar (lu_codigo, lu_nombre, lu_tipo, fk_lugar) VALUES (182002,'ESTÁNQUES','MUNICIPIO',182000);</v>
      </c>
    </row>
    <row r="812" spans="1:15" x14ac:dyDescent="0.25">
      <c r="A812" s="35">
        <v>18</v>
      </c>
      <c r="B812" s="35" t="str">
        <f t="shared" si="120"/>
        <v>180000</v>
      </c>
      <c r="C812" s="35">
        <f t="shared" si="121"/>
        <v>180000</v>
      </c>
      <c r="E812" s="21">
        <v>20</v>
      </c>
      <c r="F812" s="22" t="str">
        <f t="shared" si="118"/>
        <v>182000</v>
      </c>
      <c r="G812" s="21">
        <f t="shared" si="122"/>
        <v>182000</v>
      </c>
      <c r="I812" s="7">
        <v>3</v>
      </c>
      <c r="J812" s="3" t="str">
        <f t="shared" si="119"/>
        <v>182003</v>
      </c>
      <c r="K812" s="2">
        <f t="shared" si="123"/>
        <v>182003</v>
      </c>
      <c r="L812" s="10" t="s">
        <v>890</v>
      </c>
      <c r="O812" s="4" t="str">
        <f t="shared" si="124"/>
        <v>INSERT INTO lugar (lu_codigo, lu_nombre, lu_tipo, fk_lugar) VALUES (182003,'LAGUNILLAS','MUNICIPIO',182000);</v>
      </c>
    </row>
    <row r="813" spans="1:15" x14ac:dyDescent="0.25">
      <c r="A813" s="35">
        <v>18</v>
      </c>
      <c r="B813" s="35" t="str">
        <f t="shared" si="120"/>
        <v>180000</v>
      </c>
      <c r="C813" s="35">
        <f t="shared" si="121"/>
        <v>180000</v>
      </c>
      <c r="E813" s="21">
        <v>20</v>
      </c>
      <c r="F813" s="22" t="str">
        <f t="shared" si="118"/>
        <v>182000</v>
      </c>
      <c r="G813" s="21">
        <f t="shared" si="122"/>
        <v>182000</v>
      </c>
      <c r="I813" s="7">
        <v>4</v>
      </c>
      <c r="J813" s="3" t="str">
        <f t="shared" si="119"/>
        <v>182004</v>
      </c>
      <c r="K813" s="2">
        <f t="shared" si="123"/>
        <v>182004</v>
      </c>
      <c r="L813" s="8" t="s">
        <v>891</v>
      </c>
      <c r="O813" s="4" t="str">
        <f t="shared" si="124"/>
        <v>INSERT INTO lugar (lu_codigo, lu_nombre, lu_tipo, fk_lugar) VALUES (182004,'LA TRAMPA','MUNICIPIO',182000);</v>
      </c>
    </row>
    <row r="814" spans="1:15" x14ac:dyDescent="0.25">
      <c r="A814" s="35">
        <v>18</v>
      </c>
      <c r="B814" s="35" t="str">
        <f t="shared" si="120"/>
        <v>180000</v>
      </c>
      <c r="C814" s="35">
        <f t="shared" si="121"/>
        <v>180000</v>
      </c>
      <c r="E814" s="21">
        <v>20</v>
      </c>
      <c r="F814" s="22" t="str">
        <f t="shared" si="118"/>
        <v>182000</v>
      </c>
      <c r="G814" s="21">
        <f t="shared" si="122"/>
        <v>182000</v>
      </c>
      <c r="I814" s="7">
        <v>5</v>
      </c>
      <c r="J814" s="3" t="str">
        <f t="shared" si="119"/>
        <v>182005</v>
      </c>
      <c r="K814" s="2">
        <f t="shared" si="123"/>
        <v>182005</v>
      </c>
      <c r="L814" s="8" t="s">
        <v>892</v>
      </c>
      <c r="O814" s="4" t="str">
        <f t="shared" si="124"/>
        <v>INSERT INTO lugar (lu_codigo, lu_nombre, lu_tipo, fk_lugar) VALUES (182005,'PUEBLO NUEVO DEL SUR','MUNICIPIO',182000);</v>
      </c>
    </row>
    <row r="815" spans="1:15" x14ac:dyDescent="0.25">
      <c r="A815" s="35">
        <v>18</v>
      </c>
      <c r="B815" s="35" t="str">
        <f t="shared" si="120"/>
        <v>180000</v>
      </c>
      <c r="C815" s="35">
        <f t="shared" si="121"/>
        <v>180000</v>
      </c>
      <c r="E815" s="21">
        <v>20</v>
      </c>
      <c r="F815" s="22" t="str">
        <f t="shared" si="118"/>
        <v>182000</v>
      </c>
      <c r="G815" s="21">
        <f t="shared" si="122"/>
        <v>182000</v>
      </c>
      <c r="I815" s="7">
        <v>6</v>
      </c>
      <c r="J815" s="3" t="str">
        <f t="shared" si="119"/>
        <v>182006</v>
      </c>
      <c r="K815" s="2">
        <f t="shared" si="123"/>
        <v>182006</v>
      </c>
      <c r="L815" s="10" t="s">
        <v>542</v>
      </c>
      <c r="O815" s="4" t="str">
        <f t="shared" si="124"/>
        <v>INSERT INTO lugar (lu_codigo, lu_nombre, lu_tipo, fk_lugar) VALUES (182006,'SAN JUAN','MUNICIPIO',182000);</v>
      </c>
    </row>
    <row r="816" spans="1:15" x14ac:dyDescent="0.25">
      <c r="A816" s="35">
        <v>18</v>
      </c>
      <c r="B816" s="35" t="str">
        <f t="shared" si="120"/>
        <v>180000</v>
      </c>
      <c r="C816" s="35">
        <f t="shared" si="121"/>
        <v>180000</v>
      </c>
      <c r="E816" s="21">
        <v>21</v>
      </c>
      <c r="F816" s="22" t="str">
        <f t="shared" si="118"/>
        <v>182100</v>
      </c>
      <c r="G816" s="21">
        <f t="shared" si="122"/>
        <v>182100</v>
      </c>
      <c r="H816" s="25" t="s">
        <v>128</v>
      </c>
      <c r="I816" s="7">
        <v>1</v>
      </c>
      <c r="J816" s="3" t="str">
        <f t="shared" si="119"/>
        <v>182101</v>
      </c>
      <c r="K816" s="2">
        <f t="shared" si="123"/>
        <v>182101</v>
      </c>
      <c r="L816" s="8" t="s">
        <v>162</v>
      </c>
      <c r="N816" s="23" t="str">
        <f>IF(H816&lt;&gt;"",CONCATENATE("INSERT INTO lugar (lu_codigo, lu_nombre, lu_tipo, fk_lugar) VALUES (",G816,",'",H816,"','MUNICIPIO',",C816,");"),"")</f>
        <v>INSERT INTO lugar (lu_codigo, lu_nombre, lu_tipo, fk_lugar) VALUES (182100,'TOVAR','MUNICIPIO',180000);</v>
      </c>
      <c r="O816" s="4" t="str">
        <f t="shared" si="124"/>
        <v>INSERT INTO lugar (lu_codigo, lu_nombre, lu_tipo, fk_lugar) VALUES (182101,'EL AMPARO','MUNICIPIO',182100);</v>
      </c>
    </row>
    <row r="817" spans="1:15" x14ac:dyDescent="0.25">
      <c r="A817" s="35">
        <v>18</v>
      </c>
      <c r="B817" s="35" t="str">
        <f t="shared" si="120"/>
        <v>180000</v>
      </c>
      <c r="C817" s="35">
        <f t="shared" si="121"/>
        <v>180000</v>
      </c>
      <c r="E817" s="21">
        <v>21</v>
      </c>
      <c r="F817" s="22" t="str">
        <f t="shared" si="118"/>
        <v>182100</v>
      </c>
      <c r="G817" s="21">
        <f t="shared" si="122"/>
        <v>182100</v>
      </c>
      <c r="I817" s="7">
        <v>2</v>
      </c>
      <c r="J817" s="3" t="str">
        <f t="shared" si="119"/>
        <v>182102</v>
      </c>
      <c r="K817" s="2">
        <f t="shared" si="123"/>
        <v>182102</v>
      </c>
      <c r="L817" s="8" t="s">
        <v>858</v>
      </c>
      <c r="O817" s="4" t="str">
        <f t="shared" si="124"/>
        <v>INSERT INTO lugar (lu_codigo, lu_nombre, lu_tipo, fk_lugar) VALUES (182102,'EL LLANO','MUNICIPIO',182100);</v>
      </c>
    </row>
    <row r="818" spans="1:15" x14ac:dyDescent="0.25">
      <c r="A818" s="35">
        <v>18</v>
      </c>
      <c r="B818" s="35" t="str">
        <f t="shared" si="120"/>
        <v>180000</v>
      </c>
      <c r="C818" s="35">
        <f t="shared" si="121"/>
        <v>180000</v>
      </c>
      <c r="E818" s="21">
        <v>21</v>
      </c>
      <c r="F818" s="22" t="str">
        <f t="shared" si="118"/>
        <v>182100</v>
      </c>
      <c r="G818" s="21">
        <f t="shared" si="122"/>
        <v>182100</v>
      </c>
      <c r="I818" s="7">
        <v>3</v>
      </c>
      <c r="J818" s="3" t="str">
        <f t="shared" si="119"/>
        <v>182103</v>
      </c>
      <c r="K818" s="2">
        <f t="shared" si="123"/>
        <v>182103</v>
      </c>
      <c r="L818" s="8" t="s">
        <v>218</v>
      </c>
      <c r="O818" s="4" t="str">
        <f t="shared" si="124"/>
        <v>INSERT INTO lugar (lu_codigo, lu_nombre, lu_tipo, fk_lugar) VALUES (182103,'SAN FRANCISCO','MUNICIPIO',182100);</v>
      </c>
    </row>
    <row r="819" spans="1:15" x14ac:dyDescent="0.25">
      <c r="A819" s="35">
        <v>18</v>
      </c>
      <c r="B819" s="35" t="str">
        <f t="shared" si="120"/>
        <v>180000</v>
      </c>
      <c r="C819" s="35">
        <f t="shared" si="121"/>
        <v>180000</v>
      </c>
      <c r="E819" s="21">
        <v>21</v>
      </c>
      <c r="F819" s="22" t="str">
        <f t="shared" si="118"/>
        <v>182100</v>
      </c>
      <c r="G819" s="21">
        <f t="shared" si="122"/>
        <v>182100</v>
      </c>
      <c r="I819" s="7">
        <v>4</v>
      </c>
      <c r="J819" s="3" t="str">
        <f t="shared" si="119"/>
        <v>182104</v>
      </c>
      <c r="K819" s="2">
        <f t="shared" si="123"/>
        <v>182104</v>
      </c>
      <c r="L819" s="8" t="s">
        <v>128</v>
      </c>
      <c r="O819" s="4" t="str">
        <f t="shared" si="124"/>
        <v>INSERT INTO lugar (lu_codigo, lu_nombre, lu_tipo, fk_lugar) VALUES (182104,'TOVAR','MUNICIPIO',182100);</v>
      </c>
    </row>
    <row r="820" spans="1:15" x14ac:dyDescent="0.25">
      <c r="A820" s="35">
        <v>18</v>
      </c>
      <c r="B820" s="35" t="str">
        <f t="shared" si="120"/>
        <v>180000</v>
      </c>
      <c r="C820" s="35">
        <f t="shared" si="121"/>
        <v>180000</v>
      </c>
      <c r="E820" s="21">
        <v>22</v>
      </c>
      <c r="F820" s="22" t="str">
        <f t="shared" si="118"/>
        <v>182200</v>
      </c>
      <c r="G820" s="21">
        <f t="shared" si="122"/>
        <v>182200</v>
      </c>
      <c r="H820" s="25" t="s">
        <v>893</v>
      </c>
      <c r="I820" s="7">
        <v>1</v>
      </c>
      <c r="J820" s="3" t="str">
        <f t="shared" si="119"/>
        <v>182201</v>
      </c>
      <c r="K820" s="2">
        <f t="shared" si="123"/>
        <v>182201</v>
      </c>
      <c r="L820" s="8" t="s">
        <v>42</v>
      </c>
      <c r="N820" s="23" t="str">
        <f>IF(H820&lt;&gt;"",CONCATENATE("INSERT INTO lugar (lu_codigo, lu_nombre, lu_tipo, fk_lugar) VALUES (",G820,",'",H820,"','MUNICIPIO',",C820,");"),"")</f>
        <v>INSERT INTO lugar (lu_codigo, lu_nombre, lu_tipo, fk_lugar) VALUES (182200,'TULIO FEBRES CORDERO','MUNICIPIO',180000);</v>
      </c>
      <c r="O820" s="4" t="str">
        <f t="shared" si="124"/>
        <v>INSERT INTO lugar (lu_codigo, lu_nombre, lu_tipo, fk_lugar) VALUES (182201,'INDEPENDENCIA','MUNICIPIO',182200);</v>
      </c>
    </row>
    <row r="821" spans="1:15" ht="26.25" x14ac:dyDescent="0.25">
      <c r="A821" s="35">
        <v>18</v>
      </c>
      <c r="B821" s="35" t="str">
        <f t="shared" si="120"/>
        <v>180000</v>
      </c>
      <c r="C821" s="35">
        <f t="shared" si="121"/>
        <v>180000</v>
      </c>
      <c r="E821" s="21">
        <v>22</v>
      </c>
      <c r="F821" s="22" t="str">
        <f t="shared" si="118"/>
        <v>182200</v>
      </c>
      <c r="G821" s="21">
        <f t="shared" si="122"/>
        <v>182200</v>
      </c>
      <c r="I821" s="7">
        <v>2</v>
      </c>
      <c r="J821" s="3" t="str">
        <f t="shared" si="119"/>
        <v>182202</v>
      </c>
      <c r="K821" s="2">
        <f t="shared" si="123"/>
        <v>182202</v>
      </c>
      <c r="L821" s="8" t="s">
        <v>894</v>
      </c>
      <c r="O821" s="4" t="str">
        <f t="shared" si="124"/>
        <v>INSERT INTO lugar (lu_codigo, lu_nombre, lu_tipo, fk_lugar) VALUES (182202,'MARÍA DE LA CONCEPCIÓN PALACIOS BLANCO','MUNICIPIO',182200);</v>
      </c>
    </row>
    <row r="822" spans="1:15" x14ac:dyDescent="0.25">
      <c r="A822" s="35">
        <v>18</v>
      </c>
      <c r="B822" s="35" t="str">
        <f t="shared" si="120"/>
        <v>180000</v>
      </c>
      <c r="C822" s="35">
        <f t="shared" si="121"/>
        <v>180000</v>
      </c>
      <c r="E822" s="21">
        <v>22</v>
      </c>
      <c r="F822" s="22" t="str">
        <f t="shared" si="118"/>
        <v>182200</v>
      </c>
      <c r="G822" s="21">
        <f t="shared" si="122"/>
        <v>182200</v>
      </c>
      <c r="I822" s="7">
        <v>3</v>
      </c>
      <c r="J822" s="3" t="str">
        <f t="shared" si="119"/>
        <v>182203</v>
      </c>
      <c r="K822" s="2">
        <f t="shared" si="123"/>
        <v>182203</v>
      </c>
      <c r="L822" s="10" t="s">
        <v>895</v>
      </c>
      <c r="O822" s="4" t="str">
        <f t="shared" si="124"/>
        <v>INSERT INTO lugar (lu_codigo, lu_nombre, lu_tipo, fk_lugar) VALUES (182203,'NUEVA BOLIVIA','MUNICIPIO',182200);</v>
      </c>
    </row>
    <row r="823" spans="1:15" x14ac:dyDescent="0.25">
      <c r="A823" s="35">
        <v>18</v>
      </c>
      <c r="B823" s="35" t="str">
        <f t="shared" si="120"/>
        <v>180000</v>
      </c>
      <c r="C823" s="35">
        <f t="shared" si="121"/>
        <v>180000</v>
      </c>
      <c r="E823" s="21">
        <v>22</v>
      </c>
      <c r="F823" s="22" t="str">
        <f t="shared" si="118"/>
        <v>182200</v>
      </c>
      <c r="G823" s="21">
        <f t="shared" si="122"/>
        <v>182200</v>
      </c>
      <c r="I823" s="7">
        <v>4</v>
      </c>
      <c r="J823" s="3" t="str">
        <f t="shared" si="119"/>
        <v>182204</v>
      </c>
      <c r="K823" s="2">
        <f t="shared" si="123"/>
        <v>182204</v>
      </c>
      <c r="L823" s="10" t="s">
        <v>896</v>
      </c>
      <c r="O823" s="4" t="str">
        <f t="shared" si="124"/>
        <v>INSERT INTO lugar (lu_codigo, lu_nombre, lu_tipo, fk_lugar) VALUES (182204,'SANTA APOLONIA','MUNICIPIO',182200);</v>
      </c>
    </row>
    <row r="824" spans="1:15" x14ac:dyDescent="0.25">
      <c r="A824" s="35">
        <v>18</v>
      </c>
      <c r="B824" s="35" t="str">
        <f t="shared" si="120"/>
        <v>180000</v>
      </c>
      <c r="C824" s="35">
        <f t="shared" si="121"/>
        <v>180000</v>
      </c>
      <c r="E824" s="21">
        <v>23</v>
      </c>
      <c r="F824" s="22" t="str">
        <f t="shared" si="118"/>
        <v>182300</v>
      </c>
      <c r="G824" s="21">
        <f t="shared" si="122"/>
        <v>182300</v>
      </c>
      <c r="H824" s="25" t="s">
        <v>343</v>
      </c>
      <c r="I824" s="7">
        <v>1</v>
      </c>
      <c r="J824" s="3" t="str">
        <f t="shared" si="119"/>
        <v>182301</v>
      </c>
      <c r="K824" s="2">
        <f t="shared" si="123"/>
        <v>182301</v>
      </c>
      <c r="L824" s="8" t="s">
        <v>897</v>
      </c>
      <c r="N824" s="23" t="str">
        <f>IF(H824&lt;&gt;"",CONCATENATE("INSERT INTO lugar (lu_codigo, lu_nombre, lu_tipo, fk_lugar) VALUES (",G824,",'",H824,"','MUNICIPIO',",C824,");"),"")</f>
        <v>INSERT INTO lugar (lu_codigo, lu_nombre, lu_tipo, fk_lugar) VALUES (182300,'ZEA','MUNICIPIO',180000);</v>
      </c>
      <c r="O824" s="4" t="str">
        <f t="shared" si="124"/>
        <v>INSERT INTO lugar (lu_codigo, lu_nombre, lu_tipo, fk_lugar) VALUES (182301,'CAÑO EL TIGRE','MUNICIPIO',182300);</v>
      </c>
    </row>
    <row r="825" spans="1:15" x14ac:dyDescent="0.25">
      <c r="A825" s="35">
        <v>18</v>
      </c>
      <c r="B825" s="35" t="str">
        <f t="shared" si="120"/>
        <v>180000</v>
      </c>
      <c r="C825" s="35">
        <f t="shared" si="121"/>
        <v>180000</v>
      </c>
      <c r="E825" s="21">
        <v>23</v>
      </c>
      <c r="F825" s="22" t="str">
        <f t="shared" si="118"/>
        <v>182300</v>
      </c>
      <c r="G825" s="21">
        <f t="shared" si="122"/>
        <v>182300</v>
      </c>
      <c r="I825" s="7">
        <v>2</v>
      </c>
      <c r="J825" s="3" t="str">
        <f t="shared" si="119"/>
        <v>182302</v>
      </c>
      <c r="K825" s="2">
        <f t="shared" si="123"/>
        <v>182302</v>
      </c>
      <c r="L825" s="10" t="s">
        <v>343</v>
      </c>
      <c r="O825" s="4" t="str">
        <f t="shared" si="124"/>
        <v>INSERT INTO lugar (lu_codigo, lu_nombre, lu_tipo, fk_lugar) VALUES (182302,'ZEA','MUNICIPIO',182300);</v>
      </c>
    </row>
    <row r="826" spans="1:15" x14ac:dyDescent="0.25">
      <c r="A826" s="35">
        <v>19</v>
      </c>
      <c r="B826" s="35" t="str">
        <f t="shared" si="120"/>
        <v>190000</v>
      </c>
      <c r="C826" s="35">
        <f t="shared" si="121"/>
        <v>190000</v>
      </c>
      <c r="D826" s="36" t="s">
        <v>898</v>
      </c>
      <c r="E826" s="21">
        <v>1</v>
      </c>
      <c r="F826" s="22" t="str">
        <f t="shared" si="118"/>
        <v>190100</v>
      </c>
      <c r="G826" s="21">
        <f t="shared" si="122"/>
        <v>190100</v>
      </c>
      <c r="H826" s="30" t="s">
        <v>822</v>
      </c>
      <c r="I826" s="16">
        <v>1</v>
      </c>
      <c r="J826" s="3" t="str">
        <f t="shared" si="119"/>
        <v>190101</v>
      </c>
      <c r="K826" s="2">
        <f t="shared" si="123"/>
        <v>190101</v>
      </c>
      <c r="L826" s="8" t="s">
        <v>899</v>
      </c>
      <c r="M826" s="36" t="str">
        <f>IF(D826&lt;&gt;"",CONCATENATE("INSERT INTO lugar (lu_codigo, lu_nombre, lu_tipo, fk_lugar) VALUES (",C826,",'",D826,"','ESTADO',0);"),"")</f>
        <v>INSERT INTO lugar (lu_codigo, lu_nombre, lu_tipo, fk_lugar) VALUES (190000,'TACHIRA','ESTADO',0);</v>
      </c>
      <c r="N826" s="23" t="str">
        <f t="shared" ref="N826:N828" si="127">IF(H826&lt;&gt;"",CONCATENATE("INSERT INTO lugar (lu_codigo, lu_nombre, lu_tipo, fk_lugar) VALUES (",G826,",'",H826,"','MUNICIPIO',",C826,");"),"")</f>
        <v>INSERT INTO lugar (lu_codigo, lu_nombre, lu_tipo, fk_lugar) VALUES (190100,'ANDRÉS BELLO','MUNICIPIO',190000);</v>
      </c>
      <c r="O826" s="4" t="str">
        <f t="shared" si="124"/>
        <v>INSERT INTO lugar (lu_codigo, lu_nombre, lu_tipo, fk_lugar) VALUES (190101,'CORDERO','MUNICIPIO',190100);</v>
      </c>
    </row>
    <row r="827" spans="1:15" x14ac:dyDescent="0.25">
      <c r="A827" s="35">
        <v>19</v>
      </c>
      <c r="B827" s="35" t="str">
        <f t="shared" si="120"/>
        <v>190000</v>
      </c>
      <c r="C827" s="35">
        <f t="shared" si="121"/>
        <v>190000</v>
      </c>
      <c r="E827" s="21">
        <v>2</v>
      </c>
      <c r="F827" s="22" t="str">
        <f t="shared" si="118"/>
        <v>190200</v>
      </c>
      <c r="G827" s="21">
        <f t="shared" si="122"/>
        <v>190200</v>
      </c>
      <c r="H827" s="31" t="s">
        <v>900</v>
      </c>
      <c r="I827" s="17">
        <v>2</v>
      </c>
      <c r="J827" s="3" t="str">
        <f t="shared" si="119"/>
        <v>190202</v>
      </c>
      <c r="K827" s="2">
        <f t="shared" si="123"/>
        <v>190202</v>
      </c>
      <c r="L827" s="10" t="s">
        <v>901</v>
      </c>
      <c r="N827" s="23" t="str">
        <f t="shared" si="127"/>
        <v>INSERT INTO lugar (lu_codigo, lu_nombre, lu_tipo, fk_lugar) VALUES (190200,'ANTONIO RÓMULO COSTA','MUNICIPIO',190000);</v>
      </c>
      <c r="O827" s="4" t="str">
        <f t="shared" si="124"/>
        <v>INSERT INTO lugar (lu_codigo, lu_nombre, lu_tipo, fk_lugar) VALUES (190202,'LAS MESAS','MUNICIPIO',190200);</v>
      </c>
    </row>
    <row r="828" spans="1:15" x14ac:dyDescent="0.25">
      <c r="A828" s="35">
        <v>19</v>
      </c>
      <c r="B828" s="35" t="str">
        <f t="shared" si="120"/>
        <v>190000</v>
      </c>
      <c r="C828" s="35">
        <f t="shared" si="121"/>
        <v>190000</v>
      </c>
      <c r="E828" s="21">
        <v>3</v>
      </c>
      <c r="F828" s="22" t="str">
        <f t="shared" si="118"/>
        <v>190300</v>
      </c>
      <c r="G828" s="21">
        <f t="shared" si="122"/>
        <v>190300</v>
      </c>
      <c r="H828" s="30" t="s">
        <v>902</v>
      </c>
      <c r="I828" s="16">
        <v>1</v>
      </c>
      <c r="J828" s="3" t="str">
        <f t="shared" si="119"/>
        <v>190301</v>
      </c>
      <c r="K828" s="2">
        <f t="shared" si="123"/>
        <v>190301</v>
      </c>
      <c r="L828" s="10" t="s">
        <v>903</v>
      </c>
      <c r="N828" s="23" t="str">
        <f t="shared" si="127"/>
        <v>INSERT INTO lugar (lu_codigo, lu_nombre, lu_tipo, fk_lugar) VALUES (190300,'AYACUCHO','MUNICIPIO',190000);</v>
      </c>
      <c r="O828" s="4" t="str">
        <f t="shared" si="124"/>
        <v>INSERT INTO lugar (lu_codigo, lu_nombre, lu_tipo, fk_lugar) VALUES (190301,'RIVAS BERTI','MUNICIPIO',190300);</v>
      </c>
    </row>
    <row r="829" spans="1:15" x14ac:dyDescent="0.25">
      <c r="A829" s="35">
        <v>19</v>
      </c>
      <c r="B829" s="35" t="str">
        <f t="shared" si="120"/>
        <v>190000</v>
      </c>
      <c r="C829" s="35">
        <f t="shared" si="121"/>
        <v>190000</v>
      </c>
      <c r="E829" s="21">
        <v>3</v>
      </c>
      <c r="F829" s="22" t="str">
        <f t="shared" si="118"/>
        <v>190300</v>
      </c>
      <c r="G829" s="21">
        <f t="shared" si="122"/>
        <v>190300</v>
      </c>
      <c r="I829" s="2">
        <v>2</v>
      </c>
      <c r="J829" s="3" t="str">
        <f t="shared" si="119"/>
        <v>190302</v>
      </c>
      <c r="K829" s="2">
        <f t="shared" si="123"/>
        <v>190302</v>
      </c>
      <c r="L829" s="10" t="s">
        <v>904</v>
      </c>
      <c r="O829" s="4" t="str">
        <f t="shared" si="124"/>
        <v>INSERT INTO lugar (lu_codigo, lu_nombre, lu_tipo, fk_lugar) VALUES (190302,'SAN JUAN DE COLÓN','MUNICIPIO',190300);</v>
      </c>
    </row>
    <row r="830" spans="1:15" x14ac:dyDescent="0.25">
      <c r="A830" s="35">
        <v>19</v>
      </c>
      <c r="B830" s="35" t="str">
        <f t="shared" si="120"/>
        <v>190000</v>
      </c>
      <c r="C830" s="35">
        <f t="shared" si="121"/>
        <v>190000</v>
      </c>
      <c r="E830" s="21">
        <v>3</v>
      </c>
      <c r="F830" s="22" t="str">
        <f t="shared" si="118"/>
        <v>190300</v>
      </c>
      <c r="G830" s="21">
        <f t="shared" si="122"/>
        <v>190300</v>
      </c>
      <c r="I830" s="2">
        <v>3</v>
      </c>
      <c r="J830" s="3" t="str">
        <f t="shared" si="119"/>
        <v>190303</v>
      </c>
      <c r="K830" s="2">
        <f t="shared" si="123"/>
        <v>190303</v>
      </c>
      <c r="L830" s="10" t="s">
        <v>905</v>
      </c>
      <c r="O830" s="4" t="str">
        <f t="shared" si="124"/>
        <v>INSERT INTO lugar (lu_codigo, lu_nombre, lu_tipo, fk_lugar) VALUES (190303,'SAN PEDRO DEL RÍO','MUNICIPIO',190300);</v>
      </c>
    </row>
    <row r="831" spans="1:15" x14ac:dyDescent="0.25">
      <c r="A831" s="35">
        <v>19</v>
      </c>
      <c r="B831" s="35" t="str">
        <f t="shared" si="120"/>
        <v>190000</v>
      </c>
      <c r="C831" s="35">
        <f t="shared" si="121"/>
        <v>190000</v>
      </c>
      <c r="E831" s="21">
        <v>4</v>
      </c>
      <c r="F831" s="22" t="str">
        <f t="shared" si="118"/>
        <v>190400</v>
      </c>
      <c r="G831" s="21">
        <f t="shared" si="122"/>
        <v>190400</v>
      </c>
      <c r="H831" s="30" t="s">
        <v>508</v>
      </c>
      <c r="I831" s="16">
        <v>1</v>
      </c>
      <c r="J831" s="3" t="str">
        <f t="shared" si="119"/>
        <v>190401</v>
      </c>
      <c r="K831" s="2">
        <f t="shared" si="123"/>
        <v>190401</v>
      </c>
      <c r="L831" s="10" t="s">
        <v>906</v>
      </c>
      <c r="N831" s="23" t="str">
        <f>IF(H831&lt;&gt;"",CONCATENATE("INSERT INTO lugar (lu_codigo, lu_nombre, lu_tipo, fk_lugar) VALUES (",G831,",'",H831,"','MUNICIPIO',",C831,");"),"")</f>
        <v>INSERT INTO lugar (lu_codigo, lu_nombre, lu_tipo, fk_lugar) VALUES (190400,'BOLÍVAR','MUNICIPIO',190000);</v>
      </c>
      <c r="O831" s="4" t="str">
        <f t="shared" si="124"/>
        <v>INSERT INTO lugar (lu_codigo, lu_nombre, lu_tipo, fk_lugar) VALUES (190401,'ISAÍAS MEDINA ANGARITA','MUNICIPIO',190400);</v>
      </c>
    </row>
    <row r="832" spans="1:15" x14ac:dyDescent="0.25">
      <c r="A832" s="35">
        <v>19</v>
      </c>
      <c r="B832" s="35" t="str">
        <f t="shared" si="120"/>
        <v>190000</v>
      </c>
      <c r="C832" s="35">
        <f t="shared" si="121"/>
        <v>190000</v>
      </c>
      <c r="E832" s="21">
        <v>4</v>
      </c>
      <c r="F832" s="22" t="str">
        <f t="shared" si="118"/>
        <v>190400</v>
      </c>
      <c r="G832" s="21">
        <f t="shared" si="122"/>
        <v>190400</v>
      </c>
      <c r="I832" s="2">
        <v>2</v>
      </c>
      <c r="J832" s="3" t="str">
        <f t="shared" si="119"/>
        <v>190402</v>
      </c>
      <c r="K832" s="2">
        <f t="shared" si="123"/>
        <v>190402</v>
      </c>
      <c r="L832" s="10" t="s">
        <v>907</v>
      </c>
      <c r="O832" s="4" t="str">
        <f t="shared" si="124"/>
        <v>INSERT INTO lugar (lu_codigo, lu_nombre, lu_tipo, fk_lugar) VALUES (190402,'JUAN VICENTE GÓMEZ','MUNICIPIO',190400);</v>
      </c>
    </row>
    <row r="833" spans="1:15" x14ac:dyDescent="0.25">
      <c r="A833" s="35">
        <v>19</v>
      </c>
      <c r="B833" s="35" t="str">
        <f t="shared" si="120"/>
        <v>190000</v>
      </c>
      <c r="C833" s="35">
        <f t="shared" si="121"/>
        <v>190000</v>
      </c>
      <c r="E833" s="21">
        <v>4</v>
      </c>
      <c r="F833" s="22" t="str">
        <f t="shared" si="118"/>
        <v>190400</v>
      </c>
      <c r="G833" s="21">
        <f t="shared" si="122"/>
        <v>190400</v>
      </c>
      <c r="I833" s="2">
        <v>3</v>
      </c>
      <c r="J833" s="3" t="str">
        <f t="shared" si="119"/>
        <v>190403</v>
      </c>
      <c r="K833" s="2">
        <f t="shared" si="123"/>
        <v>190403</v>
      </c>
      <c r="L833" s="10" t="s">
        <v>908</v>
      </c>
      <c r="O833" s="4" t="str">
        <f t="shared" si="124"/>
        <v>INSERT INTO lugar (lu_codigo, lu_nombre, lu_tipo, fk_lugar) VALUES (190403,'PALOTAL','MUNICIPIO',190400);</v>
      </c>
    </row>
    <row r="834" spans="1:15" x14ac:dyDescent="0.25">
      <c r="A834" s="35">
        <v>19</v>
      </c>
      <c r="B834" s="35" t="str">
        <f t="shared" si="120"/>
        <v>190000</v>
      </c>
      <c r="C834" s="35">
        <f t="shared" si="121"/>
        <v>190000</v>
      </c>
      <c r="E834" s="21">
        <v>4</v>
      </c>
      <c r="F834" s="22" t="str">
        <f t="shared" ref="F834:F897" si="128">CONCATENATE(TEXT(A834,"00"),TEXT(E834,"00"),"00")</f>
        <v>190400</v>
      </c>
      <c r="G834" s="21">
        <f t="shared" si="122"/>
        <v>190400</v>
      </c>
      <c r="I834" s="2">
        <v>4</v>
      </c>
      <c r="J834" s="3" t="str">
        <f t="shared" ref="J834:J897" si="129">CONCATENATE(TEXT(A834,"00"),TEXT(E834,"00"),TEXT(I834,"00"))</f>
        <v>190404</v>
      </c>
      <c r="K834" s="2">
        <f t="shared" si="123"/>
        <v>190404</v>
      </c>
      <c r="L834" s="10" t="s">
        <v>909</v>
      </c>
      <c r="O834" s="4" t="str">
        <f t="shared" si="124"/>
        <v>INSERT INTO lugar (lu_codigo, lu_nombre, lu_tipo, fk_lugar) VALUES (190404,'SAN ANTONIO DEL TÁCHIRA','MUNICIPIO',190400);</v>
      </c>
    </row>
    <row r="835" spans="1:15" x14ac:dyDescent="0.25">
      <c r="A835" s="35">
        <v>19</v>
      </c>
      <c r="B835" s="35" t="str">
        <f t="shared" ref="B835:B898" si="130">CONCATENATE(TEXT(A835,"00"),"0000")</f>
        <v>190000</v>
      </c>
      <c r="C835" s="35">
        <f t="shared" ref="C835:C898" si="131">_xlfn.NUMBERVALUE(B835)</f>
        <v>190000</v>
      </c>
      <c r="E835" s="21">
        <v>5</v>
      </c>
      <c r="F835" s="22" t="str">
        <f t="shared" si="128"/>
        <v>190500</v>
      </c>
      <c r="G835" s="21">
        <f t="shared" ref="G835:G898" si="132">_xlfn.NUMBERVALUE(F835)</f>
        <v>190500</v>
      </c>
      <c r="H835" s="30" t="s">
        <v>910</v>
      </c>
      <c r="I835" s="16">
        <v>1</v>
      </c>
      <c r="J835" s="3" t="str">
        <f t="shared" si="129"/>
        <v>190501</v>
      </c>
      <c r="K835" s="2">
        <f t="shared" ref="K835:K898" si="133">_xlfn.NUMBERVALUE(J835)</f>
        <v>190501</v>
      </c>
      <c r="L835" s="10" t="s">
        <v>911</v>
      </c>
      <c r="N835" s="23" t="str">
        <f>IF(H835&lt;&gt;"",CONCATENATE("INSERT INTO lugar (lu_codigo, lu_nombre, lu_tipo, fk_lugar) VALUES (",G835,",'",H835,"','MUNICIPIO',",C835,");"),"")</f>
        <v>INSERT INTO lugar (lu_codigo, lu_nombre, lu_tipo, fk_lugar) VALUES (190500,'CÁRDENAS','MUNICIPIO',190000);</v>
      </c>
      <c r="O835" s="4" t="str">
        <f t="shared" ref="O835:O898" si="134">IF(L835&lt;&gt;"",CONCATENATE("INSERT INTO lugar (lu_codigo, lu_nombre, lu_tipo, fk_lugar) VALUES (",K835,",'",L835,"','MUNICIPIO',",G835,");"),"")</f>
        <v>INSERT INTO lugar (lu_codigo, lu_nombre, lu_tipo, fk_lugar) VALUES (190501,'AMENODORO RANGEL LAMÚS','MUNICIPIO',190500);</v>
      </c>
    </row>
    <row r="836" spans="1:15" x14ac:dyDescent="0.25">
      <c r="A836" s="35">
        <v>19</v>
      </c>
      <c r="B836" s="35" t="str">
        <f t="shared" si="130"/>
        <v>190000</v>
      </c>
      <c r="C836" s="35">
        <f t="shared" si="131"/>
        <v>190000</v>
      </c>
      <c r="E836" s="21">
        <v>5</v>
      </c>
      <c r="F836" s="22" t="str">
        <f t="shared" si="128"/>
        <v>190500</v>
      </c>
      <c r="G836" s="21">
        <f t="shared" si="132"/>
        <v>190500</v>
      </c>
      <c r="I836" s="2">
        <v>2</v>
      </c>
      <c r="J836" s="3" t="str">
        <f t="shared" si="129"/>
        <v>190502</v>
      </c>
      <c r="K836" s="2">
        <f t="shared" si="133"/>
        <v>190502</v>
      </c>
      <c r="L836" s="10" t="s">
        <v>912</v>
      </c>
      <c r="O836" s="4" t="str">
        <f t="shared" si="134"/>
        <v>INSERT INTO lugar (lu_codigo, lu_nombre, lu_tipo, fk_lugar) VALUES (190502,'LA FLORIDA','MUNICIPIO',190500);</v>
      </c>
    </row>
    <row r="837" spans="1:15" x14ac:dyDescent="0.25">
      <c r="A837" s="35">
        <v>19</v>
      </c>
      <c r="B837" s="35" t="str">
        <f t="shared" si="130"/>
        <v>190000</v>
      </c>
      <c r="C837" s="35">
        <f t="shared" si="131"/>
        <v>190000</v>
      </c>
      <c r="E837" s="21">
        <v>5</v>
      </c>
      <c r="F837" s="22" t="str">
        <f t="shared" si="128"/>
        <v>190500</v>
      </c>
      <c r="G837" s="21">
        <f t="shared" si="132"/>
        <v>190500</v>
      </c>
      <c r="I837" s="2">
        <v>3</v>
      </c>
      <c r="J837" s="3" t="str">
        <f t="shared" si="129"/>
        <v>190503</v>
      </c>
      <c r="K837" s="2">
        <f t="shared" si="133"/>
        <v>190503</v>
      </c>
      <c r="L837" s="10" t="s">
        <v>913</v>
      </c>
      <c r="O837" s="4" t="str">
        <f t="shared" si="134"/>
        <v>INSERT INTO lugar (lu_codigo, lu_nombre, lu_tipo, fk_lugar) VALUES (190503,'TÁRIBA','MUNICIPIO',190500);</v>
      </c>
    </row>
    <row r="838" spans="1:15" x14ac:dyDescent="0.25">
      <c r="A838" s="35">
        <v>19</v>
      </c>
      <c r="B838" s="35" t="str">
        <f t="shared" si="130"/>
        <v>190000</v>
      </c>
      <c r="C838" s="35">
        <f t="shared" si="131"/>
        <v>190000</v>
      </c>
      <c r="E838" s="21">
        <v>6</v>
      </c>
      <c r="F838" s="22" t="str">
        <f t="shared" si="128"/>
        <v>190600</v>
      </c>
      <c r="G838" s="21">
        <f t="shared" si="132"/>
        <v>190600</v>
      </c>
      <c r="H838" s="30" t="s">
        <v>914</v>
      </c>
      <c r="I838" s="16">
        <v>1</v>
      </c>
      <c r="J838" s="3" t="str">
        <f t="shared" si="129"/>
        <v>190601</v>
      </c>
      <c r="K838" s="2">
        <f t="shared" si="133"/>
        <v>190601</v>
      </c>
      <c r="L838" s="10" t="s">
        <v>915</v>
      </c>
      <c r="N838" s="23" t="str">
        <f t="shared" ref="N838:N839" si="135">IF(H838&lt;&gt;"",CONCATENATE("INSERT INTO lugar (lu_codigo, lu_nombre, lu_tipo, fk_lugar) VALUES (",G838,",'",H838,"','MUNICIPIO',",C838,");"),"")</f>
        <v>INSERT INTO lugar (lu_codigo, lu_nombre, lu_tipo, fk_lugar) VALUES (190600,'CÓRDOBA','MUNICIPIO',190000);</v>
      </c>
      <c r="O838" s="4" t="str">
        <f t="shared" si="134"/>
        <v>INSERT INTO lugar (lu_codigo, lu_nombre, lu_tipo, fk_lugar) VALUES (190601,'SANTA ANA DEL TÁCHIRA','MUNICIPIO',190600);</v>
      </c>
    </row>
    <row r="839" spans="1:15" x14ac:dyDescent="0.25">
      <c r="A839" s="35">
        <v>19</v>
      </c>
      <c r="B839" s="35" t="str">
        <f t="shared" si="130"/>
        <v>190000</v>
      </c>
      <c r="C839" s="35">
        <f t="shared" si="131"/>
        <v>190000</v>
      </c>
      <c r="E839" s="21">
        <v>7</v>
      </c>
      <c r="F839" s="22" t="str">
        <f t="shared" si="128"/>
        <v>190700</v>
      </c>
      <c r="G839" s="21">
        <f t="shared" si="132"/>
        <v>190700</v>
      </c>
      <c r="H839" s="30" t="s">
        <v>916</v>
      </c>
      <c r="I839" s="16">
        <v>1</v>
      </c>
      <c r="J839" s="3" t="str">
        <f t="shared" si="129"/>
        <v>190701</v>
      </c>
      <c r="K839" s="2">
        <f t="shared" si="133"/>
        <v>190701</v>
      </c>
      <c r="L839" s="10" t="s">
        <v>811</v>
      </c>
      <c r="N839" s="23" t="str">
        <f t="shared" si="135"/>
        <v>INSERT INTO lugar (lu_codigo, lu_nombre, lu_tipo, fk_lugar) VALUES (190700,'FERNÁNDEZ FEO','MUNICIPIO',190000);</v>
      </c>
      <c r="O839" s="4" t="str">
        <f t="shared" si="134"/>
        <v>INSERT INTO lugar (lu_codigo, lu_nombre, lu_tipo, fk_lugar) VALUES (190701,'ALBERTO ADRIANI','MUNICIPIO',190700);</v>
      </c>
    </row>
    <row r="840" spans="1:15" x14ac:dyDescent="0.25">
      <c r="A840" s="35">
        <v>19</v>
      </c>
      <c r="B840" s="35" t="str">
        <f t="shared" si="130"/>
        <v>190000</v>
      </c>
      <c r="C840" s="35">
        <f t="shared" si="131"/>
        <v>190000</v>
      </c>
      <c r="E840" s="21">
        <v>7</v>
      </c>
      <c r="F840" s="22" t="str">
        <f t="shared" si="128"/>
        <v>190700</v>
      </c>
      <c r="G840" s="21">
        <f t="shared" si="132"/>
        <v>190700</v>
      </c>
      <c r="I840" s="16">
        <v>2</v>
      </c>
      <c r="J840" s="3" t="str">
        <f t="shared" si="129"/>
        <v>190702</v>
      </c>
      <c r="K840" s="2">
        <f t="shared" si="133"/>
        <v>190702</v>
      </c>
      <c r="L840" s="10" t="s">
        <v>917</v>
      </c>
      <c r="O840" s="4" t="str">
        <f t="shared" si="134"/>
        <v>INSERT INTO lugar (lu_codigo, lu_nombre, lu_tipo, fk_lugar) VALUES (190702,'SAN RAFAEL DEL PIÑAL','MUNICIPIO',190700);</v>
      </c>
    </row>
    <row r="841" spans="1:15" x14ac:dyDescent="0.25">
      <c r="A841" s="35">
        <v>19</v>
      </c>
      <c r="B841" s="35" t="str">
        <f t="shared" si="130"/>
        <v>190000</v>
      </c>
      <c r="C841" s="35">
        <f t="shared" si="131"/>
        <v>190000</v>
      </c>
      <c r="E841" s="21">
        <v>7</v>
      </c>
      <c r="F841" s="22" t="str">
        <f t="shared" si="128"/>
        <v>190700</v>
      </c>
      <c r="G841" s="21">
        <f t="shared" si="132"/>
        <v>190700</v>
      </c>
      <c r="I841" s="16">
        <v>3</v>
      </c>
      <c r="J841" s="3" t="str">
        <f t="shared" si="129"/>
        <v>190703</v>
      </c>
      <c r="K841" s="2">
        <f t="shared" si="133"/>
        <v>190703</v>
      </c>
      <c r="L841" s="10" t="s">
        <v>843</v>
      </c>
      <c r="O841" s="4" t="str">
        <f t="shared" si="134"/>
        <v>INSERT INTO lugar (lu_codigo, lu_nombre, lu_tipo, fk_lugar) VALUES (190703,'SANTO DOMINGO','MUNICIPIO',190700);</v>
      </c>
    </row>
    <row r="842" spans="1:15" x14ac:dyDescent="0.25">
      <c r="A842" s="35">
        <v>19</v>
      </c>
      <c r="B842" s="35" t="str">
        <f t="shared" si="130"/>
        <v>190000</v>
      </c>
      <c r="C842" s="35">
        <f t="shared" si="131"/>
        <v>190000</v>
      </c>
      <c r="E842" s="21">
        <v>8</v>
      </c>
      <c r="F842" s="22" t="str">
        <f t="shared" si="128"/>
        <v>190800</v>
      </c>
      <c r="G842" s="21">
        <f t="shared" si="132"/>
        <v>190800</v>
      </c>
      <c r="H842" s="30" t="s">
        <v>85</v>
      </c>
      <c r="I842" s="16">
        <v>1</v>
      </c>
      <c r="J842" s="3" t="str">
        <f t="shared" si="129"/>
        <v>190801</v>
      </c>
      <c r="K842" s="2">
        <f t="shared" si="133"/>
        <v>190801</v>
      </c>
      <c r="L842" s="10" t="s">
        <v>918</v>
      </c>
      <c r="N842" s="23" t="str">
        <f t="shared" ref="N842:N843" si="136">IF(H842&lt;&gt;"",CONCATENATE("INSERT INTO lugar (lu_codigo, lu_nombre, lu_tipo, fk_lugar) VALUES (",G842,",'",H842,"','MUNICIPIO',",C842,");"),"")</f>
        <v>INSERT INTO lugar (lu_codigo, lu_nombre, lu_tipo, fk_lugar) VALUES (190800,'FRANCISCO DE MIRANDA','MUNICIPIO',190000);</v>
      </c>
      <c r="O842" s="4" t="str">
        <f t="shared" si="134"/>
        <v>INSERT INTO lugar (lu_codigo, lu_nombre, lu_tipo, fk_lugar) VALUES (190801,'SAN JOSÉ DE BOLÍVAR','MUNICIPIO',190800);</v>
      </c>
    </row>
    <row r="843" spans="1:15" x14ac:dyDescent="0.25">
      <c r="A843" s="35">
        <v>19</v>
      </c>
      <c r="B843" s="35" t="str">
        <f t="shared" si="130"/>
        <v>190000</v>
      </c>
      <c r="C843" s="35">
        <f t="shared" si="131"/>
        <v>190000</v>
      </c>
      <c r="E843" s="21">
        <v>9</v>
      </c>
      <c r="F843" s="22" t="str">
        <f t="shared" si="128"/>
        <v>190900</v>
      </c>
      <c r="G843" s="21">
        <f t="shared" si="132"/>
        <v>190900</v>
      </c>
      <c r="H843" s="30" t="s">
        <v>919</v>
      </c>
      <c r="I843" s="16">
        <v>2</v>
      </c>
      <c r="J843" s="3" t="str">
        <f t="shared" si="129"/>
        <v>190902</v>
      </c>
      <c r="K843" s="2">
        <f t="shared" si="133"/>
        <v>190902</v>
      </c>
      <c r="L843" s="10" t="s">
        <v>920</v>
      </c>
      <c r="N843" s="23" t="str">
        <f t="shared" si="136"/>
        <v>INSERT INTO lugar (lu_codigo, lu_nombre, lu_tipo, fk_lugar) VALUES (190900,'GARCÍA DE HEVIA','MUNICIPIO',190000);</v>
      </c>
      <c r="O843" s="4" t="str">
        <f t="shared" si="134"/>
        <v>INSERT INTO lugar (lu_codigo, lu_nombre, lu_tipo, fk_lugar) VALUES (190902,'BOCA DE GRITA','MUNICIPIO',190900);</v>
      </c>
    </row>
    <row r="844" spans="1:15" x14ac:dyDescent="0.25">
      <c r="A844" s="35">
        <v>19</v>
      </c>
      <c r="B844" s="35" t="str">
        <f t="shared" si="130"/>
        <v>190000</v>
      </c>
      <c r="C844" s="35">
        <f t="shared" si="131"/>
        <v>190000</v>
      </c>
      <c r="E844" s="21">
        <v>9</v>
      </c>
      <c r="F844" s="22" t="str">
        <f t="shared" si="128"/>
        <v>190900</v>
      </c>
      <c r="G844" s="21">
        <f t="shared" si="132"/>
        <v>190900</v>
      </c>
      <c r="I844" s="16">
        <v>3</v>
      </c>
      <c r="J844" s="3" t="str">
        <f t="shared" si="129"/>
        <v>190903</v>
      </c>
      <c r="K844" s="2">
        <f t="shared" si="133"/>
        <v>190903</v>
      </c>
      <c r="L844" s="10" t="s">
        <v>921</v>
      </c>
      <c r="O844" s="4" t="str">
        <f t="shared" si="134"/>
        <v>INSERT INTO lugar (lu_codigo, lu_nombre, lu_tipo, fk_lugar) VALUES (190903,'JOSÉ ANTONIO PÁEZ','MUNICIPIO',190900);</v>
      </c>
    </row>
    <row r="845" spans="1:15" x14ac:dyDescent="0.25">
      <c r="A845" s="35">
        <v>19</v>
      </c>
      <c r="B845" s="35" t="str">
        <f t="shared" si="130"/>
        <v>190000</v>
      </c>
      <c r="C845" s="35">
        <f t="shared" si="131"/>
        <v>190000</v>
      </c>
      <c r="E845" s="21">
        <v>9</v>
      </c>
      <c r="F845" s="22" t="str">
        <f t="shared" si="128"/>
        <v>190900</v>
      </c>
      <c r="G845" s="21">
        <f t="shared" si="132"/>
        <v>190900</v>
      </c>
      <c r="I845" s="16">
        <v>4</v>
      </c>
      <c r="J845" s="3" t="str">
        <f t="shared" si="129"/>
        <v>190904</v>
      </c>
      <c r="K845" s="2">
        <f t="shared" si="133"/>
        <v>190904</v>
      </c>
      <c r="L845" s="10" t="s">
        <v>922</v>
      </c>
      <c r="O845" s="4" t="str">
        <f t="shared" si="134"/>
        <v>INSERT INTO lugar (lu_codigo, lu_nombre, lu_tipo, fk_lugar) VALUES (190904,'LA FRÍA','MUNICIPIO',190900);</v>
      </c>
    </row>
    <row r="846" spans="1:15" x14ac:dyDescent="0.25">
      <c r="A846" s="35">
        <v>19</v>
      </c>
      <c r="B846" s="35" t="str">
        <f t="shared" si="130"/>
        <v>190000</v>
      </c>
      <c r="C846" s="35">
        <f t="shared" si="131"/>
        <v>190000</v>
      </c>
      <c r="E846" s="21">
        <v>10</v>
      </c>
      <c r="F846" s="22" t="str">
        <f t="shared" si="128"/>
        <v>191000</v>
      </c>
      <c r="G846" s="21">
        <f t="shared" si="132"/>
        <v>191000</v>
      </c>
      <c r="H846" s="30" t="s">
        <v>923</v>
      </c>
      <c r="I846" s="16">
        <v>1</v>
      </c>
      <c r="J846" s="3" t="str">
        <f t="shared" si="129"/>
        <v>191001</v>
      </c>
      <c r="K846" s="2">
        <f t="shared" si="133"/>
        <v>191001</v>
      </c>
      <c r="L846" s="10" t="s">
        <v>850</v>
      </c>
      <c r="N846" s="23" t="str">
        <f t="shared" ref="N846:N847" si="137">IF(H846&lt;&gt;"",CONCATENATE("INSERT INTO lugar (lu_codigo, lu_nombre, lu_tipo, fk_lugar) VALUES (",G846,",'",H846,"','MUNICIPIO',",C846,");"),"")</f>
        <v>INSERT INTO lugar (lu_codigo, lu_nombre, lu_tipo, fk_lugar) VALUES (191000,'GUÁSIMOS','MUNICIPIO',190000);</v>
      </c>
      <c r="O846" s="4" t="str">
        <f t="shared" si="134"/>
        <v>INSERT INTO lugar (lu_codigo, lu_nombre, lu_tipo, fk_lugar) VALUES (191001,'PALMIRA','MUNICIPIO',191000);</v>
      </c>
    </row>
    <row r="847" spans="1:15" x14ac:dyDescent="0.25">
      <c r="A847" s="35">
        <v>19</v>
      </c>
      <c r="B847" s="35" t="str">
        <f t="shared" si="130"/>
        <v>190000</v>
      </c>
      <c r="C847" s="35">
        <f t="shared" si="131"/>
        <v>190000</v>
      </c>
      <c r="E847" s="21">
        <v>11</v>
      </c>
      <c r="F847" s="22" t="str">
        <f t="shared" si="128"/>
        <v>191100</v>
      </c>
      <c r="G847" s="21">
        <f t="shared" si="132"/>
        <v>191100</v>
      </c>
      <c r="H847" s="30" t="s">
        <v>42</v>
      </c>
      <c r="I847" s="16">
        <v>1</v>
      </c>
      <c r="J847" s="3" t="str">
        <f t="shared" si="129"/>
        <v>191101</v>
      </c>
      <c r="K847" s="2">
        <f t="shared" si="133"/>
        <v>191101</v>
      </c>
      <c r="L847" s="10" t="s">
        <v>924</v>
      </c>
      <c r="N847" s="23" t="str">
        <f t="shared" si="137"/>
        <v>INSERT INTO lugar (lu_codigo, lu_nombre, lu_tipo, fk_lugar) VALUES (191100,'INDEPENDENCIA','MUNICIPIO',190000);</v>
      </c>
      <c r="O847" s="4" t="str">
        <f t="shared" si="134"/>
        <v>INSERT INTO lugar (lu_codigo, lu_nombre, lu_tipo, fk_lugar) VALUES (191101,'CAPACHO NUEVO','MUNICIPIO',191100);</v>
      </c>
    </row>
    <row r="848" spans="1:15" x14ac:dyDescent="0.25">
      <c r="A848" s="35">
        <v>19</v>
      </c>
      <c r="B848" s="35" t="str">
        <f t="shared" si="130"/>
        <v>190000</v>
      </c>
      <c r="C848" s="35">
        <f t="shared" si="131"/>
        <v>190000</v>
      </c>
      <c r="E848" s="21">
        <v>11</v>
      </c>
      <c r="F848" s="22" t="str">
        <f t="shared" si="128"/>
        <v>191100</v>
      </c>
      <c r="G848" s="21">
        <f t="shared" si="132"/>
        <v>191100</v>
      </c>
      <c r="I848" s="16">
        <v>2</v>
      </c>
      <c r="J848" s="3" t="str">
        <f t="shared" si="129"/>
        <v>191102</v>
      </c>
      <c r="K848" s="2">
        <f t="shared" si="133"/>
        <v>191102</v>
      </c>
      <c r="L848" s="10" t="s">
        <v>464</v>
      </c>
      <c r="O848" s="4" t="str">
        <f t="shared" si="134"/>
        <v>INSERT INTO lugar (lu_codigo, lu_nombre, lu_tipo, fk_lugar) VALUES (191102,'JUAN GERMÁN ROSCIO','MUNICIPIO',191100);</v>
      </c>
    </row>
    <row r="849" spans="1:15" x14ac:dyDescent="0.25">
      <c r="A849" s="35">
        <v>19</v>
      </c>
      <c r="B849" s="35" t="str">
        <f t="shared" si="130"/>
        <v>190000</v>
      </c>
      <c r="C849" s="35">
        <f t="shared" si="131"/>
        <v>190000</v>
      </c>
      <c r="E849" s="21">
        <v>11</v>
      </c>
      <c r="F849" s="22" t="str">
        <f t="shared" si="128"/>
        <v>191100</v>
      </c>
      <c r="G849" s="21">
        <f t="shared" si="132"/>
        <v>191100</v>
      </c>
      <c r="I849" s="16">
        <v>3</v>
      </c>
      <c r="J849" s="3" t="str">
        <f t="shared" si="129"/>
        <v>191103</v>
      </c>
      <c r="K849" s="2">
        <f t="shared" si="133"/>
        <v>191103</v>
      </c>
      <c r="L849" s="10" t="s">
        <v>925</v>
      </c>
      <c r="O849" s="4" t="str">
        <f t="shared" si="134"/>
        <v>INSERT INTO lugar (lu_codigo, lu_nombre, lu_tipo, fk_lugar) VALUES (191103,'ROMÁN CÁRDENAS','MUNICIPIO',191100);</v>
      </c>
    </row>
    <row r="850" spans="1:15" x14ac:dyDescent="0.25">
      <c r="A850" s="35">
        <v>19</v>
      </c>
      <c r="B850" s="35" t="str">
        <f t="shared" si="130"/>
        <v>190000</v>
      </c>
      <c r="C850" s="35">
        <f t="shared" si="131"/>
        <v>190000</v>
      </c>
      <c r="E850" s="21">
        <v>12</v>
      </c>
      <c r="F850" s="22" t="str">
        <f t="shared" si="128"/>
        <v>191200</v>
      </c>
      <c r="G850" s="21">
        <f t="shared" si="132"/>
        <v>191200</v>
      </c>
      <c r="H850" s="30" t="s">
        <v>926</v>
      </c>
      <c r="I850" s="16">
        <v>1</v>
      </c>
      <c r="J850" s="3" t="str">
        <f t="shared" si="129"/>
        <v>191201</v>
      </c>
      <c r="K850" s="2">
        <f t="shared" si="133"/>
        <v>191201</v>
      </c>
      <c r="L850" s="10" t="s">
        <v>927</v>
      </c>
      <c r="N850" s="23" t="str">
        <f>IF(H850&lt;&gt;"",CONCATENATE("INSERT INTO lugar (lu_codigo, lu_nombre, lu_tipo, fk_lugar) VALUES (",G850,",'",H850,"','MUNICIPIO',",C850,");"),"")</f>
        <v>INSERT INTO lugar (lu_codigo, lu_nombre, lu_tipo, fk_lugar) VALUES (191200,'JÁUREGUI','MUNICIPIO',190000);</v>
      </c>
      <c r="O850" s="4" t="str">
        <f t="shared" si="134"/>
        <v>INSERT INTO lugar (lu_codigo, lu_nombre, lu_tipo, fk_lugar) VALUES (191201,'EMILIO CONSTANTINO GUERRERO','MUNICIPIO',191200);</v>
      </c>
    </row>
    <row r="851" spans="1:15" x14ac:dyDescent="0.25">
      <c r="A851" s="35">
        <v>19</v>
      </c>
      <c r="B851" s="35" t="str">
        <f t="shared" si="130"/>
        <v>190000</v>
      </c>
      <c r="C851" s="35">
        <f t="shared" si="131"/>
        <v>190000</v>
      </c>
      <c r="E851" s="21">
        <v>12</v>
      </c>
      <c r="F851" s="22" t="str">
        <f t="shared" si="128"/>
        <v>191200</v>
      </c>
      <c r="G851" s="21">
        <f t="shared" si="132"/>
        <v>191200</v>
      </c>
      <c r="I851" s="16">
        <v>2</v>
      </c>
      <c r="J851" s="3" t="str">
        <f t="shared" si="129"/>
        <v>191202</v>
      </c>
      <c r="K851" s="2">
        <f t="shared" si="133"/>
        <v>191202</v>
      </c>
      <c r="L851" s="10" t="s">
        <v>928</v>
      </c>
      <c r="O851" s="4" t="str">
        <f t="shared" si="134"/>
        <v>INSERT INTO lugar (lu_codigo, lu_nombre, lu_tipo, fk_lugar) VALUES (191202,'LA GRITA','MUNICIPIO',191200);</v>
      </c>
    </row>
    <row r="852" spans="1:15" x14ac:dyDescent="0.25">
      <c r="A852" s="35">
        <v>19</v>
      </c>
      <c r="B852" s="35" t="str">
        <f t="shared" si="130"/>
        <v>190000</v>
      </c>
      <c r="C852" s="35">
        <f t="shared" si="131"/>
        <v>190000</v>
      </c>
      <c r="E852" s="21">
        <v>12</v>
      </c>
      <c r="F852" s="22" t="str">
        <f t="shared" si="128"/>
        <v>191200</v>
      </c>
      <c r="G852" s="21">
        <f t="shared" si="132"/>
        <v>191200</v>
      </c>
      <c r="I852" s="16">
        <v>3</v>
      </c>
      <c r="J852" s="3" t="str">
        <f t="shared" si="129"/>
        <v>191203</v>
      </c>
      <c r="K852" s="2">
        <f t="shared" si="133"/>
        <v>191203</v>
      </c>
      <c r="L852" s="10" t="s">
        <v>929</v>
      </c>
      <c r="O852" s="4" t="str">
        <f t="shared" si="134"/>
        <v>INSERT INTO lugar (lu_codigo, lu_nombre, lu_tipo, fk_lugar) VALUES (191203,'MONSEÑOR MIGUEL ANTONIO SALAS','MUNICIPIO',191200);</v>
      </c>
    </row>
    <row r="853" spans="1:15" x14ac:dyDescent="0.25">
      <c r="A853" s="35">
        <v>19</v>
      </c>
      <c r="B853" s="35" t="str">
        <f t="shared" si="130"/>
        <v>190000</v>
      </c>
      <c r="C853" s="35">
        <f t="shared" si="131"/>
        <v>190000</v>
      </c>
      <c r="E853" s="21">
        <v>13</v>
      </c>
      <c r="F853" s="22" t="str">
        <f t="shared" si="128"/>
        <v>191300</v>
      </c>
      <c r="G853" s="21">
        <f t="shared" si="132"/>
        <v>191300</v>
      </c>
      <c r="H853" s="30" t="s">
        <v>930</v>
      </c>
      <c r="I853" s="16">
        <v>1</v>
      </c>
      <c r="J853" s="3" t="str">
        <f t="shared" si="129"/>
        <v>191301</v>
      </c>
      <c r="K853" s="2">
        <f t="shared" si="133"/>
        <v>191301</v>
      </c>
      <c r="L853" s="8" t="s">
        <v>931</v>
      </c>
      <c r="N853" s="23" t="str">
        <f t="shared" ref="N853:N854" si="138">IF(H853&lt;&gt;"",CONCATENATE("INSERT INTO lugar (lu_codigo, lu_nombre, lu_tipo, fk_lugar) VALUES (",G853,",'",H853,"','MUNICIPIO',",C853,");"),"")</f>
        <v>INSERT INTO lugar (lu_codigo, lu_nombre, lu_tipo, fk_lugar) VALUES (191300,'JOSÉ MARÍA VARGAS','MUNICIPIO',190000);</v>
      </c>
      <c r="O853" s="4" t="str">
        <f t="shared" si="134"/>
        <v>INSERT INTO lugar (lu_codigo, lu_nombre, lu_tipo, fk_lugar) VALUES (191301,'EL COBRE','MUNICIPIO',191300);</v>
      </c>
    </row>
    <row r="854" spans="1:15" x14ac:dyDescent="0.25">
      <c r="A854" s="35">
        <v>19</v>
      </c>
      <c r="B854" s="35" t="str">
        <f t="shared" si="130"/>
        <v>190000</v>
      </c>
      <c r="C854" s="35">
        <f t="shared" si="131"/>
        <v>190000</v>
      </c>
      <c r="E854" s="21">
        <v>14</v>
      </c>
      <c r="F854" s="22" t="str">
        <f t="shared" si="128"/>
        <v>191400</v>
      </c>
      <c r="G854" s="21">
        <f t="shared" si="132"/>
        <v>191400</v>
      </c>
      <c r="H854" s="30" t="s">
        <v>932</v>
      </c>
      <c r="I854" s="16">
        <v>1</v>
      </c>
      <c r="J854" s="3" t="str">
        <f t="shared" si="129"/>
        <v>191401</v>
      </c>
      <c r="K854" s="2">
        <f t="shared" si="133"/>
        <v>191401</v>
      </c>
      <c r="L854" s="10" t="s">
        <v>933</v>
      </c>
      <c r="N854" s="23" t="str">
        <f t="shared" si="138"/>
        <v>INSERT INTO lugar (lu_codigo, lu_nombre, lu_tipo, fk_lugar) VALUES (191400,'JUNÍN','MUNICIPIO',190000);</v>
      </c>
      <c r="O854" s="4" t="str">
        <f t="shared" si="134"/>
        <v>INSERT INTO lugar (lu_codigo, lu_nombre, lu_tipo, fk_lugar) VALUES (191401,'BRAMÓN','MUNICIPIO',191400);</v>
      </c>
    </row>
    <row r="855" spans="1:15" x14ac:dyDescent="0.25">
      <c r="A855" s="35">
        <v>19</v>
      </c>
      <c r="B855" s="35" t="str">
        <f t="shared" si="130"/>
        <v>190000</v>
      </c>
      <c r="C855" s="35">
        <f t="shared" si="131"/>
        <v>190000</v>
      </c>
      <c r="E855" s="21">
        <v>14</v>
      </c>
      <c r="F855" s="22" t="str">
        <f t="shared" si="128"/>
        <v>191400</v>
      </c>
      <c r="G855" s="21">
        <f t="shared" si="132"/>
        <v>191400</v>
      </c>
      <c r="I855" s="16">
        <v>2</v>
      </c>
      <c r="J855" s="3" t="str">
        <f t="shared" si="129"/>
        <v>191402</v>
      </c>
      <c r="K855" s="2">
        <f t="shared" si="133"/>
        <v>191402</v>
      </c>
      <c r="L855" s="10" t="s">
        <v>934</v>
      </c>
      <c r="O855" s="4" t="str">
        <f t="shared" si="134"/>
        <v>INSERT INTO lugar (lu_codigo, lu_nombre, lu_tipo, fk_lugar) VALUES (191402,'LA PETRÓLEA','MUNICIPIO',191400);</v>
      </c>
    </row>
    <row r="856" spans="1:15" x14ac:dyDescent="0.25">
      <c r="A856" s="35">
        <v>19</v>
      </c>
      <c r="B856" s="35" t="str">
        <f t="shared" si="130"/>
        <v>190000</v>
      </c>
      <c r="C856" s="35">
        <f t="shared" si="131"/>
        <v>190000</v>
      </c>
      <c r="E856" s="21">
        <v>14</v>
      </c>
      <c r="F856" s="22" t="str">
        <f t="shared" si="128"/>
        <v>191400</v>
      </c>
      <c r="G856" s="21">
        <f t="shared" si="132"/>
        <v>191400</v>
      </c>
      <c r="I856" s="16">
        <v>3</v>
      </c>
      <c r="J856" s="3" t="str">
        <f t="shared" si="129"/>
        <v>191403</v>
      </c>
      <c r="K856" s="2">
        <f t="shared" si="133"/>
        <v>191403</v>
      </c>
      <c r="L856" s="10" t="s">
        <v>935</v>
      </c>
      <c r="O856" s="4" t="str">
        <f t="shared" si="134"/>
        <v>INSERT INTO lugar (lu_codigo, lu_nombre, lu_tipo, fk_lugar) VALUES (191403,'QUINIMARÍ','MUNICIPIO',191400);</v>
      </c>
    </row>
    <row r="857" spans="1:15" x14ac:dyDescent="0.25">
      <c r="A857" s="35">
        <v>19</v>
      </c>
      <c r="B857" s="35" t="str">
        <f t="shared" si="130"/>
        <v>190000</v>
      </c>
      <c r="C857" s="35">
        <f t="shared" si="131"/>
        <v>190000</v>
      </c>
      <c r="E857" s="21">
        <v>14</v>
      </c>
      <c r="F857" s="22" t="str">
        <f t="shared" si="128"/>
        <v>191400</v>
      </c>
      <c r="G857" s="21">
        <f t="shared" si="132"/>
        <v>191400</v>
      </c>
      <c r="I857" s="16">
        <v>4</v>
      </c>
      <c r="J857" s="3" t="str">
        <f t="shared" si="129"/>
        <v>191404</v>
      </c>
      <c r="K857" s="2">
        <f t="shared" si="133"/>
        <v>191404</v>
      </c>
      <c r="L857" s="10" t="s">
        <v>936</v>
      </c>
      <c r="O857" s="4" t="str">
        <f t="shared" si="134"/>
        <v>INSERT INTO lugar (lu_codigo, lu_nombre, lu_tipo, fk_lugar) VALUES (191404,'RUBIO','MUNICIPIO',191400);</v>
      </c>
    </row>
    <row r="858" spans="1:15" x14ac:dyDescent="0.25">
      <c r="A858" s="35">
        <v>19</v>
      </c>
      <c r="B858" s="35" t="str">
        <f t="shared" si="130"/>
        <v>190000</v>
      </c>
      <c r="C858" s="35">
        <f t="shared" si="131"/>
        <v>190000</v>
      </c>
      <c r="E858" s="21">
        <v>15</v>
      </c>
      <c r="F858" s="22" t="str">
        <f t="shared" si="128"/>
        <v>191500</v>
      </c>
      <c r="G858" s="21">
        <f t="shared" si="132"/>
        <v>191500</v>
      </c>
      <c r="H858" s="30" t="s">
        <v>205</v>
      </c>
      <c r="I858" s="16">
        <v>1</v>
      </c>
      <c r="J858" s="3" t="str">
        <f t="shared" si="129"/>
        <v>191501</v>
      </c>
      <c r="K858" s="2">
        <f t="shared" si="133"/>
        <v>191501</v>
      </c>
      <c r="L858" s="10" t="s">
        <v>937</v>
      </c>
      <c r="N858" s="23" t="str">
        <f>IF(H858&lt;&gt;"",CONCATENATE("INSERT INTO lugar (lu_codigo, lu_nombre, lu_tipo, fk_lugar) VALUES (",G858,",'",H858,"','MUNICIPIO',",C858,");"),"")</f>
        <v>INSERT INTO lugar (lu_codigo, lu_nombre, lu_tipo, fk_lugar) VALUES (191500,'LIBERTAD','MUNICIPIO',190000);</v>
      </c>
      <c r="O858" s="4" t="str">
        <f t="shared" si="134"/>
        <v>INSERT INTO lugar (lu_codigo, lu_nombre, lu_tipo, fk_lugar) VALUES (191501,'CAPACHO VIEJO','MUNICIPIO',191500);</v>
      </c>
    </row>
    <row r="859" spans="1:15" x14ac:dyDescent="0.25">
      <c r="A859" s="35">
        <v>19</v>
      </c>
      <c r="B859" s="35" t="str">
        <f t="shared" si="130"/>
        <v>190000</v>
      </c>
      <c r="C859" s="35">
        <f t="shared" si="131"/>
        <v>190000</v>
      </c>
      <c r="E859" s="21">
        <v>15</v>
      </c>
      <c r="F859" s="22" t="str">
        <f t="shared" si="128"/>
        <v>191500</v>
      </c>
      <c r="G859" s="21">
        <f t="shared" si="132"/>
        <v>191500</v>
      </c>
      <c r="I859" s="16">
        <v>2</v>
      </c>
      <c r="J859" s="3" t="str">
        <f t="shared" si="129"/>
        <v>191502</v>
      </c>
      <c r="K859" s="2">
        <f t="shared" si="133"/>
        <v>191502</v>
      </c>
      <c r="L859" s="10" t="s">
        <v>938</v>
      </c>
      <c r="O859" s="4" t="str">
        <f t="shared" si="134"/>
        <v>INSERT INTO lugar (lu_codigo, lu_nombre, lu_tipo, fk_lugar) VALUES (191502,'CIPRIANO CASTRO','MUNICIPIO',191500);</v>
      </c>
    </row>
    <row r="860" spans="1:15" x14ac:dyDescent="0.25">
      <c r="A860" s="35">
        <v>19</v>
      </c>
      <c r="B860" s="35" t="str">
        <f t="shared" si="130"/>
        <v>190000</v>
      </c>
      <c r="C860" s="35">
        <f t="shared" si="131"/>
        <v>190000</v>
      </c>
      <c r="E860" s="21">
        <v>15</v>
      </c>
      <c r="F860" s="22" t="str">
        <f t="shared" si="128"/>
        <v>191500</v>
      </c>
      <c r="G860" s="21">
        <f t="shared" si="132"/>
        <v>191500</v>
      </c>
      <c r="I860" s="16">
        <v>3</v>
      </c>
      <c r="J860" s="3" t="str">
        <f t="shared" si="129"/>
        <v>191503</v>
      </c>
      <c r="K860" s="2">
        <f t="shared" si="133"/>
        <v>191503</v>
      </c>
      <c r="L860" s="10" t="s">
        <v>939</v>
      </c>
      <c r="O860" s="4" t="str">
        <f t="shared" si="134"/>
        <v>INSERT INTO lugar (lu_codigo, lu_nombre, lu_tipo, fk_lugar) VALUES (191503,'MANUEL FELIPE RUGELES','MUNICIPIO',191500);</v>
      </c>
    </row>
    <row r="861" spans="1:15" x14ac:dyDescent="0.25">
      <c r="A861" s="35">
        <v>19</v>
      </c>
      <c r="B861" s="35" t="str">
        <f t="shared" si="130"/>
        <v>190000</v>
      </c>
      <c r="C861" s="35">
        <f t="shared" si="131"/>
        <v>190000</v>
      </c>
      <c r="E861" s="21">
        <v>16</v>
      </c>
      <c r="F861" s="22" t="str">
        <f t="shared" si="128"/>
        <v>191600</v>
      </c>
      <c r="G861" s="21">
        <f t="shared" si="132"/>
        <v>191600</v>
      </c>
      <c r="H861" s="30" t="s">
        <v>105</v>
      </c>
      <c r="I861" s="16">
        <v>1</v>
      </c>
      <c r="J861" s="3" t="str">
        <f t="shared" si="129"/>
        <v>191601</v>
      </c>
      <c r="K861" s="2">
        <f t="shared" si="133"/>
        <v>191601</v>
      </c>
      <c r="L861" s="10" t="s">
        <v>940</v>
      </c>
      <c r="N861" s="23" t="str">
        <f>IF(H861&lt;&gt;"",CONCATENATE("INSERT INTO lugar (lu_codigo, lu_nombre, lu_tipo, fk_lugar) VALUES (",G861,",'",H861,"','MUNICIPIO',",C861,");"),"")</f>
        <v>INSERT INTO lugar (lu_codigo, lu_nombre, lu_tipo, fk_lugar) VALUES (191600,'LIBERTADOR','MUNICIPIO',190000);</v>
      </c>
      <c r="O861" s="4" t="str">
        <f t="shared" si="134"/>
        <v>INSERT INTO lugar (lu_codigo, lu_nombre, lu_tipo, fk_lugar) VALUES (191601,'ABEJALES','MUNICIPIO',191600);</v>
      </c>
    </row>
    <row r="862" spans="1:15" x14ac:dyDescent="0.25">
      <c r="A862" s="35">
        <v>19</v>
      </c>
      <c r="B862" s="35" t="str">
        <f t="shared" si="130"/>
        <v>190000</v>
      </c>
      <c r="C862" s="35">
        <f t="shared" si="131"/>
        <v>190000</v>
      </c>
      <c r="E862" s="21">
        <v>16</v>
      </c>
      <c r="F862" s="22" t="str">
        <f t="shared" si="128"/>
        <v>191600</v>
      </c>
      <c r="G862" s="21">
        <f t="shared" si="132"/>
        <v>191600</v>
      </c>
      <c r="I862" s="16">
        <v>2</v>
      </c>
      <c r="J862" s="3" t="str">
        <f t="shared" si="129"/>
        <v>191602</v>
      </c>
      <c r="K862" s="2">
        <f t="shared" si="133"/>
        <v>191602</v>
      </c>
      <c r="L862" s="10" t="s">
        <v>941</v>
      </c>
      <c r="O862" s="4" t="str">
        <f t="shared" si="134"/>
        <v>INSERT INTO lugar (lu_codigo, lu_nombre, lu_tipo, fk_lugar) VALUES (191602,'DORADAS','MUNICIPIO',191600);</v>
      </c>
    </row>
    <row r="863" spans="1:15" x14ac:dyDescent="0.25">
      <c r="A863" s="35">
        <v>19</v>
      </c>
      <c r="B863" s="35" t="str">
        <f t="shared" si="130"/>
        <v>190000</v>
      </c>
      <c r="C863" s="35">
        <f t="shared" si="131"/>
        <v>190000</v>
      </c>
      <c r="E863" s="21">
        <v>16</v>
      </c>
      <c r="F863" s="22" t="str">
        <f t="shared" si="128"/>
        <v>191600</v>
      </c>
      <c r="G863" s="21">
        <f t="shared" si="132"/>
        <v>191600</v>
      </c>
      <c r="I863" s="16">
        <v>3</v>
      </c>
      <c r="J863" s="3" t="str">
        <f t="shared" si="129"/>
        <v>191603</v>
      </c>
      <c r="K863" s="2">
        <f t="shared" si="133"/>
        <v>191603</v>
      </c>
      <c r="L863" s="10" t="s">
        <v>942</v>
      </c>
      <c r="O863" s="4" t="str">
        <f t="shared" si="134"/>
        <v>INSERT INTO lugar (lu_codigo, lu_nombre, lu_tipo, fk_lugar) VALUES (191603,'EMETERIO OCHOA','MUNICIPIO',191600);</v>
      </c>
    </row>
    <row r="864" spans="1:15" x14ac:dyDescent="0.25">
      <c r="A864" s="35">
        <v>19</v>
      </c>
      <c r="B864" s="35" t="str">
        <f t="shared" si="130"/>
        <v>190000</v>
      </c>
      <c r="C864" s="35">
        <f t="shared" si="131"/>
        <v>190000</v>
      </c>
      <c r="E864" s="21">
        <v>16</v>
      </c>
      <c r="F864" s="22" t="str">
        <f t="shared" si="128"/>
        <v>191600</v>
      </c>
      <c r="G864" s="21">
        <f t="shared" si="132"/>
        <v>191600</v>
      </c>
      <c r="I864" s="16">
        <v>4</v>
      </c>
      <c r="J864" s="3" t="str">
        <f t="shared" si="129"/>
        <v>191604</v>
      </c>
      <c r="K864" s="2">
        <f t="shared" si="133"/>
        <v>191604</v>
      </c>
      <c r="L864" s="10" t="s">
        <v>943</v>
      </c>
      <c r="O864" s="4" t="str">
        <f t="shared" si="134"/>
        <v>INSERT INTO lugar (lu_codigo, lu_nombre, lu_tipo, fk_lugar) VALUES (191604,'SAN JOAQUÍN DE NAVAY','MUNICIPIO',191600);</v>
      </c>
    </row>
    <row r="865" spans="1:15" x14ac:dyDescent="0.25">
      <c r="A865" s="35">
        <v>19</v>
      </c>
      <c r="B865" s="35" t="str">
        <f t="shared" si="130"/>
        <v>190000</v>
      </c>
      <c r="C865" s="35">
        <f t="shared" si="131"/>
        <v>190000</v>
      </c>
      <c r="E865" s="21">
        <v>17</v>
      </c>
      <c r="F865" s="22" t="str">
        <f t="shared" si="128"/>
        <v>191700</v>
      </c>
      <c r="G865" s="21">
        <f t="shared" si="132"/>
        <v>191700</v>
      </c>
      <c r="H865" s="30" t="s">
        <v>944</v>
      </c>
      <c r="I865" s="16">
        <v>1</v>
      </c>
      <c r="J865" s="3" t="str">
        <f t="shared" si="129"/>
        <v>191701</v>
      </c>
      <c r="K865" s="2">
        <f t="shared" si="133"/>
        <v>191701</v>
      </c>
      <c r="L865" s="10" t="s">
        <v>944</v>
      </c>
      <c r="N865" s="23" t="str">
        <f>IF(H865&lt;&gt;"",CONCATENATE("INSERT INTO lugar (lu_codigo, lu_nombre, lu_tipo, fk_lugar) VALUES (",G865,",'",H865,"','MUNICIPIO',",C865,");"),"")</f>
        <v>INSERT INTO lugar (lu_codigo, lu_nombre, lu_tipo, fk_lugar) VALUES (191700,'LOBATERA','MUNICIPIO',190000);</v>
      </c>
      <c r="O865" s="4" t="str">
        <f t="shared" si="134"/>
        <v>INSERT INTO lugar (lu_codigo, lu_nombre, lu_tipo, fk_lugar) VALUES (191701,'LOBATERA','MUNICIPIO',191700);</v>
      </c>
    </row>
    <row r="866" spans="1:15" x14ac:dyDescent="0.25">
      <c r="A866" s="35">
        <v>19</v>
      </c>
      <c r="B866" s="35" t="str">
        <f t="shared" si="130"/>
        <v>190000</v>
      </c>
      <c r="C866" s="35">
        <f t="shared" si="131"/>
        <v>190000</v>
      </c>
      <c r="E866" s="21">
        <v>17</v>
      </c>
      <c r="F866" s="22" t="str">
        <f t="shared" si="128"/>
        <v>191700</v>
      </c>
      <c r="G866" s="21">
        <f t="shared" si="132"/>
        <v>191700</v>
      </c>
      <c r="I866" s="16">
        <v>2</v>
      </c>
      <c r="J866" s="3" t="str">
        <f t="shared" si="129"/>
        <v>191702</v>
      </c>
      <c r="K866" s="2">
        <f t="shared" si="133"/>
        <v>191702</v>
      </c>
      <c r="L866" s="10" t="s">
        <v>945</v>
      </c>
      <c r="O866" s="4" t="str">
        <f t="shared" si="134"/>
        <v>INSERT INTO lugar (lu_codigo, lu_nombre, lu_tipo, fk_lugar) VALUES (191702,'CONSTITUCIÓN','MUNICIPIO',191700);</v>
      </c>
    </row>
    <row r="867" spans="1:15" x14ac:dyDescent="0.25">
      <c r="A867" s="35">
        <v>19</v>
      </c>
      <c r="B867" s="35" t="str">
        <f t="shared" si="130"/>
        <v>190000</v>
      </c>
      <c r="C867" s="35">
        <f t="shared" si="131"/>
        <v>190000</v>
      </c>
      <c r="E867" s="21">
        <v>18</v>
      </c>
      <c r="F867" s="22" t="str">
        <f t="shared" si="128"/>
        <v>191800</v>
      </c>
      <c r="G867" s="21">
        <f t="shared" si="132"/>
        <v>191800</v>
      </c>
      <c r="H867" s="30" t="s">
        <v>946</v>
      </c>
      <c r="I867" s="16">
        <v>1</v>
      </c>
      <c r="J867" s="3" t="str">
        <f t="shared" si="129"/>
        <v>191801</v>
      </c>
      <c r="K867" s="2">
        <f t="shared" si="133"/>
        <v>191801</v>
      </c>
      <c r="L867" s="10" t="s">
        <v>946</v>
      </c>
      <c r="N867" s="23" t="str">
        <f t="shared" ref="N867:N868" si="139">IF(H867&lt;&gt;"",CONCATENATE("INSERT INTO lugar (lu_codigo, lu_nombre, lu_tipo, fk_lugar) VALUES (",G867,",'",H867,"','MUNICIPIO',",C867,");"),"")</f>
        <v>INSERT INTO lugar (lu_codigo, lu_nombre, lu_tipo, fk_lugar) VALUES (191800,'MICHELENA','MUNICIPIO',190000);</v>
      </c>
      <c r="O867" s="4" t="str">
        <f t="shared" si="134"/>
        <v>INSERT INTO lugar (lu_codigo, lu_nombre, lu_tipo, fk_lugar) VALUES (191801,'MICHELENA','MUNICIPIO',191800);</v>
      </c>
    </row>
    <row r="868" spans="1:15" x14ac:dyDescent="0.25">
      <c r="A868" s="35">
        <v>19</v>
      </c>
      <c r="B868" s="35" t="str">
        <f t="shared" si="130"/>
        <v>190000</v>
      </c>
      <c r="C868" s="35">
        <f t="shared" si="131"/>
        <v>190000</v>
      </c>
      <c r="E868" s="21">
        <v>19</v>
      </c>
      <c r="F868" s="22" t="str">
        <f t="shared" si="128"/>
        <v>191900</v>
      </c>
      <c r="G868" s="21">
        <f t="shared" si="132"/>
        <v>191900</v>
      </c>
      <c r="H868" s="30" t="s">
        <v>947</v>
      </c>
      <c r="I868" s="16">
        <v>1</v>
      </c>
      <c r="J868" s="3" t="str">
        <f t="shared" si="129"/>
        <v>191901</v>
      </c>
      <c r="K868" s="2">
        <f t="shared" si="133"/>
        <v>191901</v>
      </c>
      <c r="L868" s="10" t="s">
        <v>948</v>
      </c>
      <c r="N868" s="23" t="str">
        <f t="shared" si="139"/>
        <v>INSERT INTO lugar (lu_codigo, lu_nombre, lu_tipo, fk_lugar) VALUES (191900,'PANAMERICANO','MUNICIPIO',190000);</v>
      </c>
      <c r="O868" s="4" t="str">
        <f t="shared" si="134"/>
        <v>INSERT INTO lugar (lu_codigo, lu_nombre, lu_tipo, fk_lugar) VALUES (191901,'COLONCITO','MUNICIPIO',191900);</v>
      </c>
    </row>
    <row r="869" spans="1:15" x14ac:dyDescent="0.25">
      <c r="A869" s="35">
        <v>19</v>
      </c>
      <c r="B869" s="35" t="str">
        <f t="shared" si="130"/>
        <v>190000</v>
      </c>
      <c r="C869" s="35">
        <f t="shared" si="131"/>
        <v>190000</v>
      </c>
      <c r="E869" s="21">
        <v>19</v>
      </c>
      <c r="F869" s="22" t="str">
        <f t="shared" si="128"/>
        <v>191900</v>
      </c>
      <c r="G869" s="21">
        <f t="shared" si="132"/>
        <v>191900</v>
      </c>
      <c r="I869" s="16">
        <v>2</v>
      </c>
      <c r="J869" s="3" t="str">
        <f t="shared" si="129"/>
        <v>191902</v>
      </c>
      <c r="K869" s="2">
        <f t="shared" si="133"/>
        <v>191902</v>
      </c>
      <c r="L869" s="10" t="s">
        <v>949</v>
      </c>
      <c r="O869" s="4" t="str">
        <f t="shared" si="134"/>
        <v>INSERT INTO lugar (lu_codigo, lu_nombre, lu_tipo, fk_lugar) VALUES (191902,'LA PALMITA','MUNICIPIO',191900);</v>
      </c>
    </row>
    <row r="870" spans="1:15" x14ac:dyDescent="0.25">
      <c r="A870" s="35">
        <v>19</v>
      </c>
      <c r="B870" s="35" t="str">
        <f t="shared" si="130"/>
        <v>190000</v>
      </c>
      <c r="C870" s="35">
        <f t="shared" si="131"/>
        <v>190000</v>
      </c>
      <c r="E870" s="21">
        <v>20</v>
      </c>
      <c r="F870" s="22" t="str">
        <f t="shared" si="128"/>
        <v>192000</v>
      </c>
      <c r="G870" s="21">
        <f t="shared" si="132"/>
        <v>192000</v>
      </c>
      <c r="H870" s="30" t="s">
        <v>950</v>
      </c>
      <c r="I870" s="16">
        <v>1</v>
      </c>
      <c r="J870" s="3" t="str">
        <f t="shared" si="129"/>
        <v>192001</v>
      </c>
      <c r="K870" s="2">
        <f t="shared" si="133"/>
        <v>192001</v>
      </c>
      <c r="L870" s="10" t="s">
        <v>951</v>
      </c>
      <c r="N870" s="23" t="str">
        <f>IF(H870&lt;&gt;"",CONCATENATE("INSERT INTO lugar (lu_codigo, lu_nombre, lu_tipo, fk_lugar) VALUES (",G870,",'",H870,"','MUNICIPIO',",C870,");"),"")</f>
        <v>INSERT INTO lugar (lu_codigo, lu_nombre, lu_tipo, fk_lugar) VALUES (192000,'PEDRO MARÍA UREÑA','MUNICIPIO',190000);</v>
      </c>
      <c r="O870" s="4" t="str">
        <f t="shared" si="134"/>
        <v>INSERT INTO lugar (lu_codigo, lu_nombre, lu_tipo, fk_lugar) VALUES (192001,'UREÑA','MUNICIPIO',192000);</v>
      </c>
    </row>
    <row r="871" spans="1:15" x14ac:dyDescent="0.25">
      <c r="A871" s="35">
        <v>19</v>
      </c>
      <c r="B871" s="35" t="str">
        <f t="shared" si="130"/>
        <v>190000</v>
      </c>
      <c r="C871" s="35">
        <f t="shared" si="131"/>
        <v>190000</v>
      </c>
      <c r="E871" s="21">
        <v>20</v>
      </c>
      <c r="F871" s="22" t="str">
        <f t="shared" si="128"/>
        <v>192000</v>
      </c>
      <c r="G871" s="21">
        <f t="shared" si="132"/>
        <v>192000</v>
      </c>
      <c r="I871" s="16">
        <v>2</v>
      </c>
      <c r="J871" s="3" t="str">
        <f t="shared" si="129"/>
        <v>192002</v>
      </c>
      <c r="K871" s="2">
        <f t="shared" si="133"/>
        <v>192002</v>
      </c>
      <c r="L871" s="10" t="s">
        <v>952</v>
      </c>
      <c r="O871" s="4" t="str">
        <f t="shared" si="134"/>
        <v>INSERT INTO lugar (lu_codigo, lu_nombre, lu_tipo, fk_lugar) VALUES (192002,'NUEVA ARCADIA','MUNICIPIO',192000);</v>
      </c>
    </row>
    <row r="872" spans="1:15" x14ac:dyDescent="0.25">
      <c r="A872" s="35">
        <v>19</v>
      </c>
      <c r="B872" s="35" t="str">
        <f t="shared" si="130"/>
        <v>190000</v>
      </c>
      <c r="C872" s="35">
        <f t="shared" si="131"/>
        <v>190000</v>
      </c>
      <c r="E872" s="21">
        <v>21</v>
      </c>
      <c r="F872" s="22" t="str">
        <f t="shared" si="128"/>
        <v>192100</v>
      </c>
      <c r="G872" s="21">
        <f t="shared" si="132"/>
        <v>192100</v>
      </c>
      <c r="H872" s="30" t="s">
        <v>953</v>
      </c>
      <c r="I872" s="16">
        <v>1</v>
      </c>
      <c r="J872" s="3" t="str">
        <f t="shared" si="129"/>
        <v>192101</v>
      </c>
      <c r="K872" s="2">
        <f t="shared" si="133"/>
        <v>192101</v>
      </c>
      <c r="L872" s="10" t="s">
        <v>954</v>
      </c>
      <c r="N872" s="23" t="str">
        <f t="shared" ref="N872:N873" si="140">IF(H872&lt;&gt;"",CONCATENATE("INSERT INTO lugar (lu_codigo, lu_nombre, lu_tipo, fk_lugar) VALUES (",G872,",'",H872,"','MUNICIPIO',",C872,");"),"")</f>
        <v>INSERT INTO lugar (lu_codigo, lu_nombre, lu_tipo, fk_lugar) VALUES (192100,'RAFAEL URDANETA','MUNICIPIO',190000);</v>
      </c>
      <c r="O872" s="4" t="str">
        <f t="shared" si="134"/>
        <v>INSERT INTO lugar (lu_codigo, lu_nombre, lu_tipo, fk_lugar) VALUES (192101,'DELICIAS','MUNICIPIO',192100);</v>
      </c>
    </row>
    <row r="873" spans="1:15" x14ac:dyDescent="0.25">
      <c r="A873" s="35">
        <v>19</v>
      </c>
      <c r="B873" s="35" t="str">
        <f t="shared" si="130"/>
        <v>190000</v>
      </c>
      <c r="C873" s="35">
        <f t="shared" si="131"/>
        <v>190000</v>
      </c>
      <c r="E873" s="21">
        <v>22</v>
      </c>
      <c r="F873" s="22" t="str">
        <f t="shared" si="128"/>
        <v>192200</v>
      </c>
      <c r="G873" s="21">
        <f t="shared" si="132"/>
        <v>192200</v>
      </c>
      <c r="H873" s="30" t="s">
        <v>955</v>
      </c>
      <c r="I873" s="16">
        <v>1</v>
      </c>
      <c r="J873" s="3" t="str">
        <f t="shared" si="129"/>
        <v>192201</v>
      </c>
      <c r="K873" s="2">
        <f t="shared" si="133"/>
        <v>192201</v>
      </c>
      <c r="L873" s="10" t="s">
        <v>956</v>
      </c>
      <c r="N873" s="23" t="str">
        <f t="shared" si="140"/>
        <v>INSERT INTO lugar (lu_codigo, lu_nombre, lu_tipo, fk_lugar) VALUES (192200,'SAMUEL DARIO MALDONADO','MUNICIPIO',190000);</v>
      </c>
      <c r="O873" s="4" t="str">
        <f t="shared" si="134"/>
        <v>INSERT INTO lugar (lu_codigo, lu_nombre, lu_tipo, fk_lugar) VALUES (192201,'BOCONÓ','MUNICIPIO',192200);</v>
      </c>
    </row>
    <row r="874" spans="1:15" x14ac:dyDescent="0.25">
      <c r="A874" s="35">
        <v>19</v>
      </c>
      <c r="B874" s="35" t="str">
        <f t="shared" si="130"/>
        <v>190000</v>
      </c>
      <c r="C874" s="35">
        <f t="shared" si="131"/>
        <v>190000</v>
      </c>
      <c r="E874" s="21">
        <v>22</v>
      </c>
      <c r="F874" s="22" t="str">
        <f t="shared" si="128"/>
        <v>192200</v>
      </c>
      <c r="G874" s="21">
        <f t="shared" si="132"/>
        <v>192200</v>
      </c>
      <c r="I874" s="16">
        <v>2</v>
      </c>
      <c r="J874" s="3" t="str">
        <f t="shared" si="129"/>
        <v>192202</v>
      </c>
      <c r="K874" s="2">
        <f t="shared" si="133"/>
        <v>192202</v>
      </c>
      <c r="L874" s="10" t="s">
        <v>957</v>
      </c>
      <c r="O874" s="4" t="str">
        <f t="shared" si="134"/>
        <v>INSERT INTO lugar (lu_codigo, lu_nombre, lu_tipo, fk_lugar) VALUES (192202,'HERNÁNDEZ','MUNICIPIO',192200);</v>
      </c>
    </row>
    <row r="875" spans="1:15" x14ac:dyDescent="0.25">
      <c r="A875" s="35">
        <v>19</v>
      </c>
      <c r="B875" s="35" t="str">
        <f t="shared" si="130"/>
        <v>190000</v>
      </c>
      <c r="C875" s="35">
        <f t="shared" si="131"/>
        <v>190000</v>
      </c>
      <c r="E875" s="21">
        <v>22</v>
      </c>
      <c r="F875" s="22" t="str">
        <f t="shared" si="128"/>
        <v>192200</v>
      </c>
      <c r="G875" s="21">
        <f t="shared" si="132"/>
        <v>192200</v>
      </c>
      <c r="I875" s="16">
        <v>3</v>
      </c>
      <c r="J875" s="3" t="str">
        <f t="shared" si="129"/>
        <v>192203</v>
      </c>
      <c r="K875" s="2">
        <f t="shared" si="133"/>
        <v>192203</v>
      </c>
      <c r="L875" s="10" t="s">
        <v>958</v>
      </c>
      <c r="O875" s="4" t="str">
        <f t="shared" si="134"/>
        <v>INSERT INTO lugar (lu_codigo, lu_nombre, lu_tipo, fk_lugar) VALUES (192203,'LA TENDIDA','MUNICIPIO',192200);</v>
      </c>
    </row>
    <row r="876" spans="1:15" x14ac:dyDescent="0.25">
      <c r="A876" s="35">
        <v>19</v>
      </c>
      <c r="B876" s="35" t="str">
        <f t="shared" si="130"/>
        <v>190000</v>
      </c>
      <c r="C876" s="35">
        <f t="shared" si="131"/>
        <v>190000</v>
      </c>
      <c r="E876" s="21">
        <v>23</v>
      </c>
      <c r="F876" s="22" t="str">
        <f t="shared" si="128"/>
        <v>192300</v>
      </c>
      <c r="G876" s="21">
        <f t="shared" si="132"/>
        <v>192300</v>
      </c>
      <c r="H876" s="30" t="s">
        <v>959</v>
      </c>
      <c r="I876" s="16">
        <v>1</v>
      </c>
      <c r="J876" s="3" t="str">
        <f t="shared" si="129"/>
        <v>192301</v>
      </c>
      <c r="K876" s="2">
        <f t="shared" si="133"/>
        <v>192301</v>
      </c>
      <c r="L876" s="10" t="s">
        <v>960</v>
      </c>
      <c r="N876" s="23" t="str">
        <f>IF(H876&lt;&gt;"",CONCATENATE("INSERT INTO lugar (lu_codigo, lu_nombre, lu_tipo, fk_lugar) VALUES (",G876,",'",H876,"','MUNICIPIO',",C876,");"),"")</f>
        <v>INSERT INTO lugar (lu_codigo, lu_nombre, lu_tipo, fk_lugar) VALUES (192300,'SAN CRISTÓBAL','MUNICIPIO',190000);</v>
      </c>
      <c r="O876" s="4" t="str">
        <f t="shared" si="134"/>
        <v>INSERT INTO lugar (lu_codigo, lu_nombre, lu_tipo, fk_lugar) VALUES (192301,'FRANCISCO ROMERO LOBO','MUNICIPIO',192300);</v>
      </c>
    </row>
    <row r="877" spans="1:15" x14ac:dyDescent="0.25">
      <c r="A877" s="35">
        <v>19</v>
      </c>
      <c r="B877" s="35" t="str">
        <f t="shared" si="130"/>
        <v>190000</v>
      </c>
      <c r="C877" s="35">
        <f t="shared" si="131"/>
        <v>190000</v>
      </c>
      <c r="E877" s="21">
        <v>23</v>
      </c>
      <c r="F877" s="22" t="str">
        <f t="shared" si="128"/>
        <v>192300</v>
      </c>
      <c r="G877" s="21">
        <f t="shared" si="132"/>
        <v>192300</v>
      </c>
      <c r="I877" s="16">
        <v>2</v>
      </c>
      <c r="J877" s="3" t="str">
        <f t="shared" si="129"/>
        <v>192302</v>
      </c>
      <c r="K877" s="2">
        <f t="shared" si="133"/>
        <v>192302</v>
      </c>
      <c r="L877" s="10" t="s">
        <v>961</v>
      </c>
      <c r="O877" s="4" t="str">
        <f t="shared" si="134"/>
        <v>INSERT INTO lugar (lu_codigo, lu_nombre, lu_tipo, fk_lugar) VALUES (192302,'LA CONCORDIA','MUNICIPIO',192300);</v>
      </c>
    </row>
    <row r="878" spans="1:15" x14ac:dyDescent="0.25">
      <c r="A878" s="35">
        <v>19</v>
      </c>
      <c r="B878" s="35" t="str">
        <f t="shared" si="130"/>
        <v>190000</v>
      </c>
      <c r="C878" s="35">
        <f t="shared" si="131"/>
        <v>190000</v>
      </c>
      <c r="E878" s="21">
        <v>23</v>
      </c>
      <c r="F878" s="22" t="str">
        <f t="shared" si="128"/>
        <v>192300</v>
      </c>
      <c r="G878" s="21">
        <f t="shared" si="132"/>
        <v>192300</v>
      </c>
      <c r="I878" s="16">
        <v>3</v>
      </c>
      <c r="J878" s="3" t="str">
        <f t="shared" si="129"/>
        <v>192303</v>
      </c>
      <c r="K878" s="2">
        <f t="shared" si="133"/>
        <v>192303</v>
      </c>
      <c r="L878" s="10" t="s">
        <v>962</v>
      </c>
      <c r="O878" s="4" t="str">
        <f t="shared" si="134"/>
        <v>INSERT INTO lugar (lu_codigo, lu_nombre, lu_tipo, fk_lugar) VALUES (192303,'PEDRO MARÍA MORANTES','MUNICIPIO',192300);</v>
      </c>
    </row>
    <row r="879" spans="1:15" x14ac:dyDescent="0.25">
      <c r="A879" s="35">
        <v>19</v>
      </c>
      <c r="B879" s="35" t="str">
        <f t="shared" si="130"/>
        <v>190000</v>
      </c>
      <c r="C879" s="35">
        <f t="shared" si="131"/>
        <v>190000</v>
      </c>
      <c r="E879" s="21">
        <v>23</v>
      </c>
      <c r="F879" s="22" t="str">
        <f t="shared" si="128"/>
        <v>192300</v>
      </c>
      <c r="G879" s="21">
        <f t="shared" si="132"/>
        <v>192300</v>
      </c>
      <c r="I879" s="16">
        <v>4</v>
      </c>
      <c r="J879" s="3" t="str">
        <f t="shared" si="129"/>
        <v>192304</v>
      </c>
      <c r="K879" s="2">
        <f t="shared" si="133"/>
        <v>192304</v>
      </c>
      <c r="L879" s="10" t="s">
        <v>601</v>
      </c>
      <c r="O879" s="4" t="str">
        <f t="shared" si="134"/>
        <v>INSERT INTO lugar (lu_codigo, lu_nombre, lu_tipo, fk_lugar) VALUES (192304,'SAN JUAN BAUTISTA','MUNICIPIO',192300);</v>
      </c>
    </row>
    <row r="880" spans="1:15" x14ac:dyDescent="0.25">
      <c r="A880" s="35">
        <v>19</v>
      </c>
      <c r="B880" s="35" t="str">
        <f t="shared" si="130"/>
        <v>190000</v>
      </c>
      <c r="C880" s="35">
        <f t="shared" si="131"/>
        <v>190000</v>
      </c>
      <c r="E880" s="21">
        <v>23</v>
      </c>
      <c r="F880" s="22" t="str">
        <f t="shared" si="128"/>
        <v>192300</v>
      </c>
      <c r="G880" s="21">
        <f t="shared" si="132"/>
        <v>192300</v>
      </c>
      <c r="I880" s="16">
        <v>5</v>
      </c>
      <c r="J880" s="3" t="str">
        <f t="shared" si="129"/>
        <v>192305</v>
      </c>
      <c r="K880" s="2">
        <f t="shared" si="133"/>
        <v>192305</v>
      </c>
      <c r="L880" s="10" t="s">
        <v>963</v>
      </c>
      <c r="O880" s="4" t="str">
        <f t="shared" si="134"/>
        <v>INSERT INTO lugar (lu_codigo, lu_nombre, lu_tipo, fk_lugar) VALUES (192305,'SAN SEBASTIÁN','MUNICIPIO',192300);</v>
      </c>
    </row>
    <row r="881" spans="1:15" x14ac:dyDescent="0.25">
      <c r="A881" s="35">
        <v>19</v>
      </c>
      <c r="B881" s="35" t="str">
        <f t="shared" si="130"/>
        <v>190000</v>
      </c>
      <c r="C881" s="35">
        <f t="shared" si="131"/>
        <v>190000</v>
      </c>
      <c r="E881" s="21">
        <v>24</v>
      </c>
      <c r="F881" s="22" t="str">
        <f t="shared" si="128"/>
        <v>192400</v>
      </c>
      <c r="G881" s="21">
        <f t="shared" si="132"/>
        <v>192400</v>
      </c>
      <c r="H881" s="30" t="s">
        <v>964</v>
      </c>
      <c r="I881" s="16">
        <v>1</v>
      </c>
      <c r="J881" s="3" t="str">
        <f t="shared" si="129"/>
        <v>192401</v>
      </c>
      <c r="K881" s="2">
        <f t="shared" si="133"/>
        <v>192401</v>
      </c>
      <c r="L881" s="10" t="s">
        <v>965</v>
      </c>
      <c r="N881" s="23" t="str">
        <f t="shared" ref="N881:N884" si="141">IF(H881&lt;&gt;"",CONCATENATE("INSERT INTO lugar (lu_codigo, lu_nombre, lu_tipo, fk_lugar) VALUES (",G881,",'",H881,"','MUNICIPIO',",C881,");"),"")</f>
        <v>INSERT INTO lugar (lu_codigo, lu_nombre, lu_tipo, fk_lugar) VALUES (192400,'SAN JUDAS TADEO','MUNICIPIO',190000);</v>
      </c>
      <c r="O881" s="4" t="str">
        <f t="shared" si="134"/>
        <v>INSERT INTO lugar (lu_codigo, lu_nombre, lu_tipo, fk_lugar) VALUES (192401,'UMUQUENA','MUNICIPIO',192400);</v>
      </c>
    </row>
    <row r="882" spans="1:15" x14ac:dyDescent="0.25">
      <c r="A882" s="35">
        <v>19</v>
      </c>
      <c r="B882" s="35" t="str">
        <f t="shared" si="130"/>
        <v>190000</v>
      </c>
      <c r="C882" s="35">
        <f t="shared" si="131"/>
        <v>190000</v>
      </c>
      <c r="E882" s="21">
        <v>25</v>
      </c>
      <c r="F882" s="22" t="str">
        <f t="shared" si="128"/>
        <v>192500</v>
      </c>
      <c r="G882" s="21">
        <f t="shared" si="132"/>
        <v>192500</v>
      </c>
      <c r="H882" s="30" t="s">
        <v>966</v>
      </c>
      <c r="I882" s="16">
        <v>1</v>
      </c>
      <c r="J882" s="3" t="str">
        <f t="shared" si="129"/>
        <v>192501</v>
      </c>
      <c r="K882" s="2">
        <f t="shared" si="133"/>
        <v>192501</v>
      </c>
      <c r="L882" s="10" t="s">
        <v>966</v>
      </c>
      <c r="N882" s="23" t="str">
        <f t="shared" si="141"/>
        <v>INSERT INTO lugar (lu_codigo, lu_nombre, lu_tipo, fk_lugar) VALUES (192500,'SEBORUCO','MUNICIPIO',190000);</v>
      </c>
      <c r="O882" s="4" t="str">
        <f t="shared" si="134"/>
        <v>INSERT INTO lugar (lu_codigo, lu_nombre, lu_tipo, fk_lugar) VALUES (192501,'SEBORUCO','MUNICIPIO',192500);</v>
      </c>
    </row>
    <row r="883" spans="1:15" x14ac:dyDescent="0.25">
      <c r="A883" s="35">
        <v>19</v>
      </c>
      <c r="B883" s="35" t="str">
        <f t="shared" si="130"/>
        <v>190000</v>
      </c>
      <c r="C883" s="35">
        <f t="shared" si="131"/>
        <v>190000</v>
      </c>
      <c r="E883" s="21">
        <v>26</v>
      </c>
      <c r="F883" s="22" t="str">
        <f t="shared" si="128"/>
        <v>192600</v>
      </c>
      <c r="G883" s="21">
        <f t="shared" si="132"/>
        <v>192600</v>
      </c>
      <c r="H883" s="30" t="s">
        <v>967</v>
      </c>
      <c r="I883" s="16">
        <v>1</v>
      </c>
      <c r="J883" s="3" t="str">
        <f t="shared" si="129"/>
        <v>192601</v>
      </c>
      <c r="K883" s="2">
        <f t="shared" si="133"/>
        <v>192601</v>
      </c>
      <c r="L883" s="10" t="s">
        <v>576</v>
      </c>
      <c r="N883" s="23" t="str">
        <f t="shared" si="141"/>
        <v>INSERT INTO lugar (lu_codigo, lu_nombre, lu_tipo, fk_lugar) VALUES (192600,'SIMÓN RODRÍGUEZ','MUNICIPIO',190000);</v>
      </c>
      <c r="O883" s="4" t="str">
        <f t="shared" si="134"/>
        <v>INSERT INTO lugar (lu_codigo, lu_nombre, lu_tipo, fk_lugar) VALUES (192601,'SAN SIMÓN','MUNICIPIO',192600);</v>
      </c>
    </row>
    <row r="884" spans="1:15" x14ac:dyDescent="0.25">
      <c r="A884" s="35">
        <v>19</v>
      </c>
      <c r="B884" s="35" t="str">
        <f t="shared" si="130"/>
        <v>190000</v>
      </c>
      <c r="C884" s="35">
        <f t="shared" si="131"/>
        <v>190000</v>
      </c>
      <c r="E884" s="21">
        <v>27</v>
      </c>
      <c r="F884" s="22" t="str">
        <f t="shared" si="128"/>
        <v>192700</v>
      </c>
      <c r="G884" s="21">
        <f t="shared" si="132"/>
        <v>192700</v>
      </c>
      <c r="H884" s="30" t="s">
        <v>70</v>
      </c>
      <c r="I884" s="16">
        <v>1</v>
      </c>
      <c r="J884" s="3" t="str">
        <f t="shared" si="129"/>
        <v>192701</v>
      </c>
      <c r="K884" s="2">
        <f t="shared" si="133"/>
        <v>192701</v>
      </c>
      <c r="L884" s="10" t="s">
        <v>968</v>
      </c>
      <c r="N884" s="23" t="str">
        <f t="shared" si="141"/>
        <v>INSERT INTO lugar (lu_codigo, lu_nombre, lu_tipo, fk_lugar) VALUES (192700,'SUCRE','MUNICIPIO',190000);</v>
      </c>
      <c r="O884" s="4" t="str">
        <f t="shared" si="134"/>
        <v>INSERT INTO lugar (lu_codigo, lu_nombre, lu_tipo, fk_lugar) VALUES (192701,'ELEAZAR LÓPEZ CONTRERAS','MUNICIPIO',192700);</v>
      </c>
    </row>
    <row r="885" spans="1:15" x14ac:dyDescent="0.25">
      <c r="A885" s="35">
        <v>19</v>
      </c>
      <c r="B885" s="35" t="str">
        <f t="shared" si="130"/>
        <v>190000</v>
      </c>
      <c r="C885" s="35">
        <f t="shared" si="131"/>
        <v>190000</v>
      </c>
      <c r="E885" s="21">
        <v>27</v>
      </c>
      <c r="F885" s="22" t="str">
        <f t="shared" si="128"/>
        <v>192700</v>
      </c>
      <c r="G885" s="21">
        <f t="shared" si="132"/>
        <v>192700</v>
      </c>
      <c r="I885" s="16">
        <v>2</v>
      </c>
      <c r="J885" s="3" t="str">
        <f t="shared" si="129"/>
        <v>192702</v>
      </c>
      <c r="K885" s="2">
        <f t="shared" si="133"/>
        <v>192702</v>
      </c>
      <c r="L885" s="10" t="s">
        <v>969</v>
      </c>
      <c r="O885" s="4" t="str">
        <f t="shared" si="134"/>
        <v>INSERT INTO lugar (lu_codigo, lu_nombre, lu_tipo, fk_lugar) VALUES (192702,'CAPITAL SUCRE','MUNICIPIO',192700);</v>
      </c>
    </row>
    <row r="886" spans="1:15" x14ac:dyDescent="0.25">
      <c r="A886" s="35">
        <v>19</v>
      </c>
      <c r="B886" s="35" t="str">
        <f t="shared" si="130"/>
        <v>190000</v>
      </c>
      <c r="C886" s="35">
        <f t="shared" si="131"/>
        <v>190000</v>
      </c>
      <c r="E886" s="21">
        <v>27</v>
      </c>
      <c r="F886" s="22" t="str">
        <f t="shared" si="128"/>
        <v>192700</v>
      </c>
      <c r="G886" s="21">
        <f t="shared" si="132"/>
        <v>192700</v>
      </c>
      <c r="I886" s="16">
        <v>3</v>
      </c>
      <c r="J886" s="3" t="str">
        <f t="shared" si="129"/>
        <v>192703</v>
      </c>
      <c r="K886" s="2">
        <f t="shared" si="133"/>
        <v>192703</v>
      </c>
      <c r="L886" s="10" t="s">
        <v>204</v>
      </c>
      <c r="O886" s="4" t="str">
        <f t="shared" si="134"/>
        <v>INSERT INTO lugar (lu_codigo, lu_nombre, lu_tipo, fk_lugar) VALUES (192703,'SAN PABLO','MUNICIPIO',192700);</v>
      </c>
    </row>
    <row r="887" spans="1:15" x14ac:dyDescent="0.25">
      <c r="A887" s="35">
        <v>19</v>
      </c>
      <c r="B887" s="35" t="str">
        <f t="shared" si="130"/>
        <v>190000</v>
      </c>
      <c r="C887" s="35">
        <f t="shared" si="131"/>
        <v>190000</v>
      </c>
      <c r="E887" s="21">
        <v>28</v>
      </c>
      <c r="F887" s="22" t="str">
        <f t="shared" si="128"/>
        <v>192800</v>
      </c>
      <c r="G887" s="21">
        <f t="shared" si="132"/>
        <v>192800</v>
      </c>
      <c r="H887" s="30" t="s">
        <v>970</v>
      </c>
      <c r="I887" s="16">
        <v>1</v>
      </c>
      <c r="J887" s="3" t="str">
        <f t="shared" si="129"/>
        <v>192801</v>
      </c>
      <c r="K887" s="2">
        <f t="shared" si="133"/>
        <v>192801</v>
      </c>
      <c r="L887" s="10" t="s">
        <v>971</v>
      </c>
      <c r="N887" s="23" t="str">
        <f t="shared" ref="N887:N888" si="142">IF(H887&lt;&gt;"",CONCATENATE("INSERT INTO lugar (lu_codigo, lu_nombre, lu_tipo, fk_lugar) VALUES (",G887,",'",H887,"','MUNICIPIO',",C887,");"),"")</f>
        <v>INSERT INTO lugar (lu_codigo, lu_nombre, lu_tipo, fk_lugar) VALUES (192800,'TORBES','MUNICIPIO',190000);</v>
      </c>
      <c r="O887" s="4" t="str">
        <f t="shared" si="134"/>
        <v>INSERT INTO lugar (lu_codigo, lu_nombre, lu_tipo, fk_lugar) VALUES (192801,'SAN JOSECITO','MUNICIPIO',192800);</v>
      </c>
    </row>
    <row r="888" spans="1:15" x14ac:dyDescent="0.25">
      <c r="A888" s="35">
        <v>19</v>
      </c>
      <c r="B888" s="35" t="str">
        <f t="shared" si="130"/>
        <v>190000</v>
      </c>
      <c r="C888" s="35">
        <f t="shared" si="131"/>
        <v>190000</v>
      </c>
      <c r="E888" s="21">
        <v>29</v>
      </c>
      <c r="F888" s="22" t="str">
        <f t="shared" si="128"/>
        <v>192900</v>
      </c>
      <c r="G888" s="21">
        <f t="shared" si="132"/>
        <v>192900</v>
      </c>
      <c r="H888" s="30" t="s">
        <v>972</v>
      </c>
      <c r="I888" s="16">
        <v>1</v>
      </c>
      <c r="J888" s="3" t="str">
        <f t="shared" si="129"/>
        <v>192901</v>
      </c>
      <c r="K888" s="2">
        <f t="shared" si="133"/>
        <v>192901</v>
      </c>
      <c r="L888" s="10" t="s">
        <v>910</v>
      </c>
      <c r="N888" s="23" t="str">
        <f t="shared" si="142"/>
        <v>INSERT INTO lugar (lu_codigo, lu_nombre, lu_tipo, fk_lugar) VALUES (192900,'URIBANTE','MUNICIPIO',190000);</v>
      </c>
      <c r="O888" s="4" t="str">
        <f t="shared" si="134"/>
        <v>INSERT INTO lugar (lu_codigo, lu_nombre, lu_tipo, fk_lugar) VALUES (192901,'CÁRDENAS','MUNICIPIO',192900);</v>
      </c>
    </row>
    <row r="889" spans="1:15" x14ac:dyDescent="0.25">
      <c r="A889" s="35">
        <v>19</v>
      </c>
      <c r="B889" s="35" t="str">
        <f t="shared" si="130"/>
        <v>190000</v>
      </c>
      <c r="C889" s="35">
        <f t="shared" si="131"/>
        <v>190000</v>
      </c>
      <c r="E889" s="21">
        <v>29</v>
      </c>
      <c r="F889" s="22" t="str">
        <f t="shared" si="128"/>
        <v>192900</v>
      </c>
      <c r="G889" s="21">
        <f t="shared" si="132"/>
        <v>192900</v>
      </c>
      <c r="I889" s="16">
        <v>2</v>
      </c>
      <c r="J889" s="3" t="str">
        <f t="shared" si="129"/>
        <v>192902</v>
      </c>
      <c r="K889" s="2">
        <f t="shared" si="133"/>
        <v>192902</v>
      </c>
      <c r="L889" s="10" t="s">
        <v>973</v>
      </c>
      <c r="O889" s="4" t="str">
        <f t="shared" si="134"/>
        <v>INSERT INTO lugar (lu_codigo, lu_nombre, lu_tipo, fk_lugar) VALUES (192902,'JUAN PABLO PEÑALOZA','MUNICIPIO',192900);</v>
      </c>
    </row>
    <row r="890" spans="1:15" x14ac:dyDescent="0.25">
      <c r="A890" s="35">
        <v>19</v>
      </c>
      <c r="B890" s="35" t="str">
        <f t="shared" si="130"/>
        <v>190000</v>
      </c>
      <c r="C890" s="35">
        <f t="shared" si="131"/>
        <v>190000</v>
      </c>
      <c r="E890" s="21">
        <v>29</v>
      </c>
      <c r="F890" s="22" t="str">
        <f t="shared" si="128"/>
        <v>192900</v>
      </c>
      <c r="G890" s="21">
        <f t="shared" si="132"/>
        <v>192900</v>
      </c>
      <c r="I890" s="16">
        <v>3</v>
      </c>
      <c r="J890" s="3" t="str">
        <f t="shared" si="129"/>
        <v>192903</v>
      </c>
      <c r="K890" s="2">
        <f t="shared" si="133"/>
        <v>192903</v>
      </c>
      <c r="L890" s="10" t="s">
        <v>974</v>
      </c>
      <c r="O890" s="4" t="str">
        <f t="shared" si="134"/>
        <v>INSERT INTO lugar (lu_codigo, lu_nombre, lu_tipo, fk_lugar) VALUES (192903,'POTOSÍ','MUNICIPIO',192900);</v>
      </c>
    </row>
    <row r="891" spans="1:15" x14ac:dyDescent="0.25">
      <c r="A891" s="35">
        <v>19</v>
      </c>
      <c r="B891" s="35" t="str">
        <f t="shared" si="130"/>
        <v>190000</v>
      </c>
      <c r="C891" s="35">
        <f t="shared" si="131"/>
        <v>190000</v>
      </c>
      <c r="E891" s="21">
        <v>29</v>
      </c>
      <c r="F891" s="22" t="str">
        <f t="shared" si="128"/>
        <v>192900</v>
      </c>
      <c r="G891" s="21">
        <f t="shared" si="132"/>
        <v>192900</v>
      </c>
      <c r="I891" s="16">
        <v>4</v>
      </c>
      <c r="J891" s="3" t="str">
        <f t="shared" si="129"/>
        <v>192904</v>
      </c>
      <c r="K891" s="2">
        <f t="shared" si="133"/>
        <v>192904</v>
      </c>
      <c r="L891" s="10" t="s">
        <v>975</v>
      </c>
      <c r="O891" s="4" t="str">
        <f t="shared" si="134"/>
        <v>INSERT INTO lugar (lu_codigo, lu_nombre, lu_tipo, fk_lugar) VALUES (192904,'PREGONERO','MUNICIPIO',192900);</v>
      </c>
    </row>
    <row r="892" spans="1:15" x14ac:dyDescent="0.25">
      <c r="A892" s="35">
        <v>20</v>
      </c>
      <c r="B892" s="35" t="str">
        <f t="shared" si="130"/>
        <v>200000</v>
      </c>
      <c r="C892" s="35">
        <f t="shared" si="131"/>
        <v>200000</v>
      </c>
      <c r="D892" s="37" t="s">
        <v>976</v>
      </c>
      <c r="E892" s="28">
        <v>1</v>
      </c>
      <c r="F892" s="22" t="str">
        <f t="shared" si="128"/>
        <v>200100</v>
      </c>
      <c r="G892" s="21">
        <f t="shared" si="132"/>
        <v>200100</v>
      </c>
      <c r="H892" s="25" t="s">
        <v>977</v>
      </c>
      <c r="I892" s="7">
        <v>1</v>
      </c>
      <c r="J892" s="3" t="str">
        <f t="shared" si="129"/>
        <v>200101</v>
      </c>
      <c r="K892" s="2">
        <f t="shared" si="133"/>
        <v>200101</v>
      </c>
      <c r="L892" s="6" t="s">
        <v>978</v>
      </c>
      <c r="M892" s="36" t="str">
        <f>IF(D892&lt;&gt;"",CONCATENATE("INSERT INTO lugar (lu_codigo, lu_nombre, lu_tipo, fk_lugar) VALUES (",C892,",'",D892,"','ESTADO',0);"),"")</f>
        <v>INSERT INTO lugar (lu_codigo, lu_nombre, lu_tipo, fk_lugar) VALUES (200000,'TRUJILLO','ESTADO',0);</v>
      </c>
      <c r="N892" s="23" t="str">
        <f>IF(H892&lt;&gt;"",CONCATENATE("INSERT INTO lugar (lu_codigo, lu_nombre, lu_tipo, fk_lugar) VALUES (",G892,",'",H892,"','MUNICIPIO',",C892,");"),"")</f>
        <v>INSERT INTO lugar (lu_codigo, lu_nombre, lu_tipo, fk_lugar) VALUES (200100,' ANDRÉS BELLO','MUNICIPIO',200000);</v>
      </c>
      <c r="O892" s="4" t="str">
        <f t="shared" si="134"/>
        <v>INSERT INTO lugar (lu_codigo, lu_nombre, lu_tipo, fk_lugar) VALUES (200101,'ARAGUANEY','MUNICIPIO',200100);</v>
      </c>
    </row>
    <row r="893" spans="1:15" x14ac:dyDescent="0.25">
      <c r="A893" s="35">
        <v>20</v>
      </c>
      <c r="B893" s="35" t="str">
        <f t="shared" si="130"/>
        <v>200000</v>
      </c>
      <c r="C893" s="35">
        <f t="shared" si="131"/>
        <v>200000</v>
      </c>
      <c r="D893" s="37"/>
      <c r="E893" s="28">
        <v>1</v>
      </c>
      <c r="F893" s="22" t="str">
        <f t="shared" si="128"/>
        <v>200100</v>
      </c>
      <c r="G893" s="21">
        <f t="shared" si="132"/>
        <v>200100</v>
      </c>
      <c r="H893" s="24"/>
      <c r="I893" s="5">
        <v>2</v>
      </c>
      <c r="J893" s="3" t="str">
        <f t="shared" si="129"/>
        <v>200102</v>
      </c>
      <c r="K893" s="2">
        <f t="shared" si="133"/>
        <v>200102</v>
      </c>
      <c r="L893" s="6" t="s">
        <v>979</v>
      </c>
      <c r="O893" s="4" t="str">
        <f t="shared" si="134"/>
        <v>INSERT INTO lugar (lu_codigo, lu_nombre, lu_tipo, fk_lugar) VALUES (200102,'EL JAGUITO','MUNICIPIO',200100);</v>
      </c>
    </row>
    <row r="894" spans="1:15" x14ac:dyDescent="0.25">
      <c r="A894" s="35">
        <v>20</v>
      </c>
      <c r="B894" s="35" t="str">
        <f t="shared" si="130"/>
        <v>200000</v>
      </c>
      <c r="C894" s="35">
        <f t="shared" si="131"/>
        <v>200000</v>
      </c>
      <c r="D894" s="37"/>
      <c r="E894" s="28">
        <v>1</v>
      </c>
      <c r="F894" s="22" t="str">
        <f t="shared" si="128"/>
        <v>200100</v>
      </c>
      <c r="G894" s="21">
        <f t="shared" si="132"/>
        <v>200100</v>
      </c>
      <c r="H894" s="24"/>
      <c r="I894" s="5">
        <v>3</v>
      </c>
      <c r="J894" s="3" t="str">
        <f t="shared" si="129"/>
        <v>200103</v>
      </c>
      <c r="K894" s="2">
        <f t="shared" si="133"/>
        <v>200103</v>
      </c>
      <c r="L894" s="6" t="s">
        <v>980</v>
      </c>
      <c r="O894" s="4" t="str">
        <f t="shared" si="134"/>
        <v>INSERT INTO lugar (lu_codigo, lu_nombre, lu_tipo, fk_lugar) VALUES (200103,'LA ESPERANZA','MUNICIPIO',200100);</v>
      </c>
    </row>
    <row r="895" spans="1:15" x14ac:dyDescent="0.25">
      <c r="A895" s="35">
        <v>20</v>
      </c>
      <c r="B895" s="35" t="str">
        <f t="shared" si="130"/>
        <v>200000</v>
      </c>
      <c r="C895" s="35">
        <f t="shared" si="131"/>
        <v>200000</v>
      </c>
      <c r="D895" s="37"/>
      <c r="E895" s="28">
        <v>1</v>
      </c>
      <c r="F895" s="22" t="str">
        <f t="shared" si="128"/>
        <v>200100</v>
      </c>
      <c r="G895" s="21">
        <f t="shared" si="132"/>
        <v>200100</v>
      </c>
      <c r="H895" s="24"/>
      <c r="I895" s="5">
        <v>4</v>
      </c>
      <c r="J895" s="3" t="str">
        <f t="shared" si="129"/>
        <v>200104</v>
      </c>
      <c r="K895" s="2">
        <f t="shared" si="133"/>
        <v>200104</v>
      </c>
      <c r="L895" s="6" t="s">
        <v>981</v>
      </c>
      <c r="O895" s="4" t="str">
        <f t="shared" si="134"/>
        <v>INSERT INTO lugar (lu_codigo, lu_nombre, lu_tipo, fk_lugar) VALUES (200104,'SANTA ISABEL','MUNICIPIO',200100);</v>
      </c>
    </row>
    <row r="896" spans="1:15" x14ac:dyDescent="0.25">
      <c r="A896" s="35">
        <v>20</v>
      </c>
      <c r="B896" s="35" t="str">
        <f t="shared" si="130"/>
        <v>200000</v>
      </c>
      <c r="C896" s="35">
        <f t="shared" si="131"/>
        <v>200000</v>
      </c>
      <c r="D896" s="37"/>
      <c r="E896" s="28">
        <v>2</v>
      </c>
      <c r="F896" s="22" t="str">
        <f t="shared" si="128"/>
        <v>200200</v>
      </c>
      <c r="G896" s="21">
        <f t="shared" si="132"/>
        <v>200200</v>
      </c>
      <c r="H896" s="25" t="s">
        <v>982</v>
      </c>
      <c r="I896" s="7">
        <v>1</v>
      </c>
      <c r="J896" s="3" t="str">
        <f t="shared" si="129"/>
        <v>200201</v>
      </c>
      <c r="K896" s="2">
        <f t="shared" si="133"/>
        <v>200201</v>
      </c>
      <c r="L896" s="6" t="s">
        <v>956</v>
      </c>
      <c r="N896" s="23" t="str">
        <f>IF(H896&lt;&gt;"",CONCATENATE("INSERT INTO lugar (lu_codigo, lu_nombre, lu_tipo, fk_lugar) VALUES (",G896,",'",H896,"','MUNICIPIO',",C896,");"),"")</f>
        <v>INSERT INTO lugar (lu_codigo, lu_nombre, lu_tipo, fk_lugar) VALUES (200200,' BOCONÓ','MUNICIPIO',200000);</v>
      </c>
      <c r="O896" s="4" t="str">
        <f t="shared" si="134"/>
        <v>INSERT INTO lugar (lu_codigo, lu_nombre, lu_tipo, fk_lugar) VALUES (200201,'BOCONÓ','MUNICIPIO',200200);</v>
      </c>
    </row>
    <row r="897" spans="1:15" x14ac:dyDescent="0.25">
      <c r="A897" s="35">
        <v>20</v>
      </c>
      <c r="B897" s="35" t="str">
        <f t="shared" si="130"/>
        <v>200000</v>
      </c>
      <c r="C897" s="35">
        <f t="shared" si="131"/>
        <v>200000</v>
      </c>
      <c r="D897" s="37"/>
      <c r="E897" s="28">
        <v>2</v>
      </c>
      <c r="F897" s="22" t="str">
        <f t="shared" si="128"/>
        <v>200200</v>
      </c>
      <c r="G897" s="21">
        <f t="shared" si="132"/>
        <v>200200</v>
      </c>
      <c r="H897" s="24"/>
      <c r="I897" s="5">
        <v>2</v>
      </c>
      <c r="J897" s="3" t="str">
        <f t="shared" si="129"/>
        <v>200202</v>
      </c>
      <c r="K897" s="2">
        <f t="shared" si="133"/>
        <v>200202</v>
      </c>
      <c r="L897" s="6" t="s">
        <v>226</v>
      </c>
      <c r="O897" s="4" t="str">
        <f t="shared" si="134"/>
        <v>INSERT INTO lugar (lu_codigo, lu_nombre, lu_tipo, fk_lugar) VALUES (200202,'EL CARMEN','MUNICIPIO',200200);</v>
      </c>
    </row>
    <row r="898" spans="1:15" x14ac:dyDescent="0.25">
      <c r="A898" s="35">
        <v>20</v>
      </c>
      <c r="B898" s="35" t="str">
        <f t="shared" si="130"/>
        <v>200000</v>
      </c>
      <c r="C898" s="35">
        <f t="shared" si="131"/>
        <v>200000</v>
      </c>
      <c r="D898" s="37"/>
      <c r="E898" s="28">
        <v>2</v>
      </c>
      <c r="F898" s="22" t="str">
        <f t="shared" ref="F898:F961" si="143">CONCATENATE(TEXT(A898,"00"),TEXT(E898,"00"),"00")</f>
        <v>200200</v>
      </c>
      <c r="G898" s="21">
        <f t="shared" si="132"/>
        <v>200200</v>
      </c>
      <c r="H898" s="24"/>
      <c r="I898" s="5">
        <v>3</v>
      </c>
      <c r="J898" s="3" t="str">
        <f t="shared" ref="J898:J961" si="144">CONCATENATE(TEXT(A898,"00"),TEXT(E898,"00"),TEXT(I898,"00"))</f>
        <v>200203</v>
      </c>
      <c r="K898" s="2">
        <f t="shared" si="133"/>
        <v>200203</v>
      </c>
      <c r="L898" s="6" t="s">
        <v>983</v>
      </c>
      <c r="O898" s="4" t="str">
        <f t="shared" si="134"/>
        <v>INSERT INTO lugar (lu_codigo, lu_nombre, lu_tipo, fk_lugar) VALUES (200203,'MOSQUEY','MUNICIPIO',200200);</v>
      </c>
    </row>
    <row r="899" spans="1:15" x14ac:dyDescent="0.25">
      <c r="A899" s="35">
        <v>20</v>
      </c>
      <c r="B899" s="35" t="str">
        <f t="shared" ref="B899:B962" si="145">CONCATENATE(TEXT(A899,"00"),"0000")</f>
        <v>200000</v>
      </c>
      <c r="C899" s="35">
        <f t="shared" ref="C899:C962" si="146">_xlfn.NUMBERVALUE(B899)</f>
        <v>200000</v>
      </c>
      <c r="D899" s="37"/>
      <c r="E899" s="28">
        <v>2</v>
      </c>
      <c r="F899" s="22" t="str">
        <f t="shared" si="143"/>
        <v>200200</v>
      </c>
      <c r="G899" s="21">
        <f t="shared" ref="G899:G962" si="147">_xlfn.NUMBERVALUE(F899)</f>
        <v>200200</v>
      </c>
      <c r="H899" s="24"/>
      <c r="I899" s="5">
        <v>4</v>
      </c>
      <c r="J899" s="3" t="str">
        <f t="shared" si="144"/>
        <v>200204</v>
      </c>
      <c r="K899" s="2">
        <f t="shared" ref="K899:K962" si="148">_xlfn.NUMBERVALUE(J899)</f>
        <v>200204</v>
      </c>
      <c r="L899" s="6" t="s">
        <v>902</v>
      </c>
      <c r="O899" s="4" t="str">
        <f t="shared" ref="O899:O962" si="149">IF(L899&lt;&gt;"",CONCATENATE("INSERT INTO lugar (lu_codigo, lu_nombre, lu_tipo, fk_lugar) VALUES (",K899,",'",L899,"','MUNICIPIO',",G899,");"),"")</f>
        <v>INSERT INTO lugar (lu_codigo, lu_nombre, lu_tipo, fk_lugar) VALUES (200204,'AYACUCHO','MUNICIPIO',200200);</v>
      </c>
    </row>
    <row r="900" spans="1:15" x14ac:dyDescent="0.25">
      <c r="A900" s="35">
        <v>20</v>
      </c>
      <c r="B900" s="35" t="str">
        <f t="shared" si="145"/>
        <v>200000</v>
      </c>
      <c r="C900" s="35">
        <f t="shared" si="146"/>
        <v>200000</v>
      </c>
      <c r="D900" s="37"/>
      <c r="E900" s="28">
        <v>2</v>
      </c>
      <c r="F900" s="22" t="str">
        <f t="shared" si="143"/>
        <v>200200</v>
      </c>
      <c r="G900" s="21">
        <f t="shared" si="147"/>
        <v>200200</v>
      </c>
      <c r="H900" s="24"/>
      <c r="I900" s="5">
        <v>5</v>
      </c>
      <c r="J900" s="3" t="str">
        <f t="shared" si="144"/>
        <v>200205</v>
      </c>
      <c r="K900" s="2">
        <f t="shared" si="148"/>
        <v>200205</v>
      </c>
      <c r="L900" s="6" t="s">
        <v>984</v>
      </c>
      <c r="O900" s="4" t="str">
        <f t="shared" si="149"/>
        <v>INSERT INTO lugar (lu_codigo, lu_nombre, lu_tipo, fk_lugar) VALUES (200205,'BURBUSAY','MUNICIPIO',200200);</v>
      </c>
    </row>
    <row r="901" spans="1:15" x14ac:dyDescent="0.25">
      <c r="A901" s="35">
        <v>20</v>
      </c>
      <c r="B901" s="35" t="str">
        <f t="shared" si="145"/>
        <v>200000</v>
      </c>
      <c r="C901" s="35">
        <f t="shared" si="146"/>
        <v>200000</v>
      </c>
      <c r="D901" s="37"/>
      <c r="E901" s="28">
        <v>2</v>
      </c>
      <c r="F901" s="22" t="str">
        <f t="shared" si="143"/>
        <v>200200</v>
      </c>
      <c r="G901" s="21">
        <f t="shared" si="147"/>
        <v>200200</v>
      </c>
      <c r="H901" s="24"/>
      <c r="I901" s="5">
        <v>6</v>
      </c>
      <c r="J901" s="3" t="str">
        <f t="shared" si="144"/>
        <v>200206</v>
      </c>
      <c r="K901" s="2">
        <f t="shared" si="148"/>
        <v>200206</v>
      </c>
      <c r="L901" s="6" t="s">
        <v>985</v>
      </c>
      <c r="O901" s="4" t="str">
        <f t="shared" si="149"/>
        <v>INSERT INTO lugar (lu_codigo, lu_nombre, lu_tipo, fk_lugar) VALUES (200206,'GENERAL RIBAS','MUNICIPIO',200200);</v>
      </c>
    </row>
    <row r="902" spans="1:15" x14ac:dyDescent="0.25">
      <c r="A902" s="35">
        <v>20</v>
      </c>
      <c r="B902" s="35" t="str">
        <f t="shared" si="145"/>
        <v>200000</v>
      </c>
      <c r="C902" s="35">
        <f t="shared" si="146"/>
        <v>200000</v>
      </c>
      <c r="D902" s="37"/>
      <c r="E902" s="28">
        <v>2</v>
      </c>
      <c r="F902" s="22" t="str">
        <f t="shared" si="143"/>
        <v>200200</v>
      </c>
      <c r="G902" s="21">
        <f t="shared" si="147"/>
        <v>200200</v>
      </c>
      <c r="H902" s="24"/>
      <c r="I902" s="5">
        <v>7</v>
      </c>
      <c r="J902" s="3" t="str">
        <f t="shared" si="144"/>
        <v>200207</v>
      </c>
      <c r="K902" s="2">
        <f t="shared" si="148"/>
        <v>200207</v>
      </c>
      <c r="L902" s="6" t="s">
        <v>986</v>
      </c>
      <c r="O902" s="4" t="str">
        <f t="shared" si="149"/>
        <v>INSERT INTO lugar (lu_codigo, lu_nombre, lu_tipo, fk_lugar) VALUES (200207,'GUARAMACAL','MUNICIPIO',200200);</v>
      </c>
    </row>
    <row r="903" spans="1:15" x14ac:dyDescent="0.25">
      <c r="A903" s="35">
        <v>20</v>
      </c>
      <c r="B903" s="35" t="str">
        <f t="shared" si="145"/>
        <v>200000</v>
      </c>
      <c r="C903" s="35">
        <f t="shared" si="146"/>
        <v>200000</v>
      </c>
      <c r="D903" s="37"/>
      <c r="E903" s="28">
        <v>2</v>
      </c>
      <c r="F903" s="22" t="str">
        <f t="shared" si="143"/>
        <v>200200</v>
      </c>
      <c r="G903" s="21">
        <f t="shared" si="147"/>
        <v>200200</v>
      </c>
      <c r="H903" s="24"/>
      <c r="I903" s="5">
        <v>8</v>
      </c>
      <c r="J903" s="3" t="str">
        <f t="shared" si="144"/>
        <v>200208</v>
      </c>
      <c r="K903" s="2">
        <f t="shared" si="148"/>
        <v>200208</v>
      </c>
      <c r="L903" s="6" t="s">
        <v>987</v>
      </c>
      <c r="O903" s="4" t="str">
        <f t="shared" si="149"/>
        <v>INSERT INTO lugar (lu_codigo, lu_nombre, lu_tipo, fk_lugar) VALUES (200208,'VEGA DE GUARAMACAL','MUNICIPIO',200200);</v>
      </c>
    </row>
    <row r="904" spans="1:15" x14ac:dyDescent="0.25">
      <c r="A904" s="35">
        <v>20</v>
      </c>
      <c r="B904" s="35" t="str">
        <f t="shared" si="145"/>
        <v>200000</v>
      </c>
      <c r="C904" s="35">
        <f t="shared" si="146"/>
        <v>200000</v>
      </c>
      <c r="D904" s="37"/>
      <c r="E904" s="28">
        <v>2</v>
      </c>
      <c r="F904" s="22" t="str">
        <f t="shared" si="143"/>
        <v>200200</v>
      </c>
      <c r="G904" s="21">
        <f t="shared" si="147"/>
        <v>200200</v>
      </c>
      <c r="H904" s="24"/>
      <c r="I904" s="5">
        <v>9</v>
      </c>
      <c r="J904" s="3" t="str">
        <f t="shared" si="144"/>
        <v>200209</v>
      </c>
      <c r="K904" s="2">
        <f t="shared" si="148"/>
        <v>200209</v>
      </c>
      <c r="L904" s="6" t="s">
        <v>988</v>
      </c>
      <c r="O904" s="4" t="str">
        <f t="shared" si="149"/>
        <v>INSERT INTO lugar (lu_codigo, lu_nombre, lu_tipo, fk_lugar) VALUES (200209,'MONSEÑOR JÁUREGUI','MUNICIPIO',200200);</v>
      </c>
    </row>
    <row r="905" spans="1:15" x14ac:dyDescent="0.25">
      <c r="A905" s="35">
        <v>20</v>
      </c>
      <c r="B905" s="35" t="str">
        <f t="shared" si="145"/>
        <v>200000</v>
      </c>
      <c r="C905" s="35">
        <f t="shared" si="146"/>
        <v>200000</v>
      </c>
      <c r="D905" s="37"/>
      <c r="E905" s="28">
        <v>2</v>
      </c>
      <c r="F905" s="22" t="str">
        <f t="shared" si="143"/>
        <v>200200</v>
      </c>
      <c r="G905" s="21">
        <f t="shared" si="147"/>
        <v>200200</v>
      </c>
      <c r="H905" s="24"/>
      <c r="I905" s="5">
        <v>10</v>
      </c>
      <c r="J905" s="3" t="str">
        <f t="shared" si="144"/>
        <v>200210</v>
      </c>
      <c r="K905" s="2">
        <f t="shared" si="148"/>
        <v>200210</v>
      </c>
      <c r="L905" s="6" t="s">
        <v>989</v>
      </c>
      <c r="O905" s="4" t="str">
        <f t="shared" si="149"/>
        <v>INSERT INTO lugar (lu_codigo, lu_nombre, lu_tipo, fk_lugar) VALUES (200210,'RAFAEL RANGEL','MUNICIPIO',200200);</v>
      </c>
    </row>
    <row r="906" spans="1:15" x14ac:dyDescent="0.25">
      <c r="A906" s="35">
        <v>20</v>
      </c>
      <c r="B906" s="35" t="str">
        <f t="shared" si="145"/>
        <v>200000</v>
      </c>
      <c r="C906" s="35">
        <f t="shared" si="146"/>
        <v>200000</v>
      </c>
      <c r="D906" s="37"/>
      <c r="E906" s="28">
        <v>2</v>
      </c>
      <c r="F906" s="22" t="str">
        <f t="shared" si="143"/>
        <v>200200</v>
      </c>
      <c r="G906" s="21">
        <f t="shared" si="147"/>
        <v>200200</v>
      </c>
      <c r="H906" s="24"/>
      <c r="I906" s="5">
        <v>11</v>
      </c>
      <c r="J906" s="3" t="str">
        <f t="shared" si="144"/>
        <v>200211</v>
      </c>
      <c r="K906" s="2">
        <f t="shared" si="148"/>
        <v>200211</v>
      </c>
      <c r="L906" s="6" t="s">
        <v>179</v>
      </c>
      <c r="O906" s="4" t="str">
        <f t="shared" si="149"/>
        <v>INSERT INTO lugar (lu_codigo, lu_nombre, lu_tipo, fk_lugar) VALUES (200211,'SAN MIGUEL','MUNICIPIO',200200);</v>
      </c>
    </row>
    <row r="907" spans="1:15" x14ac:dyDescent="0.25">
      <c r="A907" s="35">
        <v>20</v>
      </c>
      <c r="B907" s="35" t="str">
        <f t="shared" si="145"/>
        <v>200000</v>
      </c>
      <c r="C907" s="35">
        <f t="shared" si="146"/>
        <v>200000</v>
      </c>
      <c r="D907" s="37"/>
      <c r="E907" s="28">
        <v>2</v>
      </c>
      <c r="F907" s="22" t="str">
        <f t="shared" si="143"/>
        <v>200200</v>
      </c>
      <c r="G907" s="21">
        <f t="shared" si="147"/>
        <v>200200</v>
      </c>
      <c r="H907" s="24"/>
      <c r="I907" s="5">
        <v>12</v>
      </c>
      <c r="J907" s="3" t="str">
        <f t="shared" si="144"/>
        <v>200212</v>
      </c>
      <c r="K907" s="2">
        <f t="shared" si="148"/>
        <v>200212</v>
      </c>
      <c r="L907" s="6" t="s">
        <v>990</v>
      </c>
      <c r="O907" s="4" t="str">
        <f t="shared" si="149"/>
        <v>INSERT INTO lugar (lu_codigo, lu_nombre, lu_tipo, fk_lugar) VALUES (200212,'SAN JOSÉ','MUNICIPIO',200200);</v>
      </c>
    </row>
    <row r="908" spans="1:15" x14ac:dyDescent="0.25">
      <c r="A908" s="35">
        <v>20</v>
      </c>
      <c r="B908" s="35" t="str">
        <f t="shared" si="145"/>
        <v>200000</v>
      </c>
      <c r="C908" s="35">
        <f t="shared" si="146"/>
        <v>200000</v>
      </c>
      <c r="D908" s="37"/>
      <c r="E908" s="28">
        <v>3</v>
      </c>
      <c r="F908" s="22" t="str">
        <f t="shared" si="143"/>
        <v>200300</v>
      </c>
      <c r="G908" s="21">
        <f t="shared" si="147"/>
        <v>200300</v>
      </c>
      <c r="H908" s="25" t="s">
        <v>991</v>
      </c>
      <c r="I908" s="7">
        <v>1</v>
      </c>
      <c r="J908" s="3" t="str">
        <f t="shared" si="144"/>
        <v>200301</v>
      </c>
      <c r="K908" s="2">
        <f t="shared" si="148"/>
        <v>200301</v>
      </c>
      <c r="L908" s="6" t="s">
        <v>992</v>
      </c>
      <c r="N908" s="23" t="str">
        <f>IF(H908&lt;&gt;"",CONCATENATE("INSERT INTO lugar (lu_codigo, lu_nombre, lu_tipo, fk_lugar) VALUES (",G908,",'",H908,"','MUNICIPIO',",C908,");"),"")</f>
        <v>INSERT INTO lugar (lu_codigo, lu_nombre, lu_tipo, fk_lugar) VALUES (200300,' BOLÍVAR','MUNICIPIO',200000);</v>
      </c>
      <c r="O908" s="4" t="str">
        <f t="shared" si="149"/>
        <v>INSERT INTO lugar (lu_codigo, lu_nombre, lu_tipo, fk_lugar) VALUES (200301,'SABANA GRANDE','MUNICIPIO',200300);</v>
      </c>
    </row>
    <row r="909" spans="1:15" x14ac:dyDescent="0.25">
      <c r="A909" s="35">
        <v>20</v>
      </c>
      <c r="B909" s="35" t="str">
        <f t="shared" si="145"/>
        <v>200000</v>
      </c>
      <c r="C909" s="35">
        <f t="shared" si="146"/>
        <v>200000</v>
      </c>
      <c r="D909" s="37"/>
      <c r="E909" s="28">
        <v>3</v>
      </c>
      <c r="F909" s="22" t="str">
        <f t="shared" si="143"/>
        <v>200300</v>
      </c>
      <c r="G909" s="21">
        <f t="shared" si="147"/>
        <v>200300</v>
      </c>
      <c r="H909" s="24"/>
      <c r="I909" s="5">
        <v>2</v>
      </c>
      <c r="J909" s="3" t="str">
        <f t="shared" si="144"/>
        <v>200302</v>
      </c>
      <c r="K909" s="2">
        <f t="shared" si="148"/>
        <v>200302</v>
      </c>
      <c r="L909" s="6" t="s">
        <v>993</v>
      </c>
      <c r="O909" s="4" t="str">
        <f t="shared" si="149"/>
        <v>INSERT INTO lugar (lu_codigo, lu_nombre, lu_tipo, fk_lugar) VALUES (200302,'CHEREGÜÉ','MUNICIPIO',200300);</v>
      </c>
    </row>
    <row r="910" spans="1:15" x14ac:dyDescent="0.25">
      <c r="A910" s="35">
        <v>20</v>
      </c>
      <c r="B910" s="35" t="str">
        <f t="shared" si="145"/>
        <v>200000</v>
      </c>
      <c r="C910" s="35">
        <f t="shared" si="146"/>
        <v>200000</v>
      </c>
      <c r="D910" s="37"/>
      <c r="E910" s="28">
        <v>3</v>
      </c>
      <c r="F910" s="22" t="str">
        <f t="shared" si="143"/>
        <v>200300</v>
      </c>
      <c r="G910" s="21">
        <f t="shared" si="147"/>
        <v>200300</v>
      </c>
      <c r="H910" s="24"/>
      <c r="I910" s="5">
        <v>3</v>
      </c>
      <c r="J910" s="3" t="str">
        <f t="shared" si="144"/>
        <v>200303</v>
      </c>
      <c r="K910" s="2">
        <f t="shared" si="148"/>
        <v>200303</v>
      </c>
      <c r="L910" s="6" t="s">
        <v>994</v>
      </c>
      <c r="O910" s="4" t="str">
        <f t="shared" si="149"/>
        <v>INSERT INTO lugar (lu_codigo, lu_nombre, lu_tipo, fk_lugar) VALUES (200303,'GRANADOS','MUNICIPIO',200300);</v>
      </c>
    </row>
    <row r="911" spans="1:15" x14ac:dyDescent="0.25">
      <c r="A911" s="35">
        <v>20</v>
      </c>
      <c r="B911" s="35" t="str">
        <f t="shared" si="145"/>
        <v>200000</v>
      </c>
      <c r="C911" s="35">
        <f t="shared" si="146"/>
        <v>200000</v>
      </c>
      <c r="D911" s="37"/>
      <c r="E911" s="28">
        <v>4</v>
      </c>
      <c r="F911" s="22" t="str">
        <f t="shared" si="143"/>
        <v>200400</v>
      </c>
      <c r="G911" s="21">
        <f t="shared" si="147"/>
        <v>200400</v>
      </c>
      <c r="H911" s="25" t="s">
        <v>995</v>
      </c>
      <c r="I911" s="7">
        <v>1</v>
      </c>
      <c r="J911" s="3" t="str">
        <f t="shared" si="144"/>
        <v>200401</v>
      </c>
      <c r="K911" s="2">
        <f t="shared" si="148"/>
        <v>200401</v>
      </c>
      <c r="L911" s="6" t="s">
        <v>996</v>
      </c>
      <c r="N911" s="23" t="str">
        <f>IF(H911&lt;&gt;"",CONCATENATE("INSERT INTO lugar (lu_codigo, lu_nombre, lu_tipo, fk_lugar) VALUES (",G911,",'",H911,"','MUNICIPIO',",C911,");"),"")</f>
        <v>INSERT INTO lugar (lu_codigo, lu_nombre, lu_tipo, fk_lugar) VALUES (200400,' CANDELARIA','MUNICIPIO',200000);</v>
      </c>
      <c r="O911" s="4" t="str">
        <f t="shared" si="149"/>
        <v>INSERT INTO lugar (lu_codigo, lu_nombre, lu_tipo, fk_lugar) VALUES (200401,'ARNOLDO GABALDÓN','MUNICIPIO',200400);</v>
      </c>
    </row>
    <row r="912" spans="1:15" x14ac:dyDescent="0.25">
      <c r="A912" s="35">
        <v>20</v>
      </c>
      <c r="B912" s="35" t="str">
        <f t="shared" si="145"/>
        <v>200000</v>
      </c>
      <c r="C912" s="35">
        <f t="shared" si="146"/>
        <v>200000</v>
      </c>
      <c r="D912" s="37"/>
      <c r="E912" s="28">
        <v>4</v>
      </c>
      <c r="F912" s="22" t="str">
        <f t="shared" si="143"/>
        <v>200400</v>
      </c>
      <c r="G912" s="21">
        <f t="shared" si="147"/>
        <v>200400</v>
      </c>
      <c r="H912" s="24"/>
      <c r="I912" s="5">
        <v>2</v>
      </c>
      <c r="J912" s="3" t="str">
        <f t="shared" si="144"/>
        <v>200402</v>
      </c>
      <c r="K912" s="2">
        <f t="shared" si="148"/>
        <v>200402</v>
      </c>
      <c r="L912" s="6" t="s">
        <v>997</v>
      </c>
      <c r="O912" s="4" t="str">
        <f t="shared" si="149"/>
        <v>INSERT INTO lugar (lu_codigo, lu_nombre, lu_tipo, fk_lugar) VALUES (200402,'BOLIVIA','MUNICIPIO',200400);</v>
      </c>
    </row>
    <row r="913" spans="1:15" x14ac:dyDescent="0.25">
      <c r="A913" s="35">
        <v>20</v>
      </c>
      <c r="B913" s="35" t="str">
        <f t="shared" si="145"/>
        <v>200000</v>
      </c>
      <c r="C913" s="35">
        <f t="shared" si="146"/>
        <v>200000</v>
      </c>
      <c r="D913" s="37"/>
      <c r="E913" s="28">
        <v>4</v>
      </c>
      <c r="F913" s="22" t="str">
        <f t="shared" si="143"/>
        <v>200400</v>
      </c>
      <c r="G913" s="21">
        <f t="shared" si="147"/>
        <v>200400</v>
      </c>
      <c r="H913" s="24"/>
      <c r="I913" s="5">
        <v>3</v>
      </c>
      <c r="J913" s="3" t="str">
        <f t="shared" si="144"/>
        <v>200403</v>
      </c>
      <c r="K913" s="2">
        <f t="shared" si="148"/>
        <v>200403</v>
      </c>
      <c r="L913" s="6" t="s">
        <v>998</v>
      </c>
      <c r="O913" s="4" t="str">
        <f t="shared" si="149"/>
        <v>INSERT INTO lugar (lu_codigo, lu_nombre, lu_tipo, fk_lugar) VALUES (200403,'CARRILLO','MUNICIPIO',200400);</v>
      </c>
    </row>
    <row r="914" spans="1:15" x14ac:dyDescent="0.25">
      <c r="A914" s="35">
        <v>20</v>
      </c>
      <c r="B914" s="35" t="str">
        <f t="shared" si="145"/>
        <v>200000</v>
      </c>
      <c r="C914" s="35">
        <f t="shared" si="146"/>
        <v>200000</v>
      </c>
      <c r="D914" s="37"/>
      <c r="E914" s="28">
        <v>4</v>
      </c>
      <c r="F914" s="22" t="str">
        <f t="shared" si="143"/>
        <v>200400</v>
      </c>
      <c r="G914" s="21">
        <f t="shared" si="147"/>
        <v>200400</v>
      </c>
      <c r="H914" s="24"/>
      <c r="I914" s="5">
        <v>4</v>
      </c>
      <c r="J914" s="3" t="str">
        <f t="shared" si="144"/>
        <v>200404</v>
      </c>
      <c r="K914" s="2">
        <f t="shared" si="148"/>
        <v>200404</v>
      </c>
      <c r="L914" s="6" t="s">
        <v>999</v>
      </c>
      <c r="O914" s="4" t="str">
        <f t="shared" si="149"/>
        <v>INSERT INTO lugar (lu_codigo, lu_nombre, lu_tipo, fk_lugar) VALUES (200404,'CEGARRA','MUNICIPIO',200400);</v>
      </c>
    </row>
    <row r="915" spans="1:15" x14ac:dyDescent="0.25">
      <c r="A915" s="35">
        <v>20</v>
      </c>
      <c r="B915" s="35" t="str">
        <f t="shared" si="145"/>
        <v>200000</v>
      </c>
      <c r="C915" s="35">
        <f t="shared" si="146"/>
        <v>200000</v>
      </c>
      <c r="D915" s="37"/>
      <c r="E915" s="28">
        <v>4</v>
      </c>
      <c r="F915" s="22" t="str">
        <f t="shared" si="143"/>
        <v>200400</v>
      </c>
      <c r="G915" s="21">
        <f t="shared" si="147"/>
        <v>200400</v>
      </c>
      <c r="H915" s="24"/>
      <c r="I915" s="5">
        <v>5</v>
      </c>
      <c r="J915" s="3" t="str">
        <f t="shared" si="144"/>
        <v>200405</v>
      </c>
      <c r="K915" s="2">
        <f t="shared" si="148"/>
        <v>200405</v>
      </c>
      <c r="L915" s="6" t="s">
        <v>1000</v>
      </c>
      <c r="O915" s="4" t="str">
        <f t="shared" si="149"/>
        <v>INSERT INTO lugar (lu_codigo, lu_nombre, lu_tipo, fk_lugar) VALUES (200405,'CHEJENDÉ','MUNICIPIO',200400);</v>
      </c>
    </row>
    <row r="916" spans="1:15" x14ac:dyDescent="0.25">
      <c r="A916" s="35">
        <v>20</v>
      </c>
      <c r="B916" s="35" t="str">
        <f t="shared" si="145"/>
        <v>200000</v>
      </c>
      <c r="C916" s="35">
        <f t="shared" si="146"/>
        <v>200000</v>
      </c>
      <c r="D916" s="37"/>
      <c r="E916" s="28">
        <v>4</v>
      </c>
      <c r="F916" s="22" t="str">
        <f t="shared" si="143"/>
        <v>200400</v>
      </c>
      <c r="G916" s="21">
        <f t="shared" si="147"/>
        <v>200400</v>
      </c>
      <c r="H916" s="24"/>
      <c r="I916" s="5">
        <v>6</v>
      </c>
      <c r="J916" s="3" t="str">
        <f t="shared" si="144"/>
        <v>200406</v>
      </c>
      <c r="K916" s="2">
        <f t="shared" si="148"/>
        <v>200406</v>
      </c>
      <c r="L916" s="6" t="s">
        <v>1001</v>
      </c>
      <c r="O916" s="4" t="str">
        <f t="shared" si="149"/>
        <v>INSERT INTO lugar (lu_codigo, lu_nombre, lu_tipo, fk_lugar) VALUES (200406,'MANUEL SALVADOR ULLOA','MUNICIPIO',200400);</v>
      </c>
    </row>
    <row r="917" spans="1:15" x14ac:dyDescent="0.25">
      <c r="A917" s="35">
        <v>20</v>
      </c>
      <c r="B917" s="35" t="str">
        <f t="shared" si="145"/>
        <v>200000</v>
      </c>
      <c r="C917" s="35">
        <f t="shared" si="146"/>
        <v>200000</v>
      </c>
      <c r="D917" s="37"/>
      <c r="E917" s="28">
        <v>4</v>
      </c>
      <c r="F917" s="22" t="str">
        <f t="shared" si="143"/>
        <v>200400</v>
      </c>
      <c r="G917" s="21">
        <f t="shared" si="147"/>
        <v>200400</v>
      </c>
      <c r="H917" s="24"/>
      <c r="I917" s="5">
        <v>7</v>
      </c>
      <c r="J917" s="3" t="str">
        <f t="shared" si="144"/>
        <v>200407</v>
      </c>
      <c r="K917" s="2">
        <f t="shared" si="148"/>
        <v>200407</v>
      </c>
      <c r="L917" s="6" t="s">
        <v>1002</v>
      </c>
      <c r="O917" s="4" t="str">
        <f t="shared" si="149"/>
        <v>INSERT INTO lugar (lu_codigo, lu_nombre, lu_tipo, fk_lugar) VALUES (200407,'SANJOSÉ','MUNICIPIO',200400);</v>
      </c>
    </row>
    <row r="918" spans="1:15" x14ac:dyDescent="0.25">
      <c r="A918" s="35">
        <v>20</v>
      </c>
      <c r="B918" s="35" t="str">
        <f t="shared" si="145"/>
        <v>200000</v>
      </c>
      <c r="C918" s="35">
        <f t="shared" si="146"/>
        <v>200000</v>
      </c>
      <c r="D918" s="37"/>
      <c r="E918" s="28">
        <v>5</v>
      </c>
      <c r="F918" s="22" t="str">
        <f t="shared" si="143"/>
        <v>200500</v>
      </c>
      <c r="G918" s="21">
        <f t="shared" si="147"/>
        <v>200500</v>
      </c>
      <c r="H918" s="25" t="s">
        <v>1003</v>
      </c>
      <c r="I918" s="7">
        <v>1</v>
      </c>
      <c r="J918" s="3" t="str">
        <f t="shared" si="144"/>
        <v>200501</v>
      </c>
      <c r="K918" s="2">
        <f t="shared" si="148"/>
        <v>200501</v>
      </c>
      <c r="L918" s="6" t="s">
        <v>1004</v>
      </c>
      <c r="N918" s="23" t="str">
        <f>IF(H918&lt;&gt;"",CONCATENATE("INSERT INTO lugar (lu_codigo, lu_nombre, lu_tipo, fk_lugar) VALUES (",G918,",'",H918,"','MUNICIPIO',",C918,");"),"")</f>
        <v>INSERT INTO lugar (lu_codigo, lu_nombre, lu_tipo, fk_lugar) VALUES (200500,' CARACHE','MUNICIPIO',200000);</v>
      </c>
      <c r="O918" s="4" t="str">
        <f t="shared" si="149"/>
        <v>INSERT INTO lugar (lu_codigo, lu_nombre, lu_tipo, fk_lugar) VALUES (200501,'CARACHE','MUNICIPIO',200500);</v>
      </c>
    </row>
    <row r="919" spans="1:15" x14ac:dyDescent="0.25">
      <c r="A919" s="35">
        <v>20</v>
      </c>
      <c r="B919" s="35" t="str">
        <f t="shared" si="145"/>
        <v>200000</v>
      </c>
      <c r="C919" s="35">
        <f t="shared" si="146"/>
        <v>200000</v>
      </c>
      <c r="D919" s="37"/>
      <c r="E919" s="28">
        <v>5</v>
      </c>
      <c r="F919" s="22" t="str">
        <f t="shared" si="143"/>
        <v>200500</v>
      </c>
      <c r="G919" s="21">
        <f t="shared" si="147"/>
        <v>200500</v>
      </c>
      <c r="H919" s="24"/>
      <c r="I919" s="5">
        <v>2</v>
      </c>
      <c r="J919" s="3" t="str">
        <f t="shared" si="144"/>
        <v>200502</v>
      </c>
      <c r="K919" s="2">
        <f t="shared" si="148"/>
        <v>200502</v>
      </c>
      <c r="L919" s="6" t="s">
        <v>1005</v>
      </c>
      <c r="O919" s="4" t="str">
        <f t="shared" si="149"/>
        <v>INSERT INTO lugar (lu_codigo, lu_nombre, lu_tipo, fk_lugar) VALUES (200502,'LA CONCEPCIÓN','MUNICIPIO',200500);</v>
      </c>
    </row>
    <row r="920" spans="1:15" x14ac:dyDescent="0.25">
      <c r="A920" s="35">
        <v>20</v>
      </c>
      <c r="B920" s="35" t="str">
        <f t="shared" si="145"/>
        <v>200000</v>
      </c>
      <c r="C920" s="35">
        <f t="shared" si="146"/>
        <v>200000</v>
      </c>
      <c r="D920" s="37"/>
      <c r="E920" s="28">
        <v>5</v>
      </c>
      <c r="F920" s="22" t="str">
        <f t="shared" si="143"/>
        <v>200500</v>
      </c>
      <c r="G920" s="21">
        <f t="shared" si="147"/>
        <v>200500</v>
      </c>
      <c r="H920" s="24"/>
      <c r="I920" s="5">
        <v>3</v>
      </c>
      <c r="J920" s="3" t="str">
        <f t="shared" si="144"/>
        <v>200503</v>
      </c>
      <c r="K920" s="2">
        <f t="shared" si="148"/>
        <v>200503</v>
      </c>
      <c r="L920" s="6" t="s">
        <v>1006</v>
      </c>
      <c r="O920" s="4" t="str">
        <f t="shared" si="149"/>
        <v>INSERT INTO lugar (lu_codigo, lu_nombre, lu_tipo, fk_lugar) VALUES (200503,'CUICAS','MUNICIPIO',200500);</v>
      </c>
    </row>
    <row r="921" spans="1:15" x14ac:dyDescent="0.25">
      <c r="A921" s="35">
        <v>20</v>
      </c>
      <c r="B921" s="35" t="str">
        <f t="shared" si="145"/>
        <v>200000</v>
      </c>
      <c r="C921" s="35">
        <f t="shared" si="146"/>
        <v>200000</v>
      </c>
      <c r="D921" s="37"/>
      <c r="E921" s="28">
        <v>5</v>
      </c>
      <c r="F921" s="22" t="str">
        <f t="shared" si="143"/>
        <v>200500</v>
      </c>
      <c r="G921" s="21">
        <f t="shared" si="147"/>
        <v>200500</v>
      </c>
      <c r="H921" s="24"/>
      <c r="I921" s="5">
        <v>4</v>
      </c>
      <c r="J921" s="3" t="str">
        <f t="shared" si="144"/>
        <v>200504</v>
      </c>
      <c r="K921" s="2">
        <f t="shared" si="148"/>
        <v>200504</v>
      </c>
      <c r="L921" s="6" t="s">
        <v>1007</v>
      </c>
      <c r="O921" s="4" t="str">
        <f t="shared" si="149"/>
        <v>INSERT INTO lugar (lu_codigo, lu_nombre, lu_tipo, fk_lugar) VALUES (200504,'PANAMERICANA','MUNICIPIO',200500);</v>
      </c>
    </row>
    <row r="922" spans="1:15" x14ac:dyDescent="0.25">
      <c r="A922" s="35">
        <v>20</v>
      </c>
      <c r="B922" s="35" t="str">
        <f t="shared" si="145"/>
        <v>200000</v>
      </c>
      <c r="C922" s="35">
        <f t="shared" si="146"/>
        <v>200000</v>
      </c>
      <c r="D922" s="37"/>
      <c r="E922" s="28">
        <v>5</v>
      </c>
      <c r="F922" s="22" t="str">
        <f t="shared" si="143"/>
        <v>200500</v>
      </c>
      <c r="G922" s="21">
        <f t="shared" si="147"/>
        <v>200500</v>
      </c>
      <c r="H922" s="24"/>
      <c r="I922" s="5">
        <v>5</v>
      </c>
      <c r="J922" s="3" t="str">
        <f t="shared" si="144"/>
        <v>200505</v>
      </c>
      <c r="K922" s="2">
        <f t="shared" si="148"/>
        <v>200505</v>
      </c>
      <c r="L922" s="6" t="s">
        <v>97</v>
      </c>
      <c r="O922" s="4" t="str">
        <f t="shared" si="149"/>
        <v>INSERT INTO lugar (lu_codigo, lu_nombre, lu_tipo, fk_lugar) VALUES (200505,'SANTA CRUZ','MUNICIPIO',200500);</v>
      </c>
    </row>
    <row r="923" spans="1:15" x14ac:dyDescent="0.25">
      <c r="A923" s="35">
        <v>20</v>
      </c>
      <c r="B923" s="35" t="str">
        <f t="shared" si="145"/>
        <v>200000</v>
      </c>
      <c r="C923" s="35">
        <f t="shared" si="146"/>
        <v>200000</v>
      </c>
      <c r="D923" s="37"/>
      <c r="E923" s="28">
        <v>6</v>
      </c>
      <c r="F923" s="22" t="str">
        <f t="shared" si="143"/>
        <v>200600</v>
      </c>
      <c r="G923" s="21">
        <f t="shared" si="147"/>
        <v>200600</v>
      </c>
      <c r="H923" s="25" t="s">
        <v>1008</v>
      </c>
      <c r="I923" s="7">
        <v>1</v>
      </c>
      <c r="J923" s="3" t="str">
        <f t="shared" si="144"/>
        <v>200601</v>
      </c>
      <c r="K923" s="2">
        <f t="shared" si="148"/>
        <v>200601</v>
      </c>
      <c r="L923" s="6" t="s">
        <v>1009</v>
      </c>
      <c r="N923" s="23" t="str">
        <f>IF(H923&lt;&gt;"",CONCATENATE("INSERT INTO lugar (lu_codigo, lu_nombre, lu_tipo, fk_lugar) VALUES (",G923,",'",H923,"','MUNICIPIO',",C923,");"),"")</f>
        <v>INSERT INTO lugar (lu_codigo, lu_nombre, lu_tipo, fk_lugar) VALUES (200600,' ESCUQUE','MUNICIPIO',200000);</v>
      </c>
      <c r="O923" s="4" t="str">
        <f t="shared" si="149"/>
        <v>INSERT INTO lugar (lu_codigo, lu_nombre, lu_tipo, fk_lugar) VALUES (200601,'ESCUQUE','MUNICIPIO',200600);</v>
      </c>
    </row>
    <row r="924" spans="1:15" x14ac:dyDescent="0.25">
      <c r="A924" s="35">
        <v>20</v>
      </c>
      <c r="B924" s="35" t="str">
        <f t="shared" si="145"/>
        <v>200000</v>
      </c>
      <c r="C924" s="35">
        <f t="shared" si="146"/>
        <v>200000</v>
      </c>
      <c r="D924" s="37"/>
      <c r="E924" s="28">
        <v>6</v>
      </c>
      <c r="F924" s="22" t="str">
        <f t="shared" si="143"/>
        <v>200600</v>
      </c>
      <c r="G924" s="21">
        <f t="shared" si="147"/>
        <v>200600</v>
      </c>
      <c r="H924" s="24"/>
      <c r="I924" s="5">
        <v>2</v>
      </c>
      <c r="J924" s="3" t="str">
        <f t="shared" si="144"/>
        <v>200602</v>
      </c>
      <c r="K924" s="2">
        <f t="shared" si="148"/>
        <v>200602</v>
      </c>
      <c r="L924" s="8" t="s">
        <v>1010</v>
      </c>
      <c r="O924" s="4" t="str">
        <f t="shared" si="149"/>
        <v>INSERT INTO lugar (lu_codigo, lu_nombre, lu_tipo, fk_lugar) VALUES (200602,'LA UNIÓN ','MUNICIPIO',200600);</v>
      </c>
    </row>
    <row r="925" spans="1:15" x14ac:dyDescent="0.25">
      <c r="A925" s="35">
        <v>20</v>
      </c>
      <c r="B925" s="35" t="str">
        <f t="shared" si="145"/>
        <v>200000</v>
      </c>
      <c r="C925" s="35">
        <f t="shared" si="146"/>
        <v>200000</v>
      </c>
      <c r="D925" s="37"/>
      <c r="E925" s="28">
        <v>6</v>
      </c>
      <c r="F925" s="22" t="str">
        <f t="shared" si="143"/>
        <v>200600</v>
      </c>
      <c r="G925" s="21">
        <f t="shared" si="147"/>
        <v>200600</v>
      </c>
      <c r="H925" s="24"/>
      <c r="I925" s="5">
        <v>3</v>
      </c>
      <c r="J925" s="3" t="str">
        <f t="shared" si="144"/>
        <v>200603</v>
      </c>
      <c r="K925" s="2">
        <f t="shared" si="148"/>
        <v>200603</v>
      </c>
      <c r="L925" s="10" t="s">
        <v>84</v>
      </c>
      <c r="O925" s="4" t="str">
        <f t="shared" si="149"/>
        <v>INSERT INTO lugar (lu_codigo, lu_nombre, lu_tipo, fk_lugar) VALUES (200603,'SANTA RITA','MUNICIPIO',200600);</v>
      </c>
    </row>
    <row r="926" spans="1:15" x14ac:dyDescent="0.25">
      <c r="A926" s="35">
        <v>20</v>
      </c>
      <c r="B926" s="35" t="str">
        <f t="shared" si="145"/>
        <v>200000</v>
      </c>
      <c r="C926" s="35">
        <f t="shared" si="146"/>
        <v>200000</v>
      </c>
      <c r="D926" s="37"/>
      <c r="E926" s="28">
        <v>6</v>
      </c>
      <c r="F926" s="22" t="str">
        <f t="shared" si="143"/>
        <v>200600</v>
      </c>
      <c r="G926" s="21">
        <f t="shared" si="147"/>
        <v>200600</v>
      </c>
      <c r="H926" s="24"/>
      <c r="I926" s="5">
        <v>4</v>
      </c>
      <c r="J926" s="3" t="str">
        <f t="shared" si="144"/>
        <v>200604</v>
      </c>
      <c r="K926" s="2">
        <f t="shared" si="148"/>
        <v>200604</v>
      </c>
      <c r="L926" s="10" t="s">
        <v>1011</v>
      </c>
      <c r="O926" s="4" t="str">
        <f t="shared" si="149"/>
        <v>INSERT INTO lugar (lu_codigo, lu_nombre, lu_tipo, fk_lugar) VALUES (200604,'SABANA LIBRE','MUNICIPIO',200600);</v>
      </c>
    </row>
    <row r="927" spans="1:15" x14ac:dyDescent="0.25">
      <c r="A927" s="35">
        <v>20</v>
      </c>
      <c r="B927" s="35" t="str">
        <f t="shared" si="145"/>
        <v>200000</v>
      </c>
      <c r="C927" s="35">
        <f t="shared" si="146"/>
        <v>200000</v>
      </c>
      <c r="D927" s="37"/>
      <c r="E927" s="28">
        <v>7</v>
      </c>
      <c r="F927" s="22" t="str">
        <f t="shared" si="143"/>
        <v>200700</v>
      </c>
      <c r="G927" s="21">
        <f t="shared" si="147"/>
        <v>200700</v>
      </c>
      <c r="H927" s="25" t="s">
        <v>1012</v>
      </c>
      <c r="I927" s="7">
        <v>1</v>
      </c>
      <c r="J927" s="3" t="str">
        <f t="shared" si="144"/>
        <v>200701</v>
      </c>
      <c r="K927" s="2">
        <f t="shared" si="148"/>
        <v>200701</v>
      </c>
      <c r="L927" s="8" t="s">
        <v>300</v>
      </c>
      <c r="N927" s="23" t="str">
        <f>IF(H927&lt;&gt;"",CONCATENATE("INSERT INTO lugar (lu_codigo, lu_nombre, lu_tipo, fk_lugar) VALUES (",G927,",'",H927,"','MUNICIPIO',",C927,");"),"")</f>
        <v>INSERT INTO lugar (lu_codigo, lu_nombre, lu_tipo, fk_lugar) VALUES (200700,' JOSÉ FELIPE MÁRQUEZ CAÑIZALES','MUNICIPIO',200000);</v>
      </c>
      <c r="O927" s="4" t="str">
        <f t="shared" si="149"/>
        <v>INSERT INTO lugar (lu_codigo, lu_nombre, lu_tipo, fk_lugar) VALUES (200701,'EL SOCORRO','MUNICIPIO',200700);</v>
      </c>
    </row>
    <row r="928" spans="1:15" x14ac:dyDescent="0.25">
      <c r="A928" s="35">
        <v>20</v>
      </c>
      <c r="B928" s="35" t="str">
        <f t="shared" si="145"/>
        <v>200000</v>
      </c>
      <c r="C928" s="35">
        <f t="shared" si="146"/>
        <v>200000</v>
      </c>
      <c r="D928" s="37"/>
      <c r="E928" s="28">
        <v>7</v>
      </c>
      <c r="F928" s="22" t="str">
        <f t="shared" si="143"/>
        <v>200700</v>
      </c>
      <c r="G928" s="21">
        <f t="shared" si="147"/>
        <v>200700</v>
      </c>
      <c r="H928" s="24"/>
      <c r="I928" s="5">
        <v>2</v>
      </c>
      <c r="J928" s="3" t="str">
        <f t="shared" si="144"/>
        <v>200702</v>
      </c>
      <c r="K928" s="2">
        <f t="shared" si="148"/>
        <v>200702</v>
      </c>
      <c r="L928" s="10" t="s">
        <v>1013</v>
      </c>
      <c r="O928" s="4" t="str">
        <f t="shared" si="149"/>
        <v>INSERT INTO lugar (lu_codigo, lu_nombre, lu_tipo, fk_lugar) VALUES (200702,'LOS CAPRICHOS','MUNICIPIO',200700);</v>
      </c>
    </row>
    <row r="929" spans="1:15" x14ac:dyDescent="0.25">
      <c r="A929" s="35">
        <v>20</v>
      </c>
      <c r="B929" s="35" t="str">
        <f t="shared" si="145"/>
        <v>200000</v>
      </c>
      <c r="C929" s="35">
        <f t="shared" si="146"/>
        <v>200000</v>
      </c>
      <c r="D929" s="37"/>
      <c r="E929" s="28">
        <v>7</v>
      </c>
      <c r="F929" s="22" t="str">
        <f t="shared" si="143"/>
        <v>200700</v>
      </c>
      <c r="G929" s="21">
        <f t="shared" si="147"/>
        <v>200700</v>
      </c>
      <c r="H929" s="24"/>
      <c r="I929" s="5">
        <v>3</v>
      </c>
      <c r="J929" s="3" t="str">
        <f t="shared" si="144"/>
        <v>200703</v>
      </c>
      <c r="K929" s="2">
        <f t="shared" si="148"/>
        <v>200703</v>
      </c>
      <c r="L929" s="10" t="s">
        <v>496</v>
      </c>
      <c r="O929" s="4" t="str">
        <f t="shared" si="149"/>
        <v>INSERT INTO lugar (lu_codigo, lu_nombre, lu_tipo, fk_lugar) VALUES (200703,'ANTONIO JOSÉ DE SUCRE','MUNICIPIO',200700);</v>
      </c>
    </row>
    <row r="930" spans="1:15" x14ac:dyDescent="0.25">
      <c r="A930" s="35">
        <v>20</v>
      </c>
      <c r="B930" s="35" t="str">
        <f t="shared" si="145"/>
        <v>200000</v>
      </c>
      <c r="C930" s="35">
        <f t="shared" si="146"/>
        <v>200000</v>
      </c>
      <c r="D930" s="37"/>
      <c r="E930" s="28">
        <v>8</v>
      </c>
      <c r="F930" s="22" t="str">
        <f t="shared" si="143"/>
        <v>200800</v>
      </c>
      <c r="G930" s="21">
        <f t="shared" si="147"/>
        <v>200800</v>
      </c>
      <c r="H930" s="25" t="s">
        <v>1014</v>
      </c>
      <c r="I930" s="7">
        <v>1</v>
      </c>
      <c r="J930" s="3" t="str">
        <f t="shared" si="144"/>
        <v>200801</v>
      </c>
      <c r="K930" s="2">
        <f t="shared" si="148"/>
        <v>200801</v>
      </c>
      <c r="L930" s="8" t="s">
        <v>519</v>
      </c>
      <c r="N930" s="23" t="str">
        <f>IF(H930&lt;&gt;"",CONCATENATE("INSERT INTO lugar (lu_codigo, lu_nombre, lu_tipo, fk_lugar) VALUES (",G930,",'",H930,"','MUNICIPIO',",C930,");"),"")</f>
        <v>INSERT INTO lugar (lu_codigo, lu_nombre, lu_tipo, fk_lugar) VALUES (200800,' JUAN VICENTE CAMPOS ELÍAS','MUNICIPIO',200000);</v>
      </c>
      <c r="O930" s="4" t="str">
        <f t="shared" si="149"/>
        <v>INSERT INTO lugar (lu_codigo, lu_nombre, lu_tipo, fk_lugar) VALUES (200801,'CAMPO ELÍAS','MUNICIPIO',200800);</v>
      </c>
    </row>
    <row r="931" spans="1:15" x14ac:dyDescent="0.25">
      <c r="A931" s="35">
        <v>20</v>
      </c>
      <c r="B931" s="35" t="str">
        <f t="shared" si="145"/>
        <v>200000</v>
      </c>
      <c r="C931" s="35">
        <f t="shared" si="146"/>
        <v>200000</v>
      </c>
      <c r="D931" s="37"/>
      <c r="E931" s="28">
        <v>8</v>
      </c>
      <c r="F931" s="22" t="str">
        <f t="shared" si="143"/>
        <v>200800</v>
      </c>
      <c r="G931" s="21">
        <f t="shared" si="147"/>
        <v>200800</v>
      </c>
      <c r="H931" s="24"/>
      <c r="I931" s="5">
        <v>2</v>
      </c>
      <c r="J931" s="3" t="str">
        <f t="shared" si="144"/>
        <v>200802</v>
      </c>
      <c r="K931" s="2">
        <f t="shared" si="148"/>
        <v>200802</v>
      </c>
      <c r="L931" s="10" t="s">
        <v>996</v>
      </c>
      <c r="O931" s="4" t="str">
        <f t="shared" si="149"/>
        <v>INSERT INTO lugar (lu_codigo, lu_nombre, lu_tipo, fk_lugar) VALUES (200802,'ARNOLDO GABALDÓN','MUNICIPIO',200800);</v>
      </c>
    </row>
    <row r="932" spans="1:15" x14ac:dyDescent="0.25">
      <c r="A932" s="35">
        <v>20</v>
      </c>
      <c r="B932" s="35" t="str">
        <f t="shared" si="145"/>
        <v>200000</v>
      </c>
      <c r="C932" s="35">
        <f t="shared" si="146"/>
        <v>200000</v>
      </c>
      <c r="D932" s="37"/>
      <c r="E932" s="28">
        <v>9</v>
      </c>
      <c r="F932" s="22" t="str">
        <f t="shared" si="143"/>
        <v>200900</v>
      </c>
      <c r="G932" s="21">
        <f t="shared" si="147"/>
        <v>200900</v>
      </c>
      <c r="H932" s="25" t="s">
        <v>1015</v>
      </c>
      <c r="I932" s="7">
        <v>1</v>
      </c>
      <c r="J932" s="3" t="str">
        <f t="shared" si="144"/>
        <v>200901</v>
      </c>
      <c r="K932" s="2">
        <f t="shared" si="148"/>
        <v>200901</v>
      </c>
      <c r="L932" s="10" t="s">
        <v>896</v>
      </c>
      <c r="N932" s="23" t="str">
        <f>IF(H932&lt;&gt;"",CONCATENATE("INSERT INTO lugar (lu_codigo, lu_nombre, lu_tipo, fk_lugar) VALUES (",G932,",'",H932,"','MUNICIPIO',",C932,");"),"")</f>
        <v>INSERT INTO lugar (lu_codigo, lu_nombre, lu_tipo, fk_lugar) VALUES (200900,' LA CEIBA','MUNICIPIO',200000);</v>
      </c>
      <c r="O932" s="4" t="str">
        <f t="shared" si="149"/>
        <v>INSERT INTO lugar (lu_codigo, lu_nombre, lu_tipo, fk_lugar) VALUES (200901,'SANTA APOLONIA','MUNICIPIO',200900);</v>
      </c>
    </row>
    <row r="933" spans="1:15" x14ac:dyDescent="0.25">
      <c r="A933" s="35">
        <v>20</v>
      </c>
      <c r="B933" s="35" t="str">
        <f t="shared" si="145"/>
        <v>200000</v>
      </c>
      <c r="C933" s="35">
        <f t="shared" si="146"/>
        <v>200000</v>
      </c>
      <c r="D933" s="37"/>
      <c r="E933" s="28">
        <v>9</v>
      </c>
      <c r="F933" s="22" t="str">
        <f t="shared" si="143"/>
        <v>200900</v>
      </c>
      <c r="G933" s="21">
        <f t="shared" si="147"/>
        <v>200900</v>
      </c>
      <c r="H933" s="24"/>
      <c r="I933" s="5">
        <v>2</v>
      </c>
      <c r="J933" s="3" t="str">
        <f t="shared" si="144"/>
        <v>200902</v>
      </c>
      <c r="K933" s="2">
        <f t="shared" si="148"/>
        <v>200902</v>
      </c>
      <c r="L933" s="10" t="s">
        <v>1016</v>
      </c>
      <c r="O933" s="4" t="str">
        <f t="shared" si="149"/>
        <v>INSERT INTO lugar (lu_codigo, lu_nombre, lu_tipo, fk_lugar) VALUES (200902,'EL PROGRESO','MUNICIPIO',200900);</v>
      </c>
    </row>
    <row r="934" spans="1:15" x14ac:dyDescent="0.25">
      <c r="A934" s="35">
        <v>20</v>
      </c>
      <c r="B934" s="35" t="str">
        <f t="shared" si="145"/>
        <v>200000</v>
      </c>
      <c r="C934" s="35">
        <f t="shared" si="146"/>
        <v>200000</v>
      </c>
      <c r="D934" s="37"/>
      <c r="E934" s="28">
        <v>9</v>
      </c>
      <c r="F934" s="22" t="str">
        <f t="shared" si="143"/>
        <v>200900</v>
      </c>
      <c r="G934" s="21">
        <f t="shared" si="147"/>
        <v>200900</v>
      </c>
      <c r="H934" s="24"/>
      <c r="I934" s="5">
        <v>3</v>
      </c>
      <c r="J934" s="3" t="str">
        <f t="shared" si="144"/>
        <v>200903</v>
      </c>
      <c r="K934" s="2">
        <f t="shared" si="148"/>
        <v>200903</v>
      </c>
      <c r="L934" s="10" t="s">
        <v>1017</v>
      </c>
      <c r="O934" s="4" t="str">
        <f t="shared" si="149"/>
        <v>INSERT INTO lugar (lu_codigo, lu_nombre, lu_tipo, fk_lugar) VALUES (200903,'LA CEIBA','MUNICIPIO',200900);</v>
      </c>
    </row>
    <row r="935" spans="1:15" x14ac:dyDescent="0.25">
      <c r="A935" s="35">
        <v>20</v>
      </c>
      <c r="B935" s="35" t="str">
        <f t="shared" si="145"/>
        <v>200000</v>
      </c>
      <c r="C935" s="35">
        <f t="shared" si="146"/>
        <v>200000</v>
      </c>
      <c r="D935" s="37"/>
      <c r="E935" s="28">
        <v>9</v>
      </c>
      <c r="F935" s="22" t="str">
        <f t="shared" si="143"/>
        <v>200900</v>
      </c>
      <c r="G935" s="21">
        <f t="shared" si="147"/>
        <v>200900</v>
      </c>
      <c r="H935" s="24"/>
      <c r="I935" s="5">
        <v>4</v>
      </c>
      <c r="J935" s="3" t="str">
        <f t="shared" si="144"/>
        <v>200904</v>
      </c>
      <c r="K935" s="2">
        <f t="shared" si="148"/>
        <v>200904</v>
      </c>
      <c r="L935" s="10" t="s">
        <v>1018</v>
      </c>
      <c r="O935" s="4" t="str">
        <f t="shared" si="149"/>
        <v>INSERT INTO lugar (lu_codigo, lu_nombre, lu_tipo, fk_lugar) VALUES (200904,'TRES DE FEBRERO','MUNICIPIO',200900);</v>
      </c>
    </row>
    <row r="936" spans="1:15" x14ac:dyDescent="0.25">
      <c r="A936" s="35">
        <v>20</v>
      </c>
      <c r="B936" s="35" t="str">
        <f t="shared" si="145"/>
        <v>200000</v>
      </c>
      <c r="C936" s="35">
        <f t="shared" si="146"/>
        <v>200000</v>
      </c>
      <c r="D936" s="37"/>
      <c r="E936" s="28">
        <v>10</v>
      </c>
      <c r="F936" s="22" t="str">
        <f t="shared" si="143"/>
        <v>201000</v>
      </c>
      <c r="G936" s="21">
        <f t="shared" si="147"/>
        <v>201000</v>
      </c>
      <c r="H936" s="25" t="s">
        <v>1019</v>
      </c>
      <c r="I936" s="7">
        <v>1</v>
      </c>
      <c r="J936" s="3" t="str">
        <f t="shared" si="144"/>
        <v>201001</v>
      </c>
      <c r="K936" s="2">
        <f t="shared" si="148"/>
        <v>201001</v>
      </c>
      <c r="L936" s="10" t="s">
        <v>1020</v>
      </c>
      <c r="N936" s="23" t="str">
        <f>IF(H936&lt;&gt;"",CONCATENATE("INSERT INTO lugar (lu_codigo, lu_nombre, lu_tipo, fk_lugar) VALUES (",G936,",'",H936,"','MUNICIPIO',",C936,");"),"")</f>
        <v>INSERT INTO lugar (lu_codigo, lu_nombre, lu_tipo, fk_lugar) VALUES (201000,' MIRANDA','MUNICIPIO',200000);</v>
      </c>
      <c r="O936" s="4" t="str">
        <f t="shared" si="149"/>
        <v>INSERT INTO lugar (lu_codigo, lu_nombre, lu_tipo, fk_lugar) VALUES (201001,'EL DIVIDIVE','MUNICIPIO',201000);</v>
      </c>
    </row>
    <row r="937" spans="1:15" x14ac:dyDescent="0.25">
      <c r="A937" s="35">
        <v>20</v>
      </c>
      <c r="B937" s="35" t="str">
        <f t="shared" si="145"/>
        <v>200000</v>
      </c>
      <c r="C937" s="35">
        <f t="shared" si="146"/>
        <v>200000</v>
      </c>
      <c r="D937" s="37"/>
      <c r="E937" s="28">
        <v>10</v>
      </c>
      <c r="F937" s="22" t="str">
        <f t="shared" si="143"/>
        <v>201000</v>
      </c>
      <c r="G937" s="21">
        <f t="shared" si="147"/>
        <v>201000</v>
      </c>
      <c r="H937" s="24"/>
      <c r="I937" s="5">
        <v>2</v>
      </c>
      <c r="J937" s="3" t="str">
        <f t="shared" si="144"/>
        <v>201002</v>
      </c>
      <c r="K937" s="2">
        <f t="shared" si="148"/>
        <v>201002</v>
      </c>
      <c r="L937" s="10" t="s">
        <v>1021</v>
      </c>
      <c r="O937" s="4" t="str">
        <f t="shared" si="149"/>
        <v>INSERT INTO lugar (lu_codigo, lu_nombre, lu_tipo, fk_lugar) VALUES (201002,'AGUA SANTA','MUNICIPIO',201000);</v>
      </c>
    </row>
    <row r="938" spans="1:15" x14ac:dyDescent="0.25">
      <c r="A938" s="35">
        <v>20</v>
      </c>
      <c r="B938" s="35" t="str">
        <f t="shared" si="145"/>
        <v>200000</v>
      </c>
      <c r="C938" s="35">
        <f t="shared" si="146"/>
        <v>200000</v>
      </c>
      <c r="D938" s="37"/>
      <c r="E938" s="28">
        <v>10</v>
      </c>
      <c r="F938" s="22" t="str">
        <f t="shared" si="143"/>
        <v>201000</v>
      </c>
      <c r="G938" s="21">
        <f t="shared" si="147"/>
        <v>201000</v>
      </c>
      <c r="H938" s="24"/>
      <c r="I938" s="5">
        <v>3</v>
      </c>
      <c r="J938" s="3" t="str">
        <f t="shared" si="144"/>
        <v>201003</v>
      </c>
      <c r="K938" s="2">
        <f t="shared" si="148"/>
        <v>201003</v>
      </c>
      <c r="L938" s="10" t="s">
        <v>1022</v>
      </c>
      <c r="O938" s="4" t="str">
        <f t="shared" si="149"/>
        <v>INSERT INTO lugar (lu_codigo, lu_nombre, lu_tipo, fk_lugar) VALUES (201003,'AGUA CALIENTE','MUNICIPIO',201000);</v>
      </c>
    </row>
    <row r="939" spans="1:15" x14ac:dyDescent="0.25">
      <c r="A939" s="35">
        <v>20</v>
      </c>
      <c r="B939" s="35" t="str">
        <f t="shared" si="145"/>
        <v>200000</v>
      </c>
      <c r="C939" s="35">
        <f t="shared" si="146"/>
        <v>200000</v>
      </c>
      <c r="D939" s="37"/>
      <c r="E939" s="28">
        <v>10</v>
      </c>
      <c r="F939" s="22" t="str">
        <f t="shared" si="143"/>
        <v>201000</v>
      </c>
      <c r="G939" s="21">
        <f t="shared" si="147"/>
        <v>201000</v>
      </c>
      <c r="H939" s="24"/>
      <c r="I939" s="5">
        <v>4</v>
      </c>
      <c r="J939" s="3" t="str">
        <f t="shared" si="144"/>
        <v>201004</v>
      </c>
      <c r="K939" s="2">
        <f t="shared" si="148"/>
        <v>201004</v>
      </c>
      <c r="L939" s="10" t="s">
        <v>1023</v>
      </c>
      <c r="O939" s="4" t="str">
        <f t="shared" si="149"/>
        <v>INSERT INTO lugar (lu_codigo, lu_nombre, lu_tipo, fk_lugar) VALUES (201004,'EL CENIZO','MUNICIPIO',201000);</v>
      </c>
    </row>
    <row r="940" spans="1:15" x14ac:dyDescent="0.25">
      <c r="A940" s="35">
        <v>20</v>
      </c>
      <c r="B940" s="35" t="str">
        <f t="shared" si="145"/>
        <v>200000</v>
      </c>
      <c r="C940" s="35">
        <f t="shared" si="146"/>
        <v>200000</v>
      </c>
      <c r="D940" s="37"/>
      <c r="E940" s="28">
        <v>10</v>
      </c>
      <c r="F940" s="22" t="str">
        <f t="shared" si="143"/>
        <v>201000</v>
      </c>
      <c r="G940" s="21">
        <f t="shared" si="147"/>
        <v>201000</v>
      </c>
      <c r="H940" s="24"/>
      <c r="I940" s="5">
        <v>5</v>
      </c>
      <c r="J940" s="3" t="str">
        <f t="shared" si="144"/>
        <v>201005</v>
      </c>
      <c r="K940" s="2">
        <f t="shared" si="148"/>
        <v>201005</v>
      </c>
      <c r="L940" s="10" t="s">
        <v>1024</v>
      </c>
      <c r="O940" s="4" t="str">
        <f t="shared" si="149"/>
        <v>INSERT INTO lugar (lu_codigo, lu_nombre, lu_tipo, fk_lugar) VALUES (201005,'VALERITA','MUNICIPIO',201000);</v>
      </c>
    </row>
    <row r="941" spans="1:15" x14ac:dyDescent="0.25">
      <c r="A941" s="35">
        <v>20</v>
      </c>
      <c r="B941" s="35" t="str">
        <f t="shared" si="145"/>
        <v>200000</v>
      </c>
      <c r="C941" s="35">
        <f t="shared" si="146"/>
        <v>200000</v>
      </c>
      <c r="D941" s="37"/>
      <c r="E941" s="28">
        <v>10</v>
      </c>
      <c r="F941" s="22" t="str">
        <f t="shared" si="143"/>
        <v>201000</v>
      </c>
      <c r="G941" s="21">
        <f t="shared" si="147"/>
        <v>201000</v>
      </c>
      <c r="H941" s="24"/>
      <c r="I941" s="5">
        <v>6</v>
      </c>
      <c r="J941" s="3" t="str">
        <f t="shared" si="144"/>
        <v>201006</v>
      </c>
      <c r="K941" s="2">
        <f t="shared" si="148"/>
        <v>201006</v>
      </c>
      <c r="L941" s="13" t="s">
        <v>1025</v>
      </c>
      <c r="O941" s="4" t="str">
        <f t="shared" si="149"/>
        <v>INSERT INTO lugar (lu_codigo, lu_nombre, lu_tipo, fk_lugar) VALUES (201006,'EL SALTO','MUNICIPIO',201000);</v>
      </c>
    </row>
    <row r="942" spans="1:15" x14ac:dyDescent="0.25">
      <c r="A942" s="35">
        <v>20</v>
      </c>
      <c r="B942" s="35" t="str">
        <f t="shared" si="145"/>
        <v>200000</v>
      </c>
      <c r="C942" s="35">
        <f t="shared" si="146"/>
        <v>200000</v>
      </c>
      <c r="D942" s="37"/>
      <c r="E942" s="28">
        <v>11</v>
      </c>
      <c r="F942" s="22" t="str">
        <f t="shared" si="143"/>
        <v>201100</v>
      </c>
      <c r="G942" s="21">
        <f t="shared" si="147"/>
        <v>201100</v>
      </c>
      <c r="H942" s="25" t="s">
        <v>1026</v>
      </c>
      <c r="I942" s="7">
        <v>1</v>
      </c>
      <c r="J942" s="3" t="str">
        <f t="shared" si="144"/>
        <v>201101</v>
      </c>
      <c r="K942" s="2">
        <f t="shared" si="148"/>
        <v>201101</v>
      </c>
      <c r="L942" s="6" t="s">
        <v>1027</v>
      </c>
      <c r="N942" s="23" t="str">
        <f>IF(H942&lt;&gt;"",CONCATENATE("INSERT INTO lugar (lu_codigo, lu_nombre, lu_tipo, fk_lugar) VALUES (",G942,",'",H942,"','MUNICIPIO',",C942,");"),"")</f>
        <v>INSERT INTO lugar (lu_codigo, lu_nombre, lu_tipo, fk_lugar) VALUES (201100,' MONTE CARMELO','MUNICIPIO',200000);</v>
      </c>
      <c r="O942" s="4" t="str">
        <f t="shared" si="149"/>
        <v>INSERT INTO lugar (lu_codigo, lu_nombre, lu_tipo, fk_lugar) VALUES (201101,'MONTE CARMELO','MUNICIPIO',201100);</v>
      </c>
    </row>
    <row r="943" spans="1:15" x14ac:dyDescent="0.25">
      <c r="A943" s="35">
        <v>20</v>
      </c>
      <c r="B943" s="35" t="str">
        <f t="shared" si="145"/>
        <v>200000</v>
      </c>
      <c r="C943" s="35">
        <f t="shared" si="146"/>
        <v>200000</v>
      </c>
      <c r="D943" s="37"/>
      <c r="E943" s="28">
        <v>11</v>
      </c>
      <c r="F943" s="22" t="str">
        <f t="shared" si="143"/>
        <v>201100</v>
      </c>
      <c r="G943" s="21">
        <f t="shared" si="147"/>
        <v>201100</v>
      </c>
      <c r="H943" s="24"/>
      <c r="I943" s="5">
        <v>2</v>
      </c>
      <c r="J943" s="3" t="str">
        <f t="shared" si="144"/>
        <v>201102</v>
      </c>
      <c r="K943" s="2">
        <f t="shared" si="148"/>
        <v>201102</v>
      </c>
      <c r="L943" s="6" t="s">
        <v>171</v>
      </c>
      <c r="O943" s="4" t="str">
        <f t="shared" si="149"/>
        <v>INSERT INTO lugar (lu_codigo, lu_nombre, lu_tipo, fk_lugar) VALUES (201102,'BUENA VISTA','MUNICIPIO',201100);</v>
      </c>
    </row>
    <row r="944" spans="1:15" x14ac:dyDescent="0.25">
      <c r="A944" s="35">
        <v>20</v>
      </c>
      <c r="B944" s="35" t="str">
        <f t="shared" si="145"/>
        <v>200000</v>
      </c>
      <c r="C944" s="35">
        <f t="shared" si="146"/>
        <v>200000</v>
      </c>
      <c r="D944" s="37"/>
      <c r="E944" s="28">
        <v>11</v>
      </c>
      <c r="F944" s="22" t="str">
        <f t="shared" si="143"/>
        <v>201100</v>
      </c>
      <c r="G944" s="21">
        <f t="shared" si="147"/>
        <v>201100</v>
      </c>
      <c r="H944" s="24"/>
      <c r="I944" s="5">
        <v>3</v>
      </c>
      <c r="J944" s="3" t="str">
        <f t="shared" si="144"/>
        <v>201103</v>
      </c>
      <c r="K944" s="2">
        <f t="shared" si="148"/>
        <v>201103</v>
      </c>
      <c r="L944" s="6" t="s">
        <v>1028</v>
      </c>
      <c r="O944" s="4" t="str">
        <f t="shared" si="149"/>
        <v>INSERT INTO lugar (lu_codigo, lu_nombre, lu_tipo, fk_lugar) VALUES (201103,'SANTA MARÍA DEL HORCÓN','MUNICIPIO',201100);</v>
      </c>
    </row>
    <row r="945" spans="1:15" x14ac:dyDescent="0.25">
      <c r="A945" s="35">
        <v>20</v>
      </c>
      <c r="B945" s="35" t="str">
        <f t="shared" si="145"/>
        <v>200000</v>
      </c>
      <c r="C945" s="35">
        <f t="shared" si="146"/>
        <v>200000</v>
      </c>
      <c r="D945" s="37"/>
      <c r="E945" s="28">
        <v>12</v>
      </c>
      <c r="F945" s="22" t="str">
        <f t="shared" si="143"/>
        <v>201200</v>
      </c>
      <c r="G945" s="21">
        <f t="shared" si="147"/>
        <v>201200</v>
      </c>
      <c r="H945" s="25" t="s">
        <v>1029</v>
      </c>
      <c r="I945" s="7">
        <v>1</v>
      </c>
      <c r="J945" s="3" t="str">
        <f t="shared" si="144"/>
        <v>201201</v>
      </c>
      <c r="K945" s="2">
        <f t="shared" si="148"/>
        <v>201201</v>
      </c>
      <c r="L945" s="6" t="s">
        <v>1030</v>
      </c>
      <c r="N945" s="23" t="str">
        <f>IF(H945&lt;&gt;"",CONCATENATE("INSERT INTO lugar (lu_codigo, lu_nombre, lu_tipo, fk_lugar) VALUES (",G945,",'",H945,"','MUNICIPIO',",C945,");"),"")</f>
        <v>INSERT INTO lugar (lu_codigo, lu_nombre, lu_tipo, fk_lugar) VALUES (201200,' MOTATÁN','MUNICIPIO',200000);</v>
      </c>
      <c r="O945" s="4" t="str">
        <f t="shared" si="149"/>
        <v>INSERT INTO lugar (lu_codigo, lu_nombre, lu_tipo, fk_lugar) VALUES (201201,'MOTATÁN','MUNICIPIO',201200);</v>
      </c>
    </row>
    <row r="946" spans="1:15" x14ac:dyDescent="0.25">
      <c r="A946" s="35">
        <v>20</v>
      </c>
      <c r="B946" s="35" t="str">
        <f t="shared" si="145"/>
        <v>200000</v>
      </c>
      <c r="C946" s="35">
        <f t="shared" si="146"/>
        <v>200000</v>
      </c>
      <c r="D946" s="37"/>
      <c r="E946" s="28">
        <v>12</v>
      </c>
      <c r="F946" s="22" t="str">
        <f t="shared" si="143"/>
        <v>201200</v>
      </c>
      <c r="G946" s="21">
        <f t="shared" si="147"/>
        <v>201200</v>
      </c>
      <c r="H946" s="24"/>
      <c r="I946" s="5">
        <v>2</v>
      </c>
      <c r="J946" s="3" t="str">
        <f t="shared" si="144"/>
        <v>201202</v>
      </c>
      <c r="K946" s="2">
        <f t="shared" si="148"/>
        <v>201202</v>
      </c>
      <c r="L946" s="6" t="s">
        <v>1031</v>
      </c>
      <c r="O946" s="4" t="str">
        <f t="shared" si="149"/>
        <v>INSERT INTO lugar (lu_codigo, lu_nombre, lu_tipo, fk_lugar) VALUES (201202,'EL BAÑO','MUNICIPIO',201200);</v>
      </c>
    </row>
    <row r="947" spans="1:15" x14ac:dyDescent="0.25">
      <c r="A947" s="35">
        <v>20</v>
      </c>
      <c r="B947" s="35" t="str">
        <f t="shared" si="145"/>
        <v>200000</v>
      </c>
      <c r="C947" s="35">
        <f t="shared" si="146"/>
        <v>200000</v>
      </c>
      <c r="D947" s="37"/>
      <c r="E947" s="28">
        <v>12</v>
      </c>
      <c r="F947" s="22" t="str">
        <f t="shared" si="143"/>
        <v>201200</v>
      </c>
      <c r="G947" s="21">
        <f t="shared" si="147"/>
        <v>201200</v>
      </c>
      <c r="H947" s="24"/>
      <c r="I947" s="5">
        <v>3</v>
      </c>
      <c r="J947" s="3" t="str">
        <f t="shared" si="144"/>
        <v>201203</v>
      </c>
      <c r="K947" s="2">
        <f t="shared" si="148"/>
        <v>201203</v>
      </c>
      <c r="L947" s="6" t="s">
        <v>1032</v>
      </c>
      <c r="O947" s="4" t="str">
        <f t="shared" si="149"/>
        <v>INSERT INTO lugar (lu_codigo, lu_nombre, lu_tipo, fk_lugar) VALUES (201203,'JALISCO','MUNICIPIO',201200);</v>
      </c>
    </row>
    <row r="948" spans="1:15" x14ac:dyDescent="0.25">
      <c r="A948" s="35">
        <v>20</v>
      </c>
      <c r="B948" s="35" t="str">
        <f t="shared" si="145"/>
        <v>200000</v>
      </c>
      <c r="C948" s="35">
        <f t="shared" si="146"/>
        <v>200000</v>
      </c>
      <c r="D948" s="37"/>
      <c r="E948" s="28">
        <v>13</v>
      </c>
      <c r="F948" s="22" t="str">
        <f t="shared" si="143"/>
        <v>201300</v>
      </c>
      <c r="G948" s="21">
        <f t="shared" si="147"/>
        <v>201300</v>
      </c>
      <c r="H948" s="25" t="s">
        <v>1033</v>
      </c>
      <c r="I948" s="7">
        <v>1</v>
      </c>
      <c r="J948" s="3" t="str">
        <f t="shared" si="144"/>
        <v>201301</v>
      </c>
      <c r="K948" s="2">
        <f t="shared" si="148"/>
        <v>201301</v>
      </c>
      <c r="L948" s="6" t="s">
        <v>1034</v>
      </c>
      <c r="N948" s="23" t="str">
        <f>IF(H948&lt;&gt;"",CONCATENATE("INSERT INTO lugar (lu_codigo, lu_nombre, lu_tipo, fk_lugar) VALUES (",G948,",'",H948,"','MUNICIPIO',",C948,");"),"")</f>
        <v>INSERT INTO lugar (lu_codigo, lu_nombre, lu_tipo, fk_lugar) VALUES (201300,' PAMPÁN','MUNICIPIO',200000);</v>
      </c>
      <c r="O948" s="4" t="str">
        <f t="shared" si="149"/>
        <v>INSERT INTO lugar (lu_codigo, lu_nombre, lu_tipo, fk_lugar) VALUES (201301,'PAMPÁN','MUNICIPIO',201300);</v>
      </c>
    </row>
    <row r="949" spans="1:15" x14ac:dyDescent="0.25">
      <c r="A949" s="35">
        <v>20</v>
      </c>
      <c r="B949" s="35" t="str">
        <f t="shared" si="145"/>
        <v>200000</v>
      </c>
      <c r="C949" s="35">
        <f t="shared" si="146"/>
        <v>200000</v>
      </c>
      <c r="D949" s="37"/>
      <c r="E949" s="28">
        <v>13</v>
      </c>
      <c r="F949" s="22" t="str">
        <f t="shared" si="143"/>
        <v>201300</v>
      </c>
      <c r="G949" s="21">
        <f t="shared" si="147"/>
        <v>201300</v>
      </c>
      <c r="H949" s="24"/>
      <c r="I949" s="5">
        <v>2</v>
      </c>
      <c r="J949" s="3" t="str">
        <f t="shared" si="144"/>
        <v>201302</v>
      </c>
      <c r="K949" s="2">
        <f t="shared" si="148"/>
        <v>201302</v>
      </c>
      <c r="L949" s="6" t="s">
        <v>1035</v>
      </c>
      <c r="O949" s="4" t="str">
        <f t="shared" si="149"/>
        <v>INSERT INTO lugar (lu_codigo, lu_nombre, lu_tipo, fk_lugar) VALUES (201302,'FLOR DE PATRIA','MUNICIPIO',201300);</v>
      </c>
    </row>
    <row r="950" spans="1:15" x14ac:dyDescent="0.25">
      <c r="A950" s="35">
        <v>20</v>
      </c>
      <c r="B950" s="35" t="str">
        <f t="shared" si="145"/>
        <v>200000</v>
      </c>
      <c r="C950" s="35">
        <f t="shared" si="146"/>
        <v>200000</v>
      </c>
      <c r="D950" s="37"/>
      <c r="E950" s="28">
        <v>13</v>
      </c>
      <c r="F950" s="22" t="str">
        <f t="shared" si="143"/>
        <v>201300</v>
      </c>
      <c r="G950" s="21">
        <f t="shared" si="147"/>
        <v>201300</v>
      </c>
      <c r="H950" s="24"/>
      <c r="I950" s="5">
        <v>3</v>
      </c>
      <c r="J950" s="3" t="str">
        <f t="shared" si="144"/>
        <v>201303</v>
      </c>
      <c r="K950" s="2">
        <f t="shared" si="148"/>
        <v>201303</v>
      </c>
      <c r="L950" s="6" t="s">
        <v>1036</v>
      </c>
      <c r="O950" s="4" t="str">
        <f t="shared" si="149"/>
        <v>INSERT INTO lugar (lu_codigo, lu_nombre, lu_tipo, fk_lugar) VALUES (201303,'LA PAZ','MUNICIPIO',201300);</v>
      </c>
    </row>
    <row r="951" spans="1:15" x14ac:dyDescent="0.25">
      <c r="A951" s="35">
        <v>20</v>
      </c>
      <c r="B951" s="35" t="str">
        <f t="shared" si="145"/>
        <v>200000</v>
      </c>
      <c r="C951" s="35">
        <f t="shared" si="146"/>
        <v>200000</v>
      </c>
      <c r="D951" s="37"/>
      <c r="E951" s="28">
        <v>13</v>
      </c>
      <c r="F951" s="22" t="str">
        <f t="shared" si="143"/>
        <v>201300</v>
      </c>
      <c r="G951" s="21">
        <f t="shared" si="147"/>
        <v>201300</v>
      </c>
      <c r="H951" s="24"/>
      <c r="I951" s="5">
        <v>4</v>
      </c>
      <c r="J951" s="3" t="str">
        <f t="shared" si="144"/>
        <v>201304</v>
      </c>
      <c r="K951" s="2">
        <f t="shared" si="148"/>
        <v>201304</v>
      </c>
      <c r="L951" s="6" t="s">
        <v>222</v>
      </c>
      <c r="O951" s="4" t="str">
        <f t="shared" si="149"/>
        <v>INSERT INTO lugar (lu_codigo, lu_nombre, lu_tipo, fk_lugar) VALUES (201304,'SANTA ANA','MUNICIPIO',201300);</v>
      </c>
    </row>
    <row r="952" spans="1:15" x14ac:dyDescent="0.25">
      <c r="A952" s="35">
        <v>20</v>
      </c>
      <c r="B952" s="35" t="str">
        <f t="shared" si="145"/>
        <v>200000</v>
      </c>
      <c r="C952" s="35">
        <f t="shared" si="146"/>
        <v>200000</v>
      </c>
      <c r="D952" s="37"/>
      <c r="E952" s="28">
        <v>14</v>
      </c>
      <c r="F952" s="22" t="str">
        <f t="shared" si="143"/>
        <v>201400</v>
      </c>
      <c r="G952" s="21">
        <f t="shared" si="147"/>
        <v>201400</v>
      </c>
      <c r="H952" s="25" t="s">
        <v>1037</v>
      </c>
      <c r="I952" s="7">
        <v>1</v>
      </c>
      <c r="J952" s="3" t="str">
        <f t="shared" si="144"/>
        <v>201401</v>
      </c>
      <c r="K952" s="2">
        <f t="shared" si="148"/>
        <v>201401</v>
      </c>
      <c r="L952" s="6" t="s">
        <v>1038</v>
      </c>
      <c r="N952" s="23" t="str">
        <f>IF(H952&lt;&gt;"",CONCATENATE("INSERT INTO lugar (lu_codigo, lu_nombre, lu_tipo, fk_lugar) VALUES (",G952,",'",H952,"','MUNICIPIO',",C952,");"),"")</f>
        <v>INSERT INTO lugar (lu_codigo, lu_nombre, lu_tipo, fk_lugar) VALUES (201400,' PAMPANITO','MUNICIPIO',200000);</v>
      </c>
      <c r="O952" s="4" t="str">
        <f t="shared" si="149"/>
        <v>INSERT INTO lugar (lu_codigo, lu_nombre, lu_tipo, fk_lugar) VALUES (201401,'PAMPANITO','MUNICIPIO',201400);</v>
      </c>
    </row>
    <row r="953" spans="1:15" x14ac:dyDescent="0.25">
      <c r="A953" s="35">
        <v>20</v>
      </c>
      <c r="B953" s="35" t="str">
        <f t="shared" si="145"/>
        <v>200000</v>
      </c>
      <c r="C953" s="35">
        <f t="shared" si="146"/>
        <v>200000</v>
      </c>
      <c r="D953" s="37"/>
      <c r="E953" s="28">
        <v>14</v>
      </c>
      <c r="F953" s="22" t="str">
        <f t="shared" si="143"/>
        <v>201400</v>
      </c>
      <c r="G953" s="21">
        <f t="shared" si="147"/>
        <v>201400</v>
      </c>
      <c r="H953" s="24"/>
      <c r="I953" s="5">
        <v>2</v>
      </c>
      <c r="J953" s="3" t="str">
        <f t="shared" si="144"/>
        <v>201402</v>
      </c>
      <c r="K953" s="2">
        <f t="shared" si="148"/>
        <v>201402</v>
      </c>
      <c r="L953" s="6" t="s">
        <v>1005</v>
      </c>
      <c r="O953" s="4" t="str">
        <f t="shared" si="149"/>
        <v>INSERT INTO lugar (lu_codigo, lu_nombre, lu_tipo, fk_lugar) VALUES (201402,'LA CONCEPCIÓN','MUNICIPIO',201400);</v>
      </c>
    </row>
    <row r="954" spans="1:15" x14ac:dyDescent="0.25">
      <c r="A954" s="35">
        <v>20</v>
      </c>
      <c r="B954" s="35" t="str">
        <f t="shared" si="145"/>
        <v>200000</v>
      </c>
      <c r="C954" s="35">
        <f t="shared" si="146"/>
        <v>200000</v>
      </c>
      <c r="D954" s="37"/>
      <c r="E954" s="28">
        <v>14</v>
      </c>
      <c r="F954" s="22" t="str">
        <f t="shared" si="143"/>
        <v>201400</v>
      </c>
      <c r="G954" s="21">
        <f t="shared" si="147"/>
        <v>201400</v>
      </c>
      <c r="H954" s="24"/>
      <c r="I954" s="5">
        <v>3</v>
      </c>
      <c r="J954" s="3" t="str">
        <f t="shared" si="144"/>
        <v>201403</v>
      </c>
      <c r="K954" s="2">
        <f t="shared" si="148"/>
        <v>201403</v>
      </c>
      <c r="L954" s="6" t="s">
        <v>1039</v>
      </c>
      <c r="O954" s="4" t="str">
        <f t="shared" si="149"/>
        <v>INSERT INTO lugar (lu_codigo, lu_nombre, lu_tipo, fk_lugar) VALUES (201403,'PAMPANITO II','MUNICIPIO',201400);</v>
      </c>
    </row>
    <row r="955" spans="1:15" x14ac:dyDescent="0.25">
      <c r="A955" s="35">
        <v>20</v>
      </c>
      <c r="B955" s="35" t="str">
        <f t="shared" si="145"/>
        <v>200000</v>
      </c>
      <c r="C955" s="35">
        <f t="shared" si="146"/>
        <v>200000</v>
      </c>
      <c r="D955" s="37"/>
      <c r="E955" s="28">
        <v>15</v>
      </c>
      <c r="F955" s="22" t="str">
        <f t="shared" si="143"/>
        <v>201500</v>
      </c>
      <c r="G955" s="21">
        <f t="shared" si="147"/>
        <v>201500</v>
      </c>
      <c r="H955" s="25" t="s">
        <v>1040</v>
      </c>
      <c r="I955" s="7">
        <v>1</v>
      </c>
      <c r="J955" s="3" t="str">
        <f t="shared" si="144"/>
        <v>201501</v>
      </c>
      <c r="K955" s="2">
        <f t="shared" si="148"/>
        <v>201501</v>
      </c>
      <c r="L955" s="6" t="s">
        <v>1041</v>
      </c>
      <c r="N955" s="23" t="str">
        <f>IF(H955&lt;&gt;"",CONCATENATE("INSERT INTO lugar (lu_codigo, lu_nombre, lu_tipo, fk_lugar) VALUES (",G955,",'",H955,"','MUNICIPIO',",C955,");"),"")</f>
        <v>INSERT INTO lugar (lu_codigo, lu_nombre, lu_tipo, fk_lugar) VALUES (201500,' RAFAEL RANGEL','MUNICIPIO',200000);</v>
      </c>
      <c r="O955" s="4" t="str">
        <f t="shared" si="149"/>
        <v>INSERT INTO lugar (lu_codigo, lu_nombre, lu_tipo, fk_lugar) VALUES (201501,'BETIJOQUE','MUNICIPIO',201500);</v>
      </c>
    </row>
    <row r="956" spans="1:15" x14ac:dyDescent="0.25">
      <c r="A956" s="35">
        <v>20</v>
      </c>
      <c r="B956" s="35" t="str">
        <f t="shared" si="145"/>
        <v>200000</v>
      </c>
      <c r="C956" s="35">
        <f t="shared" si="146"/>
        <v>200000</v>
      </c>
      <c r="D956" s="37"/>
      <c r="E956" s="28">
        <v>15</v>
      </c>
      <c r="F956" s="22" t="str">
        <f t="shared" si="143"/>
        <v>201500</v>
      </c>
      <c r="G956" s="21">
        <f t="shared" si="147"/>
        <v>201500</v>
      </c>
      <c r="H956" s="24"/>
      <c r="I956" s="5">
        <v>2</v>
      </c>
      <c r="J956" s="3" t="str">
        <f t="shared" si="144"/>
        <v>201502</v>
      </c>
      <c r="K956" s="2">
        <f t="shared" si="148"/>
        <v>201502</v>
      </c>
      <c r="L956" s="6" t="s">
        <v>1042</v>
      </c>
      <c r="O956" s="4" t="str">
        <f t="shared" si="149"/>
        <v>INSERT INTO lugar (lu_codigo, lu_nombre, lu_tipo, fk_lugar) VALUES (201502,'JOSÉ GREGORIO HERNÁNDEZ','MUNICIPIO',201500);</v>
      </c>
    </row>
    <row r="957" spans="1:15" x14ac:dyDescent="0.25">
      <c r="A957" s="35">
        <v>20</v>
      </c>
      <c r="B957" s="35" t="str">
        <f t="shared" si="145"/>
        <v>200000</v>
      </c>
      <c r="C957" s="35">
        <f t="shared" si="146"/>
        <v>200000</v>
      </c>
      <c r="D957" s="37"/>
      <c r="E957" s="28">
        <v>15</v>
      </c>
      <c r="F957" s="22" t="str">
        <f t="shared" si="143"/>
        <v>201500</v>
      </c>
      <c r="G957" s="21">
        <f t="shared" si="147"/>
        <v>201500</v>
      </c>
      <c r="H957" s="24"/>
      <c r="I957" s="5">
        <v>3</v>
      </c>
      <c r="J957" s="3" t="str">
        <f t="shared" si="144"/>
        <v>201503</v>
      </c>
      <c r="K957" s="2">
        <f t="shared" si="148"/>
        <v>201503</v>
      </c>
      <c r="L957" s="6" t="s">
        <v>1043</v>
      </c>
      <c r="O957" s="4" t="str">
        <f t="shared" si="149"/>
        <v>INSERT INTO lugar (lu_codigo, lu_nombre, lu_tipo, fk_lugar) VALUES (201503,'LA PUEBLITA','MUNICIPIO',201500);</v>
      </c>
    </row>
    <row r="958" spans="1:15" x14ac:dyDescent="0.25">
      <c r="A958" s="35">
        <v>20</v>
      </c>
      <c r="B958" s="35" t="str">
        <f t="shared" si="145"/>
        <v>200000</v>
      </c>
      <c r="C958" s="35">
        <f t="shared" si="146"/>
        <v>200000</v>
      </c>
      <c r="D958" s="37"/>
      <c r="E958" s="28">
        <v>15</v>
      </c>
      <c r="F958" s="22" t="str">
        <f t="shared" si="143"/>
        <v>201500</v>
      </c>
      <c r="G958" s="21">
        <f t="shared" si="147"/>
        <v>201500</v>
      </c>
      <c r="H958" s="24"/>
      <c r="I958" s="5">
        <v>4</v>
      </c>
      <c r="J958" s="3" t="str">
        <f t="shared" si="144"/>
        <v>201504</v>
      </c>
      <c r="K958" s="2">
        <f t="shared" si="148"/>
        <v>201504</v>
      </c>
      <c r="L958" s="6" t="s">
        <v>1044</v>
      </c>
      <c r="O958" s="4" t="str">
        <f t="shared" si="149"/>
        <v>INSERT INTO lugar (lu_codigo, lu_nombre, lu_tipo, fk_lugar) VALUES (201504,'LOS CEDROS','MUNICIPIO',201500);</v>
      </c>
    </row>
    <row r="959" spans="1:15" x14ac:dyDescent="0.25">
      <c r="A959" s="35">
        <v>20</v>
      </c>
      <c r="B959" s="35" t="str">
        <f t="shared" si="145"/>
        <v>200000</v>
      </c>
      <c r="C959" s="35">
        <f t="shared" si="146"/>
        <v>200000</v>
      </c>
      <c r="D959" s="37"/>
      <c r="E959" s="28">
        <v>16</v>
      </c>
      <c r="F959" s="22" t="str">
        <f t="shared" si="143"/>
        <v>201600</v>
      </c>
      <c r="G959" s="21">
        <f t="shared" si="147"/>
        <v>201600</v>
      </c>
      <c r="H959" s="25" t="s">
        <v>1045</v>
      </c>
      <c r="I959" s="7">
        <v>1</v>
      </c>
      <c r="J959" s="3" t="str">
        <f t="shared" si="144"/>
        <v>201601</v>
      </c>
      <c r="K959" s="2">
        <f t="shared" si="148"/>
        <v>201601</v>
      </c>
      <c r="L959" s="6" t="s">
        <v>1046</v>
      </c>
      <c r="N959" s="23" t="str">
        <f>IF(H959&lt;&gt;"",CONCATENATE("INSERT INTO lugar (lu_codigo, lu_nombre, lu_tipo, fk_lugar) VALUES (",G959,",'",H959,"','MUNICIPIO',",C959,");"),"")</f>
        <v>INSERT INTO lugar (lu_codigo, lu_nombre, lu_tipo, fk_lugar) VALUES (201600,' SAN RAFAEL DE CARVAJAL','MUNICIPIO',200000);</v>
      </c>
      <c r="O959" s="4" t="str">
        <f t="shared" si="149"/>
        <v>INSERT INTO lugar (lu_codigo, lu_nombre, lu_tipo, fk_lugar) VALUES (201601,'CARVAJAL','MUNICIPIO',201600);</v>
      </c>
    </row>
    <row r="960" spans="1:15" x14ac:dyDescent="0.25">
      <c r="A960" s="35">
        <v>20</v>
      </c>
      <c r="B960" s="35" t="str">
        <f t="shared" si="145"/>
        <v>200000</v>
      </c>
      <c r="C960" s="35">
        <f t="shared" si="146"/>
        <v>200000</v>
      </c>
      <c r="D960" s="37"/>
      <c r="E960" s="28">
        <v>16</v>
      </c>
      <c r="F960" s="22" t="str">
        <f t="shared" si="143"/>
        <v>201600</v>
      </c>
      <c r="G960" s="21">
        <f t="shared" si="147"/>
        <v>201600</v>
      </c>
      <c r="H960" s="24"/>
      <c r="I960" s="5">
        <v>2</v>
      </c>
      <c r="J960" s="3" t="str">
        <f t="shared" si="144"/>
        <v>201602</v>
      </c>
      <c r="K960" s="2">
        <f t="shared" si="148"/>
        <v>201602</v>
      </c>
      <c r="L960" s="6" t="s">
        <v>1047</v>
      </c>
      <c r="O960" s="4" t="str">
        <f t="shared" si="149"/>
        <v>INSERT INTO lugar (lu_codigo, lu_nombre, lu_tipo, fk_lugar) VALUES (201602,'CAMPO ALEGRE','MUNICIPIO',201600);</v>
      </c>
    </row>
    <row r="961" spans="1:15" x14ac:dyDescent="0.25">
      <c r="A961" s="35">
        <v>20</v>
      </c>
      <c r="B961" s="35" t="str">
        <f t="shared" si="145"/>
        <v>200000</v>
      </c>
      <c r="C961" s="35">
        <f t="shared" si="146"/>
        <v>200000</v>
      </c>
      <c r="D961" s="37"/>
      <c r="E961" s="28">
        <v>16</v>
      </c>
      <c r="F961" s="22" t="str">
        <f t="shared" si="143"/>
        <v>201600</v>
      </c>
      <c r="G961" s="21">
        <f t="shared" si="147"/>
        <v>201600</v>
      </c>
      <c r="H961" s="24"/>
      <c r="I961" s="5">
        <v>3</v>
      </c>
      <c r="J961" s="3" t="str">
        <f t="shared" si="144"/>
        <v>201603</v>
      </c>
      <c r="K961" s="2">
        <f t="shared" si="148"/>
        <v>201603</v>
      </c>
      <c r="L961" s="6" t="s">
        <v>1048</v>
      </c>
      <c r="O961" s="4" t="str">
        <f t="shared" si="149"/>
        <v>INSERT INTO lugar (lu_codigo, lu_nombre, lu_tipo, fk_lugar) VALUES (201603,'ANTONIO NICOLÁS BRICEÑO','MUNICIPIO',201600);</v>
      </c>
    </row>
    <row r="962" spans="1:15" x14ac:dyDescent="0.25">
      <c r="A962" s="35">
        <v>20</v>
      </c>
      <c r="B962" s="35" t="str">
        <f t="shared" si="145"/>
        <v>200000</v>
      </c>
      <c r="C962" s="35">
        <f t="shared" si="146"/>
        <v>200000</v>
      </c>
      <c r="D962" s="37"/>
      <c r="E962" s="28">
        <v>16</v>
      </c>
      <c r="F962" s="22" t="str">
        <f t="shared" ref="F962:F1025" si="150">CONCATENATE(TEXT(A962,"00"),TEXT(E962,"00"),"00")</f>
        <v>201600</v>
      </c>
      <c r="G962" s="21">
        <f t="shared" si="147"/>
        <v>201600</v>
      </c>
      <c r="H962" s="24"/>
      <c r="I962" s="5">
        <v>4</v>
      </c>
      <c r="J962" s="3" t="str">
        <f t="shared" ref="J962:J1025" si="151">CONCATENATE(TEXT(A962,"00"),TEXT(E962,"00"),TEXT(I962,"00"))</f>
        <v>201604</v>
      </c>
      <c r="K962" s="2">
        <f t="shared" si="148"/>
        <v>201604</v>
      </c>
      <c r="L962" s="6" t="s">
        <v>1049</v>
      </c>
      <c r="O962" s="4" t="str">
        <f t="shared" si="149"/>
        <v>INSERT INTO lugar (lu_codigo, lu_nombre, lu_tipo, fk_lugar) VALUES (201604,'JOSÉ LEONARDO SUÁREZ','MUNICIPIO',201600);</v>
      </c>
    </row>
    <row r="963" spans="1:15" x14ac:dyDescent="0.25">
      <c r="A963" s="35">
        <v>20</v>
      </c>
      <c r="B963" s="35" t="str">
        <f t="shared" ref="B963:B1026" si="152">CONCATENATE(TEXT(A963,"00"),"0000")</f>
        <v>200000</v>
      </c>
      <c r="C963" s="35">
        <f t="shared" ref="C963:C1026" si="153">_xlfn.NUMBERVALUE(B963)</f>
        <v>200000</v>
      </c>
      <c r="D963" s="37"/>
      <c r="E963" s="28">
        <v>17</v>
      </c>
      <c r="F963" s="22" t="str">
        <f t="shared" si="150"/>
        <v>201700</v>
      </c>
      <c r="G963" s="21">
        <f t="shared" ref="G963:G1026" si="154">_xlfn.NUMBERVALUE(F963)</f>
        <v>201700</v>
      </c>
      <c r="H963" s="25" t="s">
        <v>1050</v>
      </c>
      <c r="I963" s="7">
        <v>1</v>
      </c>
      <c r="J963" s="3" t="str">
        <f t="shared" si="151"/>
        <v>201701</v>
      </c>
      <c r="K963" s="2">
        <f t="shared" ref="K963:K1026" si="155">_xlfn.NUMBERVALUE(J963)</f>
        <v>201701</v>
      </c>
      <c r="L963" s="6" t="s">
        <v>1051</v>
      </c>
      <c r="N963" s="23" t="str">
        <f>IF(H963&lt;&gt;"",CONCATENATE("INSERT INTO lugar (lu_codigo, lu_nombre, lu_tipo, fk_lugar) VALUES (",G963,",'",H963,"','MUNICIPIO',",C963,");"),"")</f>
        <v>INSERT INTO lugar (lu_codigo, lu_nombre, lu_tipo, fk_lugar) VALUES (201700,' SUCRE','MUNICIPIO',200000);</v>
      </c>
      <c r="O963" s="4" t="str">
        <f t="shared" ref="O963:O1026" si="156">IF(L963&lt;&gt;"",CONCATENATE("INSERT INTO lugar (lu_codigo, lu_nombre, lu_tipo, fk_lugar) VALUES (",K963,",'",L963,"','MUNICIPIO',",G963,");"),"")</f>
        <v>INSERT INTO lugar (lu_codigo, lu_nombre, lu_tipo, fk_lugar) VALUES (201701,'SABANA DE MENDOZA','MUNICIPIO',201700);</v>
      </c>
    </row>
    <row r="964" spans="1:15" x14ac:dyDescent="0.25">
      <c r="A964" s="35">
        <v>20</v>
      </c>
      <c r="B964" s="35" t="str">
        <f t="shared" si="152"/>
        <v>200000</v>
      </c>
      <c r="C964" s="35">
        <f t="shared" si="153"/>
        <v>200000</v>
      </c>
      <c r="D964" s="37"/>
      <c r="E964" s="28">
        <v>17</v>
      </c>
      <c r="F964" s="22" t="str">
        <f t="shared" si="150"/>
        <v>201700</v>
      </c>
      <c r="G964" s="21">
        <f t="shared" si="154"/>
        <v>201700</v>
      </c>
      <c r="H964" s="24"/>
      <c r="I964" s="5">
        <v>2</v>
      </c>
      <c r="J964" s="3" t="str">
        <f t="shared" si="151"/>
        <v>201702</v>
      </c>
      <c r="K964" s="2">
        <f t="shared" si="155"/>
        <v>201702</v>
      </c>
      <c r="L964" s="6" t="s">
        <v>932</v>
      </c>
      <c r="O964" s="4" t="str">
        <f t="shared" si="156"/>
        <v>INSERT INTO lugar (lu_codigo, lu_nombre, lu_tipo, fk_lugar) VALUES (201702,'JUNÍN','MUNICIPIO',201700);</v>
      </c>
    </row>
    <row r="965" spans="1:15" x14ac:dyDescent="0.25">
      <c r="A965" s="35">
        <v>20</v>
      </c>
      <c r="B965" s="35" t="str">
        <f t="shared" si="152"/>
        <v>200000</v>
      </c>
      <c r="C965" s="35">
        <f t="shared" si="153"/>
        <v>200000</v>
      </c>
      <c r="D965" s="37"/>
      <c r="E965" s="28">
        <v>17</v>
      </c>
      <c r="F965" s="22" t="str">
        <f t="shared" si="150"/>
        <v>201700</v>
      </c>
      <c r="G965" s="21">
        <f t="shared" si="154"/>
        <v>201700</v>
      </c>
      <c r="H965" s="24"/>
      <c r="I965" s="5">
        <v>3</v>
      </c>
      <c r="J965" s="3" t="str">
        <f t="shared" si="151"/>
        <v>201703</v>
      </c>
      <c r="K965" s="2">
        <f t="shared" si="155"/>
        <v>201703</v>
      </c>
      <c r="L965" s="6" t="s">
        <v>1052</v>
      </c>
      <c r="O965" s="4" t="str">
        <f t="shared" si="156"/>
        <v>INSERT INTO lugar (lu_codigo, lu_nombre, lu_tipo, fk_lugar) VALUES (201703,'VALMORE RODRÍGUEZ','MUNICIPIO',201700);</v>
      </c>
    </row>
    <row r="966" spans="1:15" x14ac:dyDescent="0.25">
      <c r="A966" s="35">
        <v>20</v>
      </c>
      <c r="B966" s="35" t="str">
        <f t="shared" si="152"/>
        <v>200000</v>
      </c>
      <c r="C966" s="35">
        <f t="shared" si="153"/>
        <v>200000</v>
      </c>
      <c r="D966" s="37"/>
      <c r="E966" s="28">
        <v>17</v>
      </c>
      <c r="F966" s="22" t="str">
        <f t="shared" si="150"/>
        <v>201700</v>
      </c>
      <c r="G966" s="21">
        <f t="shared" si="154"/>
        <v>201700</v>
      </c>
      <c r="H966" s="24"/>
      <c r="I966" s="5">
        <v>4</v>
      </c>
      <c r="J966" s="3" t="str">
        <f t="shared" si="151"/>
        <v>201704</v>
      </c>
      <c r="K966" s="2">
        <f t="shared" si="155"/>
        <v>201704</v>
      </c>
      <c r="L966" s="6" t="s">
        <v>1053</v>
      </c>
      <c r="O966" s="4" t="str">
        <f t="shared" si="156"/>
        <v>INSERT INTO lugar (lu_codigo, lu_nombre, lu_tipo, fk_lugar) VALUES (201704,'EL PARAÍSO','MUNICIPIO',201700);</v>
      </c>
    </row>
    <row r="967" spans="1:15" x14ac:dyDescent="0.25">
      <c r="A967" s="35">
        <v>20</v>
      </c>
      <c r="B967" s="35" t="str">
        <f t="shared" si="152"/>
        <v>200000</v>
      </c>
      <c r="C967" s="35">
        <f t="shared" si="153"/>
        <v>200000</v>
      </c>
      <c r="D967" s="37"/>
      <c r="E967" s="28">
        <v>18</v>
      </c>
      <c r="F967" s="22" t="str">
        <f t="shared" si="150"/>
        <v>201800</v>
      </c>
      <c r="G967" s="21">
        <f t="shared" si="154"/>
        <v>201800</v>
      </c>
      <c r="H967" s="25" t="s">
        <v>1054</v>
      </c>
      <c r="I967" s="7">
        <v>1</v>
      </c>
      <c r="J967" s="3" t="str">
        <f t="shared" si="151"/>
        <v>201801</v>
      </c>
      <c r="K967" s="2">
        <f t="shared" si="155"/>
        <v>201801</v>
      </c>
      <c r="L967" s="6" t="s">
        <v>1055</v>
      </c>
      <c r="N967" s="23" t="str">
        <f>IF(H967&lt;&gt;"",CONCATENATE("INSERT INTO lugar (lu_codigo, lu_nombre, lu_tipo, fk_lugar) VALUES (",G967,",'",H967,"','MUNICIPIO',",C967,");"),"")</f>
        <v>INSERT INTO lugar (lu_codigo, lu_nombre, lu_tipo, fk_lugar) VALUES (201800,' TRUJILLO','MUNICIPIO',200000);</v>
      </c>
      <c r="O967" s="4" t="str">
        <f t="shared" si="156"/>
        <v>INSERT INTO lugar (lu_codigo, lu_nombre, lu_tipo, fk_lugar) VALUES (201801,'ANDRÉS LINARES','MUNICIPIO',201800);</v>
      </c>
    </row>
    <row r="968" spans="1:15" x14ac:dyDescent="0.25">
      <c r="A968" s="35">
        <v>20</v>
      </c>
      <c r="B968" s="35" t="str">
        <f t="shared" si="152"/>
        <v>200000</v>
      </c>
      <c r="C968" s="35">
        <f t="shared" si="153"/>
        <v>200000</v>
      </c>
      <c r="D968" s="37"/>
      <c r="E968" s="28">
        <v>18</v>
      </c>
      <c r="F968" s="22" t="str">
        <f t="shared" si="150"/>
        <v>201800</v>
      </c>
      <c r="G968" s="21">
        <f t="shared" si="154"/>
        <v>201800</v>
      </c>
      <c r="H968" s="24"/>
      <c r="I968" s="5">
        <v>2</v>
      </c>
      <c r="J968" s="3" t="str">
        <f t="shared" si="151"/>
        <v>201802</v>
      </c>
      <c r="K968" s="2">
        <f t="shared" si="155"/>
        <v>201802</v>
      </c>
      <c r="L968" s="6" t="s">
        <v>1056</v>
      </c>
      <c r="O968" s="4" t="str">
        <f t="shared" si="156"/>
        <v>INSERT INTO lugar (lu_codigo, lu_nombre, lu_tipo, fk_lugar) VALUES (201802,'CHIQUINQUIRÁ','MUNICIPIO',201800);</v>
      </c>
    </row>
    <row r="969" spans="1:15" x14ac:dyDescent="0.25">
      <c r="A969" s="35">
        <v>20</v>
      </c>
      <c r="B969" s="35" t="str">
        <f t="shared" si="152"/>
        <v>200000</v>
      </c>
      <c r="C969" s="35">
        <f t="shared" si="153"/>
        <v>200000</v>
      </c>
      <c r="D969" s="37"/>
      <c r="E969" s="28">
        <v>18</v>
      </c>
      <c r="F969" s="22" t="str">
        <f t="shared" si="150"/>
        <v>201800</v>
      </c>
      <c r="G969" s="21">
        <f t="shared" si="154"/>
        <v>201800</v>
      </c>
      <c r="H969" s="24"/>
      <c r="I969" s="5">
        <v>3</v>
      </c>
      <c r="J969" s="3" t="str">
        <f t="shared" si="151"/>
        <v>201803</v>
      </c>
      <c r="K969" s="2">
        <f t="shared" si="155"/>
        <v>201803</v>
      </c>
      <c r="L969" s="6" t="s">
        <v>1057</v>
      </c>
      <c r="O969" s="4" t="str">
        <f t="shared" si="156"/>
        <v>INSERT INTO lugar (lu_codigo, lu_nombre, lu_tipo, fk_lugar) VALUES (201803,'CRISTÓBAL MENDOZA','MUNICIPIO',201800);</v>
      </c>
    </row>
    <row r="970" spans="1:15" x14ac:dyDescent="0.25">
      <c r="A970" s="35">
        <v>20</v>
      </c>
      <c r="B970" s="35" t="str">
        <f t="shared" si="152"/>
        <v>200000</v>
      </c>
      <c r="C970" s="35">
        <f t="shared" si="153"/>
        <v>200000</v>
      </c>
      <c r="D970" s="37"/>
      <c r="E970" s="28">
        <v>18</v>
      </c>
      <c r="F970" s="22" t="str">
        <f t="shared" si="150"/>
        <v>201800</v>
      </c>
      <c r="G970" s="21">
        <f t="shared" si="154"/>
        <v>201800</v>
      </c>
      <c r="H970" s="24"/>
      <c r="I970" s="5">
        <v>4</v>
      </c>
      <c r="J970" s="3" t="str">
        <f t="shared" si="151"/>
        <v>201804</v>
      </c>
      <c r="K970" s="2">
        <f t="shared" si="155"/>
        <v>201804</v>
      </c>
      <c r="L970" s="6" t="s">
        <v>1058</v>
      </c>
      <c r="O970" s="4" t="str">
        <f t="shared" si="156"/>
        <v>INSERT INTO lugar (lu_codigo, lu_nombre, lu_tipo, fk_lugar) VALUES (201804,'CRUZ CARRILLO','MUNICIPIO',201800);</v>
      </c>
    </row>
    <row r="971" spans="1:15" x14ac:dyDescent="0.25">
      <c r="A971" s="35">
        <v>20</v>
      </c>
      <c r="B971" s="35" t="str">
        <f t="shared" si="152"/>
        <v>200000</v>
      </c>
      <c r="C971" s="35">
        <f t="shared" si="153"/>
        <v>200000</v>
      </c>
      <c r="D971" s="37"/>
      <c r="E971" s="28">
        <v>18</v>
      </c>
      <c r="F971" s="22" t="str">
        <f t="shared" si="150"/>
        <v>201800</v>
      </c>
      <c r="G971" s="21">
        <f t="shared" si="154"/>
        <v>201800</v>
      </c>
      <c r="H971" s="24"/>
      <c r="I971" s="5">
        <v>5</v>
      </c>
      <c r="J971" s="3" t="str">
        <f t="shared" si="151"/>
        <v>201805</v>
      </c>
      <c r="K971" s="2">
        <f t="shared" si="155"/>
        <v>201805</v>
      </c>
      <c r="L971" s="6" t="s">
        <v>833</v>
      </c>
      <c r="O971" s="4" t="str">
        <f t="shared" si="156"/>
        <v>INSERT INTO lugar (lu_codigo, lu_nombre, lu_tipo, fk_lugar) VALUES (201805,'MATRIZ','MUNICIPIO',201800);</v>
      </c>
    </row>
    <row r="972" spans="1:15" x14ac:dyDescent="0.25">
      <c r="A972" s="35">
        <v>20</v>
      </c>
      <c r="B972" s="35" t="str">
        <f t="shared" si="152"/>
        <v>200000</v>
      </c>
      <c r="C972" s="35">
        <f t="shared" si="153"/>
        <v>200000</v>
      </c>
      <c r="D972" s="37"/>
      <c r="E972" s="28">
        <v>18</v>
      </c>
      <c r="F972" s="22" t="str">
        <f t="shared" si="150"/>
        <v>201800</v>
      </c>
      <c r="G972" s="21">
        <f t="shared" si="154"/>
        <v>201800</v>
      </c>
      <c r="H972" s="24"/>
      <c r="I972" s="5">
        <v>6</v>
      </c>
      <c r="J972" s="3" t="str">
        <f t="shared" si="151"/>
        <v>201806</v>
      </c>
      <c r="K972" s="2">
        <f t="shared" si="155"/>
        <v>201806</v>
      </c>
      <c r="L972" s="6" t="s">
        <v>1059</v>
      </c>
      <c r="O972" s="4" t="str">
        <f t="shared" si="156"/>
        <v>INSERT INTO lugar (lu_codigo, lu_nombre, lu_tipo, fk_lugar) VALUES (201806,'MONSEÑOR CARRILLO','MUNICIPIO',201800);</v>
      </c>
    </row>
    <row r="973" spans="1:15" x14ac:dyDescent="0.25">
      <c r="A973" s="35">
        <v>20</v>
      </c>
      <c r="B973" s="35" t="str">
        <f t="shared" si="152"/>
        <v>200000</v>
      </c>
      <c r="C973" s="35">
        <f t="shared" si="153"/>
        <v>200000</v>
      </c>
      <c r="D973" s="37"/>
      <c r="E973" s="28">
        <v>18</v>
      </c>
      <c r="F973" s="22" t="str">
        <f t="shared" si="150"/>
        <v>201800</v>
      </c>
      <c r="G973" s="21">
        <f t="shared" si="154"/>
        <v>201800</v>
      </c>
      <c r="H973" s="24"/>
      <c r="I973" s="5">
        <v>7</v>
      </c>
      <c r="J973" s="3" t="str">
        <f t="shared" si="151"/>
        <v>201807</v>
      </c>
      <c r="K973" s="2">
        <f t="shared" si="155"/>
        <v>201807</v>
      </c>
      <c r="L973" s="6" t="s">
        <v>1060</v>
      </c>
      <c r="O973" s="4" t="str">
        <f t="shared" si="156"/>
        <v>INSERT INTO lugar (lu_codigo, lu_nombre, lu_tipo, fk_lugar) VALUES (201807,'TRES ESQUINAS','MUNICIPIO',201800);</v>
      </c>
    </row>
    <row r="974" spans="1:15" x14ac:dyDescent="0.25">
      <c r="A974" s="35">
        <v>20</v>
      </c>
      <c r="B974" s="35" t="str">
        <f t="shared" si="152"/>
        <v>200000</v>
      </c>
      <c r="C974" s="35">
        <f t="shared" si="153"/>
        <v>200000</v>
      </c>
      <c r="D974" s="37"/>
      <c r="E974" s="28">
        <v>19</v>
      </c>
      <c r="F974" s="22" t="str">
        <f t="shared" si="150"/>
        <v>201900</v>
      </c>
      <c r="G974" s="21">
        <f t="shared" si="154"/>
        <v>201900</v>
      </c>
      <c r="H974" s="25" t="s">
        <v>1061</v>
      </c>
      <c r="I974" s="7">
        <v>1</v>
      </c>
      <c r="J974" s="3" t="str">
        <f t="shared" si="151"/>
        <v>201901</v>
      </c>
      <c r="K974" s="2">
        <f t="shared" si="155"/>
        <v>201901</v>
      </c>
      <c r="L974" s="6" t="s">
        <v>1062</v>
      </c>
      <c r="N974" s="23" t="str">
        <f>IF(H974&lt;&gt;"",CONCATENATE("INSERT INTO lugar (lu_codigo, lu_nombre, lu_tipo, fk_lugar) VALUES (",G974,",'",H974,"','MUNICIPIO',",C974,");"),"")</f>
        <v>INSERT INTO lugar (lu_codigo, lu_nombre, lu_tipo, fk_lugar) VALUES (201900,' URDANETA','MUNICIPIO',200000);</v>
      </c>
      <c r="O974" s="4" t="str">
        <f t="shared" si="156"/>
        <v>INSERT INTO lugar (lu_codigo, lu_nombre, lu_tipo, fk_lugar) VALUES (201901,'CABIMBÚ','MUNICIPIO',201900);</v>
      </c>
    </row>
    <row r="975" spans="1:15" x14ac:dyDescent="0.25">
      <c r="A975" s="35">
        <v>20</v>
      </c>
      <c r="B975" s="35" t="str">
        <f t="shared" si="152"/>
        <v>200000</v>
      </c>
      <c r="C975" s="35">
        <f t="shared" si="153"/>
        <v>200000</v>
      </c>
      <c r="D975" s="37"/>
      <c r="E975" s="28">
        <v>19</v>
      </c>
      <c r="F975" s="22" t="str">
        <f t="shared" si="150"/>
        <v>201900</v>
      </c>
      <c r="G975" s="21">
        <f t="shared" si="154"/>
        <v>201900</v>
      </c>
      <c r="H975" s="24"/>
      <c r="I975" s="5">
        <v>2</v>
      </c>
      <c r="J975" s="3" t="str">
        <f t="shared" si="151"/>
        <v>201902</v>
      </c>
      <c r="K975" s="2">
        <f t="shared" si="155"/>
        <v>201902</v>
      </c>
      <c r="L975" s="6" t="s">
        <v>1063</v>
      </c>
      <c r="O975" s="4" t="str">
        <f t="shared" si="156"/>
        <v>INSERT INTO lugar (lu_codigo, lu_nombre, lu_tipo, fk_lugar) VALUES (201902,'JAJÓ','MUNICIPIO',201900);</v>
      </c>
    </row>
    <row r="976" spans="1:15" x14ac:dyDescent="0.25">
      <c r="A976" s="35">
        <v>20</v>
      </c>
      <c r="B976" s="35" t="str">
        <f t="shared" si="152"/>
        <v>200000</v>
      </c>
      <c r="C976" s="35">
        <f t="shared" si="153"/>
        <v>200000</v>
      </c>
      <c r="D976" s="37"/>
      <c r="E976" s="28">
        <v>19</v>
      </c>
      <c r="F976" s="22" t="str">
        <f t="shared" si="150"/>
        <v>201900</v>
      </c>
      <c r="G976" s="21">
        <f t="shared" si="154"/>
        <v>201900</v>
      </c>
      <c r="H976" s="24"/>
      <c r="I976" s="5">
        <v>3</v>
      </c>
      <c r="J976" s="3" t="str">
        <f t="shared" si="151"/>
        <v>201903</v>
      </c>
      <c r="K976" s="2">
        <f t="shared" si="155"/>
        <v>201903</v>
      </c>
      <c r="L976" s="6" t="s">
        <v>1064</v>
      </c>
      <c r="O976" s="4" t="str">
        <f t="shared" si="156"/>
        <v>INSERT INTO lugar (lu_codigo, lu_nombre, lu_tipo, fk_lugar) VALUES (201903,'LA MESA DE ESNUJAQUE','MUNICIPIO',201900);</v>
      </c>
    </row>
    <row r="977" spans="1:15" x14ac:dyDescent="0.25">
      <c r="A977" s="35">
        <v>20</v>
      </c>
      <c r="B977" s="35" t="str">
        <f t="shared" si="152"/>
        <v>200000</v>
      </c>
      <c r="C977" s="35">
        <f t="shared" si="153"/>
        <v>200000</v>
      </c>
      <c r="D977" s="37"/>
      <c r="E977" s="28">
        <v>19</v>
      </c>
      <c r="F977" s="22" t="str">
        <f t="shared" si="150"/>
        <v>201900</v>
      </c>
      <c r="G977" s="21">
        <f t="shared" si="154"/>
        <v>201900</v>
      </c>
      <c r="H977" s="24"/>
      <c r="I977" s="5">
        <v>4</v>
      </c>
      <c r="J977" s="3" t="str">
        <f t="shared" si="151"/>
        <v>201904</v>
      </c>
      <c r="K977" s="2">
        <f t="shared" si="155"/>
        <v>201904</v>
      </c>
      <c r="L977" s="6" t="s">
        <v>1065</v>
      </c>
      <c r="O977" s="4" t="str">
        <f t="shared" si="156"/>
        <v>INSERT INTO lugar (lu_codigo, lu_nombre, lu_tipo, fk_lugar) VALUES (201904,'SANTIAGO','MUNICIPIO',201900);</v>
      </c>
    </row>
    <row r="978" spans="1:15" x14ac:dyDescent="0.25">
      <c r="A978" s="35">
        <v>20</v>
      </c>
      <c r="B978" s="35" t="str">
        <f t="shared" si="152"/>
        <v>200000</v>
      </c>
      <c r="C978" s="35">
        <f t="shared" si="153"/>
        <v>200000</v>
      </c>
      <c r="D978" s="37"/>
      <c r="E978" s="28">
        <v>19</v>
      </c>
      <c r="F978" s="22" t="str">
        <f t="shared" si="150"/>
        <v>201900</v>
      </c>
      <c r="G978" s="21">
        <f t="shared" si="154"/>
        <v>201900</v>
      </c>
      <c r="H978" s="24"/>
      <c r="I978" s="5">
        <v>5</v>
      </c>
      <c r="J978" s="3" t="str">
        <f t="shared" si="151"/>
        <v>201905</v>
      </c>
      <c r="K978" s="2">
        <f t="shared" si="155"/>
        <v>201905</v>
      </c>
      <c r="L978" s="6" t="s">
        <v>1066</v>
      </c>
      <c r="O978" s="4" t="str">
        <f t="shared" si="156"/>
        <v>INSERT INTO lugar (lu_codigo, lu_nombre, lu_tipo, fk_lugar) VALUES (201905,'TUÑAME','MUNICIPIO',201900);</v>
      </c>
    </row>
    <row r="979" spans="1:15" x14ac:dyDescent="0.25">
      <c r="A979" s="35">
        <v>20</v>
      </c>
      <c r="B979" s="35" t="str">
        <f t="shared" si="152"/>
        <v>200000</v>
      </c>
      <c r="C979" s="35">
        <f t="shared" si="153"/>
        <v>200000</v>
      </c>
      <c r="D979" s="37"/>
      <c r="E979" s="28">
        <v>19</v>
      </c>
      <c r="F979" s="22" t="str">
        <f t="shared" si="150"/>
        <v>201900</v>
      </c>
      <c r="G979" s="21">
        <f t="shared" si="154"/>
        <v>201900</v>
      </c>
      <c r="H979" s="24"/>
      <c r="I979" s="5">
        <v>6</v>
      </c>
      <c r="J979" s="3" t="str">
        <f t="shared" si="151"/>
        <v>201906</v>
      </c>
      <c r="K979" s="2">
        <f t="shared" si="155"/>
        <v>201906</v>
      </c>
      <c r="L979" s="6" t="s">
        <v>1067</v>
      </c>
      <c r="O979" s="4" t="str">
        <f t="shared" si="156"/>
        <v>INSERT INTO lugar (lu_codigo, lu_nombre, lu_tipo, fk_lugar) VALUES (201906,'LA QUEBRADA','MUNICIPIO',201900);</v>
      </c>
    </row>
    <row r="980" spans="1:15" x14ac:dyDescent="0.25">
      <c r="A980" s="35">
        <v>20</v>
      </c>
      <c r="B980" s="35" t="str">
        <f t="shared" si="152"/>
        <v>200000</v>
      </c>
      <c r="C980" s="35">
        <f t="shared" si="153"/>
        <v>200000</v>
      </c>
      <c r="D980" s="37"/>
      <c r="E980" s="28">
        <v>20</v>
      </c>
      <c r="F980" s="22" t="str">
        <f t="shared" si="150"/>
        <v>202000</v>
      </c>
      <c r="G980" s="21">
        <f t="shared" si="154"/>
        <v>202000</v>
      </c>
      <c r="H980" s="25" t="s">
        <v>1068</v>
      </c>
      <c r="I980" s="7">
        <v>1</v>
      </c>
      <c r="J980" s="3" t="str">
        <f t="shared" si="151"/>
        <v>202001</v>
      </c>
      <c r="K980" s="2">
        <f t="shared" si="155"/>
        <v>202001</v>
      </c>
      <c r="L980" s="6" t="s">
        <v>1069</v>
      </c>
      <c r="N980" s="23" t="str">
        <f>IF(H980&lt;&gt;"",CONCATENATE("INSERT INTO lugar (lu_codigo, lu_nombre, lu_tipo, fk_lugar) VALUES (",G980,",'",H980,"','MUNICIPIO',",C980,");"),"")</f>
        <v>INSERT INTO lugar (lu_codigo, lu_nombre, lu_tipo, fk_lugar) VALUES (202000,' VALERA','MUNICIPIO',200000);</v>
      </c>
      <c r="O980" s="4" t="str">
        <f t="shared" si="156"/>
        <v>INSERT INTO lugar (lu_codigo, lu_nombre, lu_tipo, fk_lugar) VALUES (202001,'JUAN IGNACIO MONTILLA','MUNICIPIO',202000);</v>
      </c>
    </row>
    <row r="981" spans="1:15" x14ac:dyDescent="0.25">
      <c r="A981" s="35">
        <v>20</v>
      </c>
      <c r="B981" s="35" t="str">
        <f t="shared" si="152"/>
        <v>200000</v>
      </c>
      <c r="C981" s="35">
        <f t="shared" si="153"/>
        <v>200000</v>
      </c>
      <c r="D981" s="37"/>
      <c r="E981" s="28">
        <v>20</v>
      </c>
      <c r="F981" s="22" t="str">
        <f t="shared" si="150"/>
        <v>202000</v>
      </c>
      <c r="G981" s="21">
        <f t="shared" si="154"/>
        <v>202000</v>
      </c>
      <c r="H981" s="24"/>
      <c r="I981" s="5">
        <v>2</v>
      </c>
      <c r="J981" s="3" t="str">
        <f t="shared" si="151"/>
        <v>202002</v>
      </c>
      <c r="K981" s="2">
        <f t="shared" si="155"/>
        <v>202002</v>
      </c>
      <c r="L981" s="6" t="s">
        <v>1070</v>
      </c>
      <c r="O981" s="4" t="str">
        <f t="shared" si="156"/>
        <v>INSERT INTO lugar (lu_codigo, lu_nombre, lu_tipo, fk_lugar) VALUES (202002,'LA BEATRIZ','MUNICIPIO',202000);</v>
      </c>
    </row>
    <row r="982" spans="1:15" x14ac:dyDescent="0.25">
      <c r="A982" s="35">
        <v>20</v>
      </c>
      <c r="B982" s="35" t="str">
        <f t="shared" si="152"/>
        <v>200000</v>
      </c>
      <c r="C982" s="35">
        <f t="shared" si="153"/>
        <v>200000</v>
      </c>
      <c r="D982" s="37"/>
      <c r="E982" s="28">
        <v>20</v>
      </c>
      <c r="F982" s="22" t="str">
        <f t="shared" si="150"/>
        <v>202000</v>
      </c>
      <c r="G982" s="21">
        <f t="shared" si="154"/>
        <v>202000</v>
      </c>
      <c r="H982" s="24"/>
      <c r="I982" s="5">
        <v>3</v>
      </c>
      <c r="J982" s="3" t="str">
        <f t="shared" si="151"/>
        <v>202003</v>
      </c>
      <c r="K982" s="2">
        <f t="shared" si="155"/>
        <v>202003</v>
      </c>
      <c r="L982" s="6" t="s">
        <v>1071</v>
      </c>
      <c r="O982" s="4" t="str">
        <f t="shared" si="156"/>
        <v>INSERT INTO lugar (lu_codigo, lu_nombre, lu_tipo, fk_lugar) VALUES (202003,'LA PUERTA','MUNICIPIO',202000);</v>
      </c>
    </row>
    <row r="983" spans="1:15" x14ac:dyDescent="0.25">
      <c r="A983" s="35">
        <v>20</v>
      </c>
      <c r="B983" s="35" t="str">
        <f t="shared" si="152"/>
        <v>200000</v>
      </c>
      <c r="C983" s="35">
        <f t="shared" si="153"/>
        <v>200000</v>
      </c>
      <c r="D983" s="37"/>
      <c r="E983" s="28">
        <v>20</v>
      </c>
      <c r="F983" s="22" t="str">
        <f t="shared" si="150"/>
        <v>202000</v>
      </c>
      <c r="G983" s="21">
        <f t="shared" si="154"/>
        <v>202000</v>
      </c>
      <c r="H983" s="24"/>
      <c r="I983" s="5">
        <v>4</v>
      </c>
      <c r="J983" s="3" t="str">
        <f t="shared" si="151"/>
        <v>202004</v>
      </c>
      <c r="K983" s="2">
        <f t="shared" si="155"/>
        <v>202004</v>
      </c>
      <c r="L983" s="6" t="s">
        <v>1072</v>
      </c>
      <c r="O983" s="4" t="str">
        <f t="shared" si="156"/>
        <v>INSERT INTO lugar (lu_codigo, lu_nombre, lu_tipo, fk_lugar) VALUES (202004,'MENDOZA DEL VALLE DE MOMBOY','MUNICIPIO',202000);</v>
      </c>
    </row>
    <row r="984" spans="1:15" x14ac:dyDescent="0.25">
      <c r="A984" s="35">
        <v>20</v>
      </c>
      <c r="B984" s="35" t="str">
        <f t="shared" si="152"/>
        <v>200000</v>
      </c>
      <c r="C984" s="35">
        <f t="shared" si="153"/>
        <v>200000</v>
      </c>
      <c r="D984" s="37"/>
      <c r="E984" s="28">
        <v>20</v>
      </c>
      <c r="F984" s="22" t="str">
        <f t="shared" si="150"/>
        <v>202000</v>
      </c>
      <c r="G984" s="21">
        <f t="shared" si="154"/>
        <v>202000</v>
      </c>
      <c r="H984" s="24"/>
      <c r="I984" s="5">
        <v>5</v>
      </c>
      <c r="J984" s="3" t="str">
        <f t="shared" si="151"/>
        <v>202005</v>
      </c>
      <c r="K984" s="2">
        <f t="shared" si="155"/>
        <v>202005</v>
      </c>
      <c r="L984" s="6" t="s">
        <v>1073</v>
      </c>
      <c r="O984" s="4" t="str">
        <f t="shared" si="156"/>
        <v>INSERT INTO lugar (lu_codigo, lu_nombre, lu_tipo, fk_lugar) VALUES (202005,'MERCEDES DÍAZ','MUNICIPIO',202000);</v>
      </c>
    </row>
    <row r="985" spans="1:15" x14ac:dyDescent="0.25">
      <c r="A985" s="35">
        <v>20</v>
      </c>
      <c r="B985" s="35" t="str">
        <f t="shared" si="152"/>
        <v>200000</v>
      </c>
      <c r="C985" s="35">
        <f t="shared" si="153"/>
        <v>200000</v>
      </c>
      <c r="D985" s="37"/>
      <c r="E985" s="28">
        <v>20</v>
      </c>
      <c r="F985" s="22" t="str">
        <f t="shared" si="150"/>
        <v>202000</v>
      </c>
      <c r="G985" s="21">
        <f t="shared" si="154"/>
        <v>202000</v>
      </c>
      <c r="H985" s="24"/>
      <c r="I985" s="5">
        <v>6</v>
      </c>
      <c r="J985" s="3" t="str">
        <f t="shared" si="151"/>
        <v>202006</v>
      </c>
      <c r="K985" s="2">
        <f t="shared" si="155"/>
        <v>202006</v>
      </c>
      <c r="L985" s="6" t="s">
        <v>735</v>
      </c>
      <c r="O985" s="4" t="str">
        <f t="shared" si="156"/>
        <v>INSERT INTO lugar (lu_codigo, lu_nombre, lu_tipo, fk_lugar) VALUES (202006,'SAN LUIS','MUNICIPIO',202000);</v>
      </c>
    </row>
    <row r="986" spans="1:15" x14ac:dyDescent="0.25">
      <c r="A986" s="35">
        <v>21</v>
      </c>
      <c r="B986" s="35" t="str">
        <f t="shared" si="152"/>
        <v>210000</v>
      </c>
      <c r="C986" s="35">
        <f t="shared" si="153"/>
        <v>210000</v>
      </c>
      <c r="D986" s="37" t="s">
        <v>1074</v>
      </c>
      <c r="E986" s="28">
        <v>1</v>
      </c>
      <c r="F986" s="22" t="str">
        <f t="shared" si="150"/>
        <v>210100</v>
      </c>
      <c r="G986" s="21">
        <f t="shared" si="154"/>
        <v>210100</v>
      </c>
      <c r="H986" s="25" t="s">
        <v>1075</v>
      </c>
      <c r="I986" s="7">
        <v>1</v>
      </c>
      <c r="J986" s="3" t="str">
        <f t="shared" si="151"/>
        <v>210101</v>
      </c>
      <c r="K986" s="2">
        <f t="shared" si="155"/>
        <v>210101</v>
      </c>
      <c r="L986" s="6" t="s">
        <v>1075</v>
      </c>
      <c r="M986" s="36" t="str">
        <f>IF(D986&lt;&gt;"",CONCATENATE("INSERT INTO lugar (lu_codigo, lu_nombre, lu_tipo, fk_lugar) VALUES (",C986,",'",D986,"','ESTADO',0);"),"")</f>
        <v>INSERT INTO lugar (lu_codigo, lu_nombre, lu_tipo, fk_lugar) VALUES (210000,'YARACUY','ESTADO',0);</v>
      </c>
      <c r="N986" s="23" t="str">
        <f t="shared" ref="N986:N988" si="157">IF(H986&lt;&gt;"",CONCATENATE("INSERT INTO lugar (lu_codigo, lu_nombre, lu_tipo, fk_lugar) VALUES (",G986,",'",H986,"','MUNICIPIO',",C986,");"),"")</f>
        <v>INSERT INTO lugar (lu_codigo, lu_nombre, lu_tipo, fk_lugar) VALUES (210100,'ARÍSTIDES BASTIDAS','MUNICIPIO',210000);</v>
      </c>
      <c r="O986" s="4" t="str">
        <f t="shared" si="156"/>
        <v>INSERT INTO lugar (lu_codigo, lu_nombre, lu_tipo, fk_lugar) VALUES (210101,'ARÍSTIDES BASTIDAS','MUNICIPIO',210100);</v>
      </c>
    </row>
    <row r="987" spans="1:15" x14ac:dyDescent="0.25">
      <c r="A987" s="35">
        <v>21</v>
      </c>
      <c r="B987" s="35" t="str">
        <f t="shared" si="152"/>
        <v>210000</v>
      </c>
      <c r="C987" s="35">
        <f t="shared" si="153"/>
        <v>210000</v>
      </c>
      <c r="E987" s="28">
        <v>2</v>
      </c>
      <c r="F987" s="22" t="str">
        <f t="shared" si="150"/>
        <v>210200</v>
      </c>
      <c r="G987" s="21">
        <f t="shared" si="154"/>
        <v>210200</v>
      </c>
      <c r="H987" s="25" t="s">
        <v>508</v>
      </c>
      <c r="I987" s="7">
        <v>1</v>
      </c>
      <c r="J987" s="3" t="str">
        <f t="shared" si="151"/>
        <v>210201</v>
      </c>
      <c r="K987" s="2">
        <f t="shared" si="155"/>
        <v>210201</v>
      </c>
      <c r="L987" s="6" t="s">
        <v>508</v>
      </c>
      <c r="N987" s="23" t="str">
        <f t="shared" si="157"/>
        <v>INSERT INTO lugar (lu_codigo, lu_nombre, lu_tipo, fk_lugar) VALUES (210200,'BOLÍVAR','MUNICIPIO',210000);</v>
      </c>
      <c r="O987" s="4" t="str">
        <f t="shared" si="156"/>
        <v>INSERT INTO lugar (lu_codigo, lu_nombre, lu_tipo, fk_lugar) VALUES (210201,'BOLÍVAR','MUNICIPIO',210200);</v>
      </c>
    </row>
    <row r="988" spans="1:15" x14ac:dyDescent="0.25">
      <c r="A988" s="35">
        <v>21</v>
      </c>
      <c r="B988" s="35" t="str">
        <f t="shared" si="152"/>
        <v>210000</v>
      </c>
      <c r="C988" s="35">
        <f t="shared" si="153"/>
        <v>210000</v>
      </c>
      <c r="E988" s="28">
        <v>3</v>
      </c>
      <c r="F988" s="22" t="str">
        <f t="shared" si="150"/>
        <v>210300</v>
      </c>
      <c r="G988" s="21">
        <f t="shared" si="154"/>
        <v>210300</v>
      </c>
      <c r="H988" s="25" t="s">
        <v>146</v>
      </c>
      <c r="I988" s="7">
        <v>1</v>
      </c>
      <c r="J988" s="3" t="str">
        <f t="shared" si="151"/>
        <v>210301</v>
      </c>
      <c r="K988" s="2">
        <f t="shared" si="155"/>
        <v>210301</v>
      </c>
      <c r="L988" s="6" t="s">
        <v>1076</v>
      </c>
      <c r="N988" s="23" t="str">
        <f t="shared" si="157"/>
        <v>INSERT INTO lugar (lu_codigo, lu_nombre, lu_tipo, fk_lugar) VALUES (210300,'BRUZUAL','MUNICIPIO',210000);</v>
      </c>
      <c r="O988" s="4" t="str">
        <f t="shared" si="156"/>
        <v>INSERT INTO lugar (lu_codigo, lu_nombre, lu_tipo, fk_lugar) VALUES (210301,'CHIVACOA','MUNICIPIO',210300);</v>
      </c>
    </row>
    <row r="989" spans="1:15" x14ac:dyDescent="0.25">
      <c r="A989" s="35">
        <v>21</v>
      </c>
      <c r="B989" s="35" t="str">
        <f t="shared" si="152"/>
        <v>210000</v>
      </c>
      <c r="C989" s="35">
        <f t="shared" si="153"/>
        <v>210000</v>
      </c>
      <c r="E989" s="28">
        <v>3</v>
      </c>
      <c r="F989" s="22" t="str">
        <f t="shared" si="150"/>
        <v>210300</v>
      </c>
      <c r="G989" s="21">
        <f t="shared" si="154"/>
        <v>210300</v>
      </c>
      <c r="I989" s="7">
        <v>2</v>
      </c>
      <c r="J989" s="3" t="str">
        <f t="shared" si="151"/>
        <v>210302</v>
      </c>
      <c r="K989" s="2">
        <f t="shared" si="155"/>
        <v>210302</v>
      </c>
      <c r="L989" s="6" t="s">
        <v>519</v>
      </c>
      <c r="O989" s="4" t="str">
        <f t="shared" si="156"/>
        <v>INSERT INTO lugar (lu_codigo, lu_nombre, lu_tipo, fk_lugar) VALUES (210302,'CAMPO ELÍAS','MUNICIPIO',210300);</v>
      </c>
    </row>
    <row r="990" spans="1:15" x14ac:dyDescent="0.25">
      <c r="A990" s="35">
        <v>21</v>
      </c>
      <c r="B990" s="35" t="str">
        <f t="shared" si="152"/>
        <v>210000</v>
      </c>
      <c r="C990" s="35">
        <f t="shared" si="153"/>
        <v>210000</v>
      </c>
      <c r="E990" s="28">
        <v>4</v>
      </c>
      <c r="F990" s="22" t="str">
        <f t="shared" si="150"/>
        <v>210400</v>
      </c>
      <c r="G990" s="21">
        <f t="shared" si="154"/>
        <v>210400</v>
      </c>
      <c r="H990" s="25" t="s">
        <v>1077</v>
      </c>
      <c r="I990" s="7">
        <v>1</v>
      </c>
      <c r="J990" s="3" t="str">
        <f t="shared" si="151"/>
        <v>210401</v>
      </c>
      <c r="K990" s="2">
        <f t="shared" si="155"/>
        <v>210401</v>
      </c>
      <c r="L990" s="6" t="s">
        <v>1077</v>
      </c>
      <c r="N990" s="23" t="str">
        <f t="shared" ref="N990:N995" si="158">IF(H990&lt;&gt;"",CONCATENATE("INSERT INTO lugar (lu_codigo, lu_nombre, lu_tipo, fk_lugar) VALUES (",G990,",'",H990,"','MUNICIPIO',",C990,");"),"")</f>
        <v>INSERT INTO lugar (lu_codigo, lu_nombre, lu_tipo, fk_lugar) VALUES (210400,'COCOROTE','MUNICIPIO',210000);</v>
      </c>
      <c r="O990" s="4" t="str">
        <f t="shared" si="156"/>
        <v>INSERT INTO lugar (lu_codigo, lu_nombre, lu_tipo, fk_lugar) VALUES (210401,'COCOROTE','MUNICIPIO',210400);</v>
      </c>
    </row>
    <row r="991" spans="1:15" x14ac:dyDescent="0.25">
      <c r="A991" s="35">
        <v>21</v>
      </c>
      <c r="B991" s="35" t="str">
        <f t="shared" si="152"/>
        <v>210000</v>
      </c>
      <c r="C991" s="35">
        <f t="shared" si="153"/>
        <v>210000</v>
      </c>
      <c r="E991" s="28">
        <v>5</v>
      </c>
      <c r="F991" s="22" t="str">
        <f t="shared" si="150"/>
        <v>210500</v>
      </c>
      <c r="G991" s="21">
        <f t="shared" si="154"/>
        <v>210500</v>
      </c>
      <c r="H991" s="25" t="s">
        <v>42</v>
      </c>
      <c r="I991" s="7">
        <v>1</v>
      </c>
      <c r="J991" s="3" t="str">
        <f t="shared" si="151"/>
        <v>210501</v>
      </c>
      <c r="K991" s="2">
        <f t="shared" si="155"/>
        <v>210501</v>
      </c>
      <c r="L991" s="6" t="s">
        <v>42</v>
      </c>
      <c r="N991" s="23" t="str">
        <f t="shared" si="158"/>
        <v>INSERT INTO lugar (lu_codigo, lu_nombre, lu_tipo, fk_lugar) VALUES (210500,'INDEPENDENCIA','MUNICIPIO',210000);</v>
      </c>
      <c r="O991" s="4" t="str">
        <f t="shared" si="156"/>
        <v>INSERT INTO lugar (lu_codigo, lu_nombre, lu_tipo, fk_lugar) VALUES (210501,'INDEPENDENCIA','MUNICIPIO',210500);</v>
      </c>
    </row>
    <row r="992" spans="1:15" x14ac:dyDescent="0.25">
      <c r="A992" s="35">
        <v>21</v>
      </c>
      <c r="B992" s="35" t="str">
        <f t="shared" si="152"/>
        <v>210000</v>
      </c>
      <c r="C992" s="35">
        <f t="shared" si="153"/>
        <v>210000</v>
      </c>
      <c r="E992" s="28">
        <v>6</v>
      </c>
      <c r="F992" s="22" t="str">
        <f t="shared" si="150"/>
        <v>210600</v>
      </c>
      <c r="G992" s="21">
        <f t="shared" si="154"/>
        <v>210600</v>
      </c>
      <c r="H992" s="25" t="s">
        <v>921</v>
      </c>
      <c r="I992" s="7">
        <v>1</v>
      </c>
      <c r="J992" s="3" t="str">
        <f t="shared" si="151"/>
        <v>210601</v>
      </c>
      <c r="K992" s="2">
        <f t="shared" si="155"/>
        <v>210601</v>
      </c>
      <c r="L992" s="6" t="s">
        <v>921</v>
      </c>
      <c r="N992" s="23" t="str">
        <f t="shared" si="158"/>
        <v>INSERT INTO lugar (lu_codigo, lu_nombre, lu_tipo, fk_lugar) VALUES (210600,'JOSÉ ANTONIO PÁEZ','MUNICIPIO',210000);</v>
      </c>
      <c r="O992" s="4" t="str">
        <f t="shared" si="156"/>
        <v>INSERT INTO lugar (lu_codigo, lu_nombre, lu_tipo, fk_lugar) VALUES (210601,'JOSÉ ANTONIO PÁEZ','MUNICIPIO',210600);</v>
      </c>
    </row>
    <row r="993" spans="1:15" x14ac:dyDescent="0.25">
      <c r="A993" s="35">
        <v>21</v>
      </c>
      <c r="B993" s="35" t="str">
        <f t="shared" si="152"/>
        <v>210000</v>
      </c>
      <c r="C993" s="35">
        <f t="shared" si="153"/>
        <v>210000</v>
      </c>
      <c r="E993" s="28">
        <v>7</v>
      </c>
      <c r="F993" s="22" t="str">
        <f t="shared" si="150"/>
        <v>210700</v>
      </c>
      <c r="G993" s="21">
        <f t="shared" si="154"/>
        <v>210700</v>
      </c>
      <c r="H993" s="25" t="s">
        <v>167</v>
      </c>
      <c r="I993" s="7">
        <v>1</v>
      </c>
      <c r="J993" s="3" t="str">
        <f t="shared" si="151"/>
        <v>210701</v>
      </c>
      <c r="K993" s="2">
        <f t="shared" si="155"/>
        <v>210701</v>
      </c>
      <c r="L993" s="6" t="s">
        <v>167</v>
      </c>
      <c r="N993" s="23" t="str">
        <f t="shared" si="158"/>
        <v>INSERT INTO lugar (lu_codigo, lu_nombre, lu_tipo, fk_lugar) VALUES (210700,'LA TRINIDAD','MUNICIPIO',210000);</v>
      </c>
      <c r="O993" s="4" t="str">
        <f t="shared" si="156"/>
        <v>INSERT INTO lugar (lu_codigo, lu_nombre, lu_tipo, fk_lugar) VALUES (210701,'LA TRINIDAD','MUNICIPIO',210700);</v>
      </c>
    </row>
    <row r="994" spans="1:15" x14ac:dyDescent="0.25">
      <c r="A994" s="35">
        <v>21</v>
      </c>
      <c r="B994" s="35" t="str">
        <f t="shared" si="152"/>
        <v>210000</v>
      </c>
      <c r="C994" s="35">
        <f t="shared" si="153"/>
        <v>210000</v>
      </c>
      <c r="E994" s="28">
        <v>8</v>
      </c>
      <c r="F994" s="22" t="str">
        <f t="shared" si="150"/>
        <v>210800</v>
      </c>
      <c r="G994" s="21">
        <f t="shared" si="154"/>
        <v>210800</v>
      </c>
      <c r="H994" s="25" t="s">
        <v>1078</v>
      </c>
      <c r="I994" s="7">
        <v>1</v>
      </c>
      <c r="J994" s="3" t="str">
        <f t="shared" si="151"/>
        <v>210801</v>
      </c>
      <c r="K994" s="2">
        <f t="shared" si="155"/>
        <v>210801</v>
      </c>
      <c r="L994" s="6" t="s">
        <v>1078</v>
      </c>
      <c r="N994" s="23" t="str">
        <f t="shared" si="158"/>
        <v>INSERT INTO lugar (lu_codigo, lu_nombre, lu_tipo, fk_lugar) VALUES (210800,'MANUEL MONGE','MUNICIPIO',210000);</v>
      </c>
      <c r="O994" s="4" t="str">
        <f t="shared" si="156"/>
        <v>INSERT INTO lugar (lu_codigo, lu_nombre, lu_tipo, fk_lugar) VALUES (210801,'MANUEL MONGE','MUNICIPIO',210800);</v>
      </c>
    </row>
    <row r="995" spans="1:15" x14ac:dyDescent="0.25">
      <c r="A995" s="35">
        <v>21</v>
      </c>
      <c r="B995" s="35" t="str">
        <f t="shared" si="152"/>
        <v>210000</v>
      </c>
      <c r="C995" s="35">
        <f t="shared" si="153"/>
        <v>210000</v>
      </c>
      <c r="E995" s="28">
        <v>9</v>
      </c>
      <c r="F995" s="22" t="str">
        <f t="shared" si="150"/>
        <v>210900</v>
      </c>
      <c r="G995" s="21">
        <f t="shared" si="154"/>
        <v>210900</v>
      </c>
      <c r="H995" s="25" t="s">
        <v>1079</v>
      </c>
      <c r="I995" s="7">
        <v>1</v>
      </c>
      <c r="J995" s="3" t="str">
        <f t="shared" si="151"/>
        <v>210901</v>
      </c>
      <c r="K995" s="2">
        <f t="shared" si="155"/>
        <v>210901</v>
      </c>
      <c r="L995" s="6" t="s">
        <v>1080</v>
      </c>
      <c r="N995" s="23" t="str">
        <f t="shared" si="158"/>
        <v>INSERT INTO lugar (lu_codigo, lu_nombre, lu_tipo, fk_lugar) VALUES (210900,'NIRGUA','MUNICIPIO',210000);</v>
      </c>
      <c r="O995" s="4" t="str">
        <f t="shared" si="156"/>
        <v>INSERT INTO lugar (lu_codigo, lu_nombre, lu_tipo, fk_lugar) VALUES (210901,'SALÓM','MUNICIPIO',210900);</v>
      </c>
    </row>
    <row r="996" spans="1:15" x14ac:dyDescent="0.25">
      <c r="A996" s="35">
        <v>21</v>
      </c>
      <c r="B996" s="35" t="str">
        <f t="shared" si="152"/>
        <v>210000</v>
      </c>
      <c r="C996" s="35">
        <f t="shared" si="153"/>
        <v>210000</v>
      </c>
      <c r="E996" s="28">
        <v>9</v>
      </c>
      <c r="F996" s="22" t="str">
        <f t="shared" si="150"/>
        <v>210900</v>
      </c>
      <c r="G996" s="21">
        <f t="shared" si="154"/>
        <v>210900</v>
      </c>
      <c r="I996" s="7">
        <v>2</v>
      </c>
      <c r="J996" s="3" t="str">
        <f t="shared" si="151"/>
        <v>210902</v>
      </c>
      <c r="K996" s="2">
        <f t="shared" si="155"/>
        <v>210902</v>
      </c>
      <c r="L996" s="6" t="s">
        <v>1081</v>
      </c>
      <c r="O996" s="4" t="str">
        <f t="shared" si="156"/>
        <v>INSERT INTO lugar (lu_codigo, lu_nombre, lu_tipo, fk_lugar) VALUES (210902,'TEMERLA','MUNICIPIO',210900);</v>
      </c>
    </row>
    <row r="997" spans="1:15" x14ac:dyDescent="0.25">
      <c r="A997" s="35">
        <v>21</v>
      </c>
      <c r="B997" s="35" t="str">
        <f t="shared" si="152"/>
        <v>210000</v>
      </c>
      <c r="C997" s="35">
        <f t="shared" si="153"/>
        <v>210000</v>
      </c>
      <c r="E997" s="28">
        <v>9</v>
      </c>
      <c r="F997" s="22" t="str">
        <f t="shared" si="150"/>
        <v>210900</v>
      </c>
      <c r="G997" s="21">
        <f t="shared" si="154"/>
        <v>210900</v>
      </c>
      <c r="I997" s="7">
        <v>3</v>
      </c>
      <c r="J997" s="3" t="str">
        <f t="shared" si="151"/>
        <v>210903</v>
      </c>
      <c r="K997" s="2">
        <f t="shared" si="155"/>
        <v>210903</v>
      </c>
      <c r="L997" s="6" t="s">
        <v>1079</v>
      </c>
      <c r="O997" s="4" t="str">
        <f t="shared" si="156"/>
        <v>INSERT INTO lugar (lu_codigo, lu_nombre, lu_tipo, fk_lugar) VALUES (210903,'NIRGUA','MUNICIPIO',210900);</v>
      </c>
    </row>
    <row r="998" spans="1:15" x14ac:dyDescent="0.25">
      <c r="A998" s="35">
        <v>21</v>
      </c>
      <c r="B998" s="35" t="str">
        <f t="shared" si="152"/>
        <v>210000</v>
      </c>
      <c r="C998" s="35">
        <f t="shared" si="153"/>
        <v>210000</v>
      </c>
      <c r="E998" s="28">
        <v>10</v>
      </c>
      <c r="F998" s="22" t="str">
        <f t="shared" si="150"/>
        <v>211000</v>
      </c>
      <c r="G998" s="21">
        <f t="shared" si="154"/>
        <v>211000</v>
      </c>
      <c r="H998" s="25" t="s">
        <v>1082</v>
      </c>
      <c r="I998" s="7">
        <v>1</v>
      </c>
      <c r="J998" s="3" t="str">
        <f t="shared" si="151"/>
        <v>211001</v>
      </c>
      <c r="K998" s="2">
        <f t="shared" si="155"/>
        <v>211001</v>
      </c>
      <c r="L998" s="6" t="s">
        <v>1083</v>
      </c>
      <c r="N998" s="23" t="str">
        <f>IF(H998&lt;&gt;"",CONCATENATE("INSERT INTO lugar (lu_codigo, lu_nombre, lu_tipo, fk_lugar) VALUES (",G998,",'",H998,"','MUNICIPIO',",C998,");"),"")</f>
        <v>INSERT INTO lugar (lu_codigo, lu_nombre, lu_tipo, fk_lugar) VALUES (211000,'PEÑA','MUNICIPIO',210000);</v>
      </c>
      <c r="O998" s="4" t="str">
        <f t="shared" si="156"/>
        <v>INSERT INTO lugar (lu_codigo, lu_nombre, lu_tipo, fk_lugar) VALUES (211001,'SAN ANDRÉS','MUNICIPIO',211000);</v>
      </c>
    </row>
    <row r="999" spans="1:15" x14ac:dyDescent="0.25">
      <c r="A999" s="35">
        <v>21</v>
      </c>
      <c r="B999" s="35" t="str">
        <f t="shared" si="152"/>
        <v>210000</v>
      </c>
      <c r="C999" s="35">
        <f t="shared" si="153"/>
        <v>210000</v>
      </c>
      <c r="E999" s="28">
        <v>10</v>
      </c>
      <c r="F999" s="22" t="str">
        <f t="shared" si="150"/>
        <v>211000</v>
      </c>
      <c r="G999" s="21">
        <f t="shared" si="154"/>
        <v>211000</v>
      </c>
      <c r="I999" s="7">
        <v>2</v>
      </c>
      <c r="J999" s="3" t="str">
        <f t="shared" si="151"/>
        <v>211002</v>
      </c>
      <c r="K999" s="2">
        <f t="shared" si="155"/>
        <v>211002</v>
      </c>
      <c r="L999" s="6" t="s">
        <v>1084</v>
      </c>
      <c r="O999" s="4" t="str">
        <f t="shared" si="156"/>
        <v>INSERT INTO lugar (lu_codigo, lu_nombre, lu_tipo, fk_lugar) VALUES (211002,'YARITAGUA','MUNICIPIO',211000);</v>
      </c>
    </row>
    <row r="1000" spans="1:15" x14ac:dyDescent="0.25">
      <c r="A1000" s="35">
        <v>21</v>
      </c>
      <c r="B1000" s="35" t="str">
        <f t="shared" si="152"/>
        <v>210000</v>
      </c>
      <c r="C1000" s="35">
        <f t="shared" si="153"/>
        <v>210000</v>
      </c>
      <c r="E1000" s="28">
        <v>11</v>
      </c>
      <c r="F1000" s="22" t="str">
        <f t="shared" si="150"/>
        <v>211100</v>
      </c>
      <c r="G1000" s="21">
        <f t="shared" si="154"/>
        <v>211100</v>
      </c>
      <c r="H1000" s="25" t="s">
        <v>1085</v>
      </c>
      <c r="I1000" s="7">
        <v>1</v>
      </c>
      <c r="J1000" s="3" t="str">
        <f t="shared" si="151"/>
        <v>211101</v>
      </c>
      <c r="K1000" s="2">
        <f t="shared" si="155"/>
        <v>211101</v>
      </c>
      <c r="L1000" s="6" t="s">
        <v>1086</v>
      </c>
      <c r="N1000" s="23" t="str">
        <f>IF(H1000&lt;&gt;"",CONCATENATE("INSERT INTO lugar (lu_codigo, lu_nombre, lu_tipo, fk_lugar) VALUES (",G1000,",'",H1000,"','MUNICIPIO',",C1000,");"),"")</f>
        <v>INSERT INTO lugar (lu_codigo, lu_nombre, lu_tipo, fk_lugar) VALUES (211100,'SAN FELIPE','MUNICIPIO',210000);</v>
      </c>
      <c r="O1000" s="4" t="str">
        <f t="shared" si="156"/>
        <v>INSERT INTO lugar (lu_codigo, lu_nombre, lu_tipo, fk_lugar) VALUES (211101,'SAN JAVIER','MUNICIPIO',211100);</v>
      </c>
    </row>
    <row r="1001" spans="1:15" x14ac:dyDescent="0.25">
      <c r="A1001" s="35">
        <v>21</v>
      </c>
      <c r="B1001" s="35" t="str">
        <f t="shared" si="152"/>
        <v>210000</v>
      </c>
      <c r="C1001" s="35">
        <f t="shared" si="153"/>
        <v>210000</v>
      </c>
      <c r="E1001" s="28">
        <v>11</v>
      </c>
      <c r="F1001" s="22" t="str">
        <f t="shared" si="150"/>
        <v>211100</v>
      </c>
      <c r="G1001" s="21">
        <f t="shared" si="154"/>
        <v>211100</v>
      </c>
      <c r="I1001" s="7">
        <v>2</v>
      </c>
      <c r="J1001" s="3" t="str">
        <f t="shared" si="151"/>
        <v>211102</v>
      </c>
      <c r="K1001" s="2">
        <f t="shared" si="155"/>
        <v>211102</v>
      </c>
      <c r="L1001" s="6" t="s">
        <v>1087</v>
      </c>
      <c r="O1001" s="4" t="str">
        <f t="shared" si="156"/>
        <v>INSERT INTO lugar (lu_codigo, lu_nombre, lu_tipo, fk_lugar) VALUES (211102,'ALBARICO','MUNICIPIO',211100);</v>
      </c>
    </row>
    <row r="1002" spans="1:15" x14ac:dyDescent="0.25">
      <c r="A1002" s="35">
        <v>21</v>
      </c>
      <c r="B1002" s="35" t="str">
        <f t="shared" si="152"/>
        <v>210000</v>
      </c>
      <c r="C1002" s="35">
        <f t="shared" si="153"/>
        <v>210000</v>
      </c>
      <c r="E1002" s="28">
        <v>11</v>
      </c>
      <c r="F1002" s="22" t="str">
        <f t="shared" si="150"/>
        <v>211100</v>
      </c>
      <c r="G1002" s="21">
        <f t="shared" si="154"/>
        <v>211100</v>
      </c>
      <c r="I1002" s="7">
        <v>3</v>
      </c>
      <c r="J1002" s="3" t="str">
        <f t="shared" si="151"/>
        <v>211103</v>
      </c>
      <c r="K1002" s="2">
        <f t="shared" si="155"/>
        <v>211103</v>
      </c>
      <c r="L1002" s="6" t="s">
        <v>1085</v>
      </c>
      <c r="O1002" s="4" t="str">
        <f t="shared" si="156"/>
        <v>INSERT INTO lugar (lu_codigo, lu_nombre, lu_tipo, fk_lugar) VALUES (211103,'SAN FELIPE','MUNICIPIO',211100);</v>
      </c>
    </row>
    <row r="1003" spans="1:15" x14ac:dyDescent="0.25">
      <c r="A1003" s="35">
        <v>21</v>
      </c>
      <c r="B1003" s="35" t="str">
        <f t="shared" si="152"/>
        <v>210000</v>
      </c>
      <c r="C1003" s="35">
        <f t="shared" si="153"/>
        <v>210000</v>
      </c>
      <c r="E1003" s="28">
        <v>12</v>
      </c>
      <c r="F1003" s="22" t="str">
        <f t="shared" si="150"/>
        <v>211200</v>
      </c>
      <c r="G1003" s="21">
        <f t="shared" si="154"/>
        <v>211200</v>
      </c>
      <c r="H1003" s="25" t="s">
        <v>70</v>
      </c>
      <c r="I1003" s="7">
        <v>1</v>
      </c>
      <c r="J1003" s="3" t="str">
        <f t="shared" si="151"/>
        <v>211201</v>
      </c>
      <c r="K1003" s="2">
        <f t="shared" si="155"/>
        <v>211201</v>
      </c>
      <c r="L1003" s="6" t="s">
        <v>70</v>
      </c>
      <c r="N1003" s="23" t="str">
        <f t="shared" ref="N1003:N1005" si="159">IF(H1003&lt;&gt;"",CONCATENATE("INSERT INTO lugar (lu_codigo, lu_nombre, lu_tipo, fk_lugar) VALUES (",G1003,",'",H1003,"','MUNICIPIO',",C1003,");"),"")</f>
        <v>INSERT INTO lugar (lu_codigo, lu_nombre, lu_tipo, fk_lugar) VALUES (211200,'SUCRE','MUNICIPIO',210000);</v>
      </c>
      <c r="O1003" s="4" t="str">
        <f t="shared" si="156"/>
        <v>INSERT INTO lugar (lu_codigo, lu_nombre, lu_tipo, fk_lugar) VALUES (211201,'SUCRE','MUNICIPIO',211200);</v>
      </c>
    </row>
    <row r="1004" spans="1:15" x14ac:dyDescent="0.25">
      <c r="A1004" s="35">
        <v>21</v>
      </c>
      <c r="B1004" s="35" t="str">
        <f t="shared" si="152"/>
        <v>210000</v>
      </c>
      <c r="C1004" s="35">
        <f t="shared" si="153"/>
        <v>210000</v>
      </c>
      <c r="E1004" s="28">
        <v>13</v>
      </c>
      <c r="F1004" s="22" t="str">
        <f t="shared" si="150"/>
        <v>211300</v>
      </c>
      <c r="G1004" s="21">
        <f t="shared" si="154"/>
        <v>211300</v>
      </c>
      <c r="H1004" s="25" t="s">
        <v>1088</v>
      </c>
      <c r="I1004" s="7">
        <v>1</v>
      </c>
      <c r="J1004" s="3" t="str">
        <f t="shared" si="151"/>
        <v>211301</v>
      </c>
      <c r="K1004" s="2">
        <f t="shared" si="155"/>
        <v>211301</v>
      </c>
      <c r="L1004" s="6" t="s">
        <v>1088</v>
      </c>
      <c r="N1004" s="23" t="str">
        <f t="shared" si="159"/>
        <v>INSERT INTO lugar (lu_codigo, lu_nombre, lu_tipo, fk_lugar) VALUES (211300,'URACHICHE','MUNICIPIO',210000);</v>
      </c>
      <c r="O1004" s="4" t="str">
        <f t="shared" si="156"/>
        <v>INSERT INTO lugar (lu_codigo, lu_nombre, lu_tipo, fk_lugar) VALUES (211301,'URACHICHE','MUNICIPIO',211300);</v>
      </c>
    </row>
    <row r="1005" spans="1:15" x14ac:dyDescent="0.25">
      <c r="A1005" s="35">
        <v>21</v>
      </c>
      <c r="B1005" s="35" t="str">
        <f t="shared" si="152"/>
        <v>210000</v>
      </c>
      <c r="C1005" s="35">
        <f t="shared" si="153"/>
        <v>210000</v>
      </c>
      <c r="E1005" s="28">
        <v>14</v>
      </c>
      <c r="F1005" s="22" t="str">
        <f t="shared" si="150"/>
        <v>211400</v>
      </c>
      <c r="G1005" s="21">
        <f t="shared" si="154"/>
        <v>211400</v>
      </c>
      <c r="H1005" s="25" t="s">
        <v>1089</v>
      </c>
      <c r="I1005" s="7">
        <v>1</v>
      </c>
      <c r="J1005" s="3" t="str">
        <f t="shared" si="151"/>
        <v>211401</v>
      </c>
      <c r="K1005" s="2">
        <f t="shared" si="155"/>
        <v>211401</v>
      </c>
      <c r="L1005" s="6" t="s">
        <v>1090</v>
      </c>
      <c r="N1005" s="23" t="str">
        <f t="shared" si="159"/>
        <v>INSERT INTO lugar (lu_codigo, lu_nombre, lu_tipo, fk_lugar) VALUES (211400,'JOSÉ JOAQUÍN VEROES','MUNICIPIO',210000);</v>
      </c>
      <c r="O1005" s="4" t="str">
        <f t="shared" si="156"/>
        <v>INSERT INTO lugar (lu_codigo, lu_nombre, lu_tipo, fk_lugar) VALUES (211401,'EL GUAYABO','MUNICIPIO',211400);</v>
      </c>
    </row>
    <row r="1006" spans="1:15" x14ac:dyDescent="0.25">
      <c r="A1006" s="35">
        <v>21</v>
      </c>
      <c r="B1006" s="35" t="str">
        <f t="shared" si="152"/>
        <v>210000</v>
      </c>
      <c r="C1006" s="35">
        <f t="shared" si="153"/>
        <v>210000</v>
      </c>
      <c r="E1006" s="28">
        <v>14</v>
      </c>
      <c r="F1006" s="22" t="str">
        <f t="shared" si="150"/>
        <v>211400</v>
      </c>
      <c r="G1006" s="21">
        <f t="shared" si="154"/>
        <v>211400</v>
      </c>
      <c r="I1006" s="7">
        <v>2</v>
      </c>
      <c r="J1006" s="3" t="str">
        <f t="shared" si="151"/>
        <v>211402</v>
      </c>
      <c r="K1006" s="2">
        <f t="shared" si="155"/>
        <v>211402</v>
      </c>
      <c r="L1006" s="6" t="s">
        <v>1091</v>
      </c>
      <c r="O1006" s="4" t="str">
        <f t="shared" si="156"/>
        <v>INSERT INTO lugar (lu_codigo, lu_nombre, lu_tipo, fk_lugar) VALUES (211402,'FARRIAR','MUNICIPIO',211400);</v>
      </c>
    </row>
    <row r="1007" spans="1:15" x14ac:dyDescent="0.25">
      <c r="A1007" s="35">
        <v>22</v>
      </c>
      <c r="B1007" s="35" t="str">
        <f t="shared" si="152"/>
        <v>220000</v>
      </c>
      <c r="C1007" s="35">
        <f t="shared" si="153"/>
        <v>220000</v>
      </c>
      <c r="D1007" s="37" t="s">
        <v>1092</v>
      </c>
      <c r="E1007" s="28">
        <v>1</v>
      </c>
      <c r="F1007" s="22" t="str">
        <f t="shared" si="150"/>
        <v>220100</v>
      </c>
      <c r="G1007" s="21">
        <f t="shared" si="154"/>
        <v>220100</v>
      </c>
      <c r="H1007" s="25" t="s">
        <v>1093</v>
      </c>
      <c r="I1007" s="7">
        <v>1</v>
      </c>
      <c r="J1007" s="3" t="str">
        <f t="shared" si="151"/>
        <v>220101</v>
      </c>
      <c r="K1007" s="2">
        <f t="shared" si="155"/>
        <v>220101</v>
      </c>
      <c r="L1007" s="1" t="s">
        <v>1094</v>
      </c>
      <c r="M1007" s="36" t="str">
        <f>IF(D1007&lt;&gt;"",CONCATENATE("INSERT INTO lugar (lu_codigo, lu_nombre, lu_tipo, fk_lugar) VALUES (",C1007,",'",D1007,"','ESTADO',0);"),"")</f>
        <v>INSERT INTO lugar (lu_codigo, lu_nombre, lu_tipo, fk_lugar) VALUES (220000,'ZULIA','ESTADO',0);</v>
      </c>
      <c r="N1007" s="23" t="str">
        <f>IF(H1007&lt;&gt;"",CONCATENATE("INSERT INTO lugar (lu_codigo, lu_nombre, lu_tipo, fk_lugar) VALUES (",G1007,",'",H1007,"','MUNICIPIO',",C1007,");"),"")</f>
        <v>INSERT INTO lugar (lu_codigo, lu_nombre, lu_tipo, fk_lugar) VALUES (220100,' ALMIRANTE PADILLA','MUNICIPIO',220000);</v>
      </c>
      <c r="O1007" s="4" t="str">
        <f t="shared" si="156"/>
        <v>INSERT INTO lugar (lu_codigo, lu_nombre, lu_tipo, fk_lugar) VALUES (220101,'ISLA DE TOAS','MUNICIPIO',220100);</v>
      </c>
    </row>
    <row r="1008" spans="1:15" x14ac:dyDescent="0.25">
      <c r="A1008" s="35">
        <v>22</v>
      </c>
      <c r="B1008" s="35" t="str">
        <f t="shared" si="152"/>
        <v>220000</v>
      </c>
      <c r="C1008" s="35">
        <f t="shared" si="153"/>
        <v>220000</v>
      </c>
      <c r="E1008" s="28">
        <v>1</v>
      </c>
      <c r="F1008" s="22" t="str">
        <f t="shared" si="150"/>
        <v>220100</v>
      </c>
      <c r="G1008" s="21">
        <f t="shared" si="154"/>
        <v>220100</v>
      </c>
      <c r="I1008" s="7">
        <v>2</v>
      </c>
      <c r="J1008" s="3" t="str">
        <f t="shared" si="151"/>
        <v>220102</v>
      </c>
      <c r="K1008" s="2">
        <f t="shared" si="155"/>
        <v>220102</v>
      </c>
      <c r="L1008" s="6" t="s">
        <v>550</v>
      </c>
      <c r="O1008" s="4" t="str">
        <f t="shared" si="156"/>
        <v>INSERT INTO lugar (lu_codigo, lu_nombre, lu_tipo, fk_lugar) VALUES (220102,'MONAGAS','MUNICIPIO',220100);</v>
      </c>
    </row>
    <row r="1009" spans="1:15" x14ac:dyDescent="0.25">
      <c r="A1009" s="35">
        <v>22</v>
      </c>
      <c r="B1009" s="35" t="str">
        <f t="shared" si="152"/>
        <v>220000</v>
      </c>
      <c r="C1009" s="35">
        <f t="shared" si="153"/>
        <v>220000</v>
      </c>
      <c r="E1009" s="28">
        <v>1</v>
      </c>
      <c r="F1009" s="22" t="str">
        <f t="shared" si="150"/>
        <v>220100</v>
      </c>
      <c r="G1009" s="21">
        <f t="shared" si="154"/>
        <v>220100</v>
      </c>
      <c r="I1009" s="7">
        <v>3</v>
      </c>
      <c r="J1009" s="3" t="str">
        <f t="shared" si="151"/>
        <v>220103</v>
      </c>
      <c r="K1009" s="2">
        <f t="shared" si="155"/>
        <v>220103</v>
      </c>
      <c r="L1009" s="1" t="s">
        <v>155</v>
      </c>
      <c r="M1009" s="45"/>
      <c r="O1009" s="4" t="str">
        <f t="shared" si="156"/>
        <v>INSERT INTO lugar (lu_codigo, lu_nombre, lu_tipo, fk_lugar) VALUES (220103,'SAN FERNANDO','MUNICIPIO',220100);</v>
      </c>
    </row>
    <row r="1010" spans="1:15" x14ac:dyDescent="0.25">
      <c r="A1010" s="35">
        <v>22</v>
      </c>
      <c r="B1010" s="35" t="str">
        <f t="shared" si="152"/>
        <v>220000</v>
      </c>
      <c r="C1010" s="35">
        <f t="shared" si="153"/>
        <v>220000</v>
      </c>
      <c r="E1010" s="28">
        <v>2</v>
      </c>
      <c r="F1010" s="22" t="str">
        <f t="shared" si="150"/>
        <v>220200</v>
      </c>
      <c r="G1010" s="21">
        <f t="shared" si="154"/>
        <v>220200</v>
      </c>
      <c r="H1010" s="25" t="s">
        <v>1095</v>
      </c>
      <c r="I1010" s="7">
        <v>1</v>
      </c>
      <c r="J1010" s="3" t="str">
        <f t="shared" si="151"/>
        <v>220201</v>
      </c>
      <c r="K1010" s="2">
        <f t="shared" si="155"/>
        <v>220201</v>
      </c>
      <c r="L1010" s="1" t="s">
        <v>1096</v>
      </c>
      <c r="M1010" s="45"/>
      <c r="N1010" s="23" t="str">
        <f>IF(H1010&lt;&gt;"",CONCATENATE("INSERT INTO lugar (lu_codigo, lu_nombre, lu_tipo, fk_lugar) VALUES (",G1010,",'",H1010,"','MUNICIPIO',",C1010,");"),"")</f>
        <v>INSERT INTO lugar (lu_codigo, lu_nombre, lu_tipo, fk_lugar) VALUES (220200,' BARALT','MUNICIPIO',220000);</v>
      </c>
      <c r="O1010" s="4" t="str">
        <f t="shared" si="156"/>
        <v>INSERT INTO lugar (lu_codigo, lu_nombre, lu_tipo, fk_lugar) VALUES (220201,'SAN TIMOTEO','MUNICIPIO',220200);</v>
      </c>
    </row>
    <row r="1011" spans="1:15" x14ac:dyDescent="0.25">
      <c r="A1011" s="35">
        <v>22</v>
      </c>
      <c r="B1011" s="35" t="str">
        <f t="shared" si="152"/>
        <v>220000</v>
      </c>
      <c r="C1011" s="35">
        <f t="shared" si="153"/>
        <v>220000</v>
      </c>
      <c r="E1011" s="28">
        <v>2</v>
      </c>
      <c r="F1011" s="22" t="str">
        <f t="shared" si="150"/>
        <v>220200</v>
      </c>
      <c r="G1011" s="21">
        <f t="shared" si="154"/>
        <v>220200</v>
      </c>
      <c r="I1011" s="7">
        <v>2</v>
      </c>
      <c r="J1011" s="3" t="str">
        <f t="shared" si="151"/>
        <v>220202</v>
      </c>
      <c r="K1011" s="2">
        <f t="shared" si="155"/>
        <v>220202</v>
      </c>
      <c r="L1011" s="1" t="s">
        <v>1097</v>
      </c>
      <c r="M1011" s="45"/>
      <c r="O1011" s="4" t="str">
        <f t="shared" si="156"/>
        <v>INSERT INTO lugar (lu_codigo, lu_nombre, lu_tipo, fk_lugar) VALUES (220202,'GENERAL URDANETA','MUNICIPIO',220200);</v>
      </c>
    </row>
    <row r="1012" spans="1:15" x14ac:dyDescent="0.25">
      <c r="A1012" s="35">
        <v>22</v>
      </c>
      <c r="B1012" s="35" t="str">
        <f t="shared" si="152"/>
        <v>220000</v>
      </c>
      <c r="C1012" s="35">
        <f t="shared" si="153"/>
        <v>220000</v>
      </c>
      <c r="E1012" s="28">
        <v>2</v>
      </c>
      <c r="F1012" s="22" t="str">
        <f t="shared" si="150"/>
        <v>220200</v>
      </c>
      <c r="G1012" s="21">
        <f t="shared" si="154"/>
        <v>220200</v>
      </c>
      <c r="I1012" s="7">
        <v>3</v>
      </c>
      <c r="J1012" s="3" t="str">
        <f t="shared" si="151"/>
        <v>220203</v>
      </c>
      <c r="K1012" s="2">
        <f t="shared" si="155"/>
        <v>220203</v>
      </c>
      <c r="L1012" s="6" t="s">
        <v>105</v>
      </c>
      <c r="O1012" s="4" t="str">
        <f t="shared" si="156"/>
        <v>INSERT INTO lugar (lu_codigo, lu_nombre, lu_tipo, fk_lugar) VALUES (220203,'LIBERTADOR','MUNICIPIO',220200);</v>
      </c>
    </row>
    <row r="1013" spans="1:15" x14ac:dyDescent="0.25">
      <c r="A1013" s="35">
        <v>22</v>
      </c>
      <c r="B1013" s="35" t="str">
        <f t="shared" si="152"/>
        <v>220000</v>
      </c>
      <c r="C1013" s="35">
        <f t="shared" si="153"/>
        <v>220000</v>
      </c>
      <c r="E1013" s="28">
        <v>2</v>
      </c>
      <c r="F1013" s="22" t="str">
        <f t="shared" si="150"/>
        <v>220200</v>
      </c>
      <c r="G1013" s="21">
        <f t="shared" si="154"/>
        <v>220200</v>
      </c>
      <c r="I1013" s="7">
        <v>4</v>
      </c>
      <c r="J1013" s="3" t="str">
        <f t="shared" si="151"/>
        <v>220204</v>
      </c>
      <c r="K1013" s="2">
        <f t="shared" si="155"/>
        <v>220204</v>
      </c>
      <c r="L1013" s="1" t="s">
        <v>1098</v>
      </c>
      <c r="M1013" s="45"/>
      <c r="O1013" s="4" t="str">
        <f t="shared" si="156"/>
        <v>INSERT INTO lugar (lu_codigo, lu_nombre, lu_tipo, fk_lugar) VALUES (220204,'MARCELINO BRICEÑO','MUNICIPIO',220200);</v>
      </c>
    </row>
    <row r="1014" spans="1:15" x14ac:dyDescent="0.25">
      <c r="A1014" s="35">
        <v>22</v>
      </c>
      <c r="B1014" s="35" t="str">
        <f t="shared" si="152"/>
        <v>220000</v>
      </c>
      <c r="C1014" s="35">
        <f t="shared" si="153"/>
        <v>220000</v>
      </c>
      <c r="E1014" s="28">
        <v>2</v>
      </c>
      <c r="F1014" s="22" t="str">
        <f t="shared" si="150"/>
        <v>220200</v>
      </c>
      <c r="G1014" s="21">
        <f t="shared" si="154"/>
        <v>220200</v>
      </c>
      <c r="I1014" s="7">
        <v>5</v>
      </c>
      <c r="J1014" s="3" t="str">
        <f t="shared" si="151"/>
        <v>220205</v>
      </c>
      <c r="K1014" s="2">
        <f t="shared" si="155"/>
        <v>220205</v>
      </c>
      <c r="L1014" s="6" t="s">
        <v>1099</v>
      </c>
      <c r="O1014" s="4" t="str">
        <f t="shared" si="156"/>
        <v>INSERT INTO lugar (lu_codigo, lu_nombre, lu_tipo, fk_lugar) VALUES (220205,'NUEVO','MUNICIPIO',220200);</v>
      </c>
    </row>
    <row r="1015" spans="1:15" x14ac:dyDescent="0.25">
      <c r="A1015" s="35">
        <v>22</v>
      </c>
      <c r="B1015" s="35" t="str">
        <f t="shared" si="152"/>
        <v>220000</v>
      </c>
      <c r="C1015" s="35">
        <f t="shared" si="153"/>
        <v>220000</v>
      </c>
      <c r="E1015" s="28">
        <v>2</v>
      </c>
      <c r="F1015" s="22" t="str">
        <f t="shared" si="150"/>
        <v>220200</v>
      </c>
      <c r="G1015" s="21">
        <f t="shared" si="154"/>
        <v>220200</v>
      </c>
      <c r="I1015" s="7">
        <v>6</v>
      </c>
      <c r="J1015" s="3" t="str">
        <f t="shared" si="151"/>
        <v>220206</v>
      </c>
      <c r="K1015" s="2">
        <f t="shared" si="155"/>
        <v>220206</v>
      </c>
      <c r="L1015" s="1" t="s">
        <v>1100</v>
      </c>
      <c r="M1015" s="45"/>
      <c r="O1015" s="4" t="str">
        <f t="shared" si="156"/>
        <v>INSERT INTO lugar (lu_codigo, lu_nombre, lu_tipo, fk_lugar) VALUES (220206,'MANUEL GUANIPA MATOS','MUNICIPIO',220200);</v>
      </c>
    </row>
    <row r="1016" spans="1:15" x14ac:dyDescent="0.25">
      <c r="A1016" s="35">
        <v>22</v>
      </c>
      <c r="B1016" s="35" t="str">
        <f t="shared" si="152"/>
        <v>220000</v>
      </c>
      <c r="C1016" s="35">
        <f t="shared" si="153"/>
        <v>220000</v>
      </c>
      <c r="E1016" s="28">
        <v>3</v>
      </c>
      <c r="F1016" s="22" t="str">
        <f t="shared" si="150"/>
        <v>220300</v>
      </c>
      <c r="G1016" s="21">
        <f t="shared" si="154"/>
        <v>220300</v>
      </c>
      <c r="H1016" s="25" t="s">
        <v>1101</v>
      </c>
      <c r="I1016" s="7">
        <v>1</v>
      </c>
      <c r="J1016" s="3" t="str">
        <f t="shared" si="151"/>
        <v>220301</v>
      </c>
      <c r="K1016" s="2">
        <f t="shared" si="155"/>
        <v>220301</v>
      </c>
      <c r="L1016" s="6" t="s">
        <v>1102</v>
      </c>
      <c r="N1016" s="23" t="str">
        <f>IF(H1016&lt;&gt;"",CONCATENATE("INSERT INTO lugar (lu_codigo, lu_nombre, lu_tipo, fk_lugar) VALUES (",G1016,",'",H1016,"','MUNICIPIO',",C1016,");"),"")</f>
        <v>INSERT INTO lugar (lu_codigo, lu_nombre, lu_tipo, fk_lugar) VALUES (220300,' CABIMAS','MUNICIPIO',220000);</v>
      </c>
      <c r="O1016" s="4" t="str">
        <f t="shared" si="156"/>
        <v>INSERT INTO lugar (lu_codigo, lu_nombre, lu_tipo, fk_lugar) VALUES (220301,'AMBROSIO','MUNICIPIO',220300);</v>
      </c>
    </row>
    <row r="1017" spans="1:15" x14ac:dyDescent="0.25">
      <c r="A1017" s="35">
        <v>22</v>
      </c>
      <c r="B1017" s="35" t="str">
        <f t="shared" si="152"/>
        <v>220000</v>
      </c>
      <c r="C1017" s="35">
        <f t="shared" si="153"/>
        <v>220000</v>
      </c>
      <c r="E1017" s="28">
        <v>3</v>
      </c>
      <c r="F1017" s="22" t="str">
        <f t="shared" si="150"/>
        <v>220300</v>
      </c>
      <c r="G1017" s="21">
        <f t="shared" si="154"/>
        <v>220300</v>
      </c>
      <c r="I1017" s="7">
        <v>2</v>
      </c>
      <c r="J1017" s="3" t="str">
        <f t="shared" si="151"/>
        <v>220302</v>
      </c>
      <c r="K1017" s="2">
        <f t="shared" si="155"/>
        <v>220302</v>
      </c>
      <c r="L1017" s="1" t="s">
        <v>1103</v>
      </c>
      <c r="M1017" s="45"/>
      <c r="O1017" s="4" t="str">
        <f t="shared" si="156"/>
        <v>INSERT INTO lugar (lu_codigo, lu_nombre, lu_tipo, fk_lugar) VALUES (220302,'CARMEN HERRERA','MUNICIPIO',220300);</v>
      </c>
    </row>
    <row r="1018" spans="1:15" x14ac:dyDescent="0.25">
      <c r="A1018" s="35">
        <v>22</v>
      </c>
      <c r="B1018" s="35" t="str">
        <f t="shared" si="152"/>
        <v>220000</v>
      </c>
      <c r="C1018" s="35">
        <f t="shared" si="153"/>
        <v>220000</v>
      </c>
      <c r="E1018" s="28">
        <v>3</v>
      </c>
      <c r="F1018" s="22" t="str">
        <f t="shared" si="150"/>
        <v>220300</v>
      </c>
      <c r="G1018" s="21">
        <f t="shared" si="154"/>
        <v>220300</v>
      </c>
      <c r="I1018" s="7">
        <v>3</v>
      </c>
      <c r="J1018" s="3" t="str">
        <f t="shared" si="151"/>
        <v>220303</v>
      </c>
      <c r="K1018" s="2">
        <f t="shared" si="155"/>
        <v>220303</v>
      </c>
      <c r="L1018" s="6" t="s">
        <v>1104</v>
      </c>
      <c r="O1018" s="4" t="str">
        <f t="shared" si="156"/>
        <v>INSERT INTO lugar (lu_codigo, lu_nombre, lu_tipo, fk_lugar) VALUES (220303,'LA ROSA','MUNICIPIO',220300);</v>
      </c>
    </row>
    <row r="1019" spans="1:15" x14ac:dyDescent="0.25">
      <c r="A1019" s="35">
        <v>22</v>
      </c>
      <c r="B1019" s="35" t="str">
        <f t="shared" si="152"/>
        <v>220000</v>
      </c>
      <c r="C1019" s="35">
        <f t="shared" si="153"/>
        <v>220000</v>
      </c>
      <c r="E1019" s="28">
        <v>3</v>
      </c>
      <c r="F1019" s="22" t="str">
        <f t="shared" si="150"/>
        <v>220300</v>
      </c>
      <c r="G1019" s="21">
        <f t="shared" si="154"/>
        <v>220300</v>
      </c>
      <c r="I1019" s="7">
        <v>4</v>
      </c>
      <c r="J1019" s="3" t="str">
        <f t="shared" si="151"/>
        <v>220304</v>
      </c>
      <c r="K1019" s="2">
        <f t="shared" si="155"/>
        <v>220304</v>
      </c>
      <c r="L1019" s="1" t="s">
        <v>1105</v>
      </c>
      <c r="M1019" s="45"/>
      <c r="O1019" s="4" t="str">
        <f t="shared" si="156"/>
        <v>INSERT INTO lugar (lu_codigo, lu_nombre, lu_tipo, fk_lugar) VALUES (220304,'GERMÁN RÍOS LINARES','MUNICIPIO',220300);</v>
      </c>
    </row>
    <row r="1020" spans="1:15" x14ac:dyDescent="0.25">
      <c r="A1020" s="35">
        <v>22</v>
      </c>
      <c r="B1020" s="35" t="str">
        <f t="shared" si="152"/>
        <v>220000</v>
      </c>
      <c r="C1020" s="35">
        <f t="shared" si="153"/>
        <v>220000</v>
      </c>
      <c r="E1020" s="28">
        <v>3</v>
      </c>
      <c r="F1020" s="22" t="str">
        <f t="shared" si="150"/>
        <v>220300</v>
      </c>
      <c r="G1020" s="21">
        <f t="shared" si="154"/>
        <v>220300</v>
      </c>
      <c r="I1020" s="7">
        <v>5</v>
      </c>
      <c r="J1020" s="3" t="str">
        <f t="shared" si="151"/>
        <v>220305</v>
      </c>
      <c r="K1020" s="2">
        <f t="shared" si="155"/>
        <v>220305</v>
      </c>
      <c r="L1020" s="6" t="s">
        <v>1106</v>
      </c>
      <c r="O1020" s="4" t="str">
        <f t="shared" si="156"/>
        <v>INSERT INTO lugar (lu_codigo, lu_nombre, lu_tipo, fk_lugar) VALUES (220305,'SAN BENITO','MUNICIPIO',220300);</v>
      </c>
    </row>
    <row r="1021" spans="1:15" x14ac:dyDescent="0.25">
      <c r="A1021" s="35">
        <v>22</v>
      </c>
      <c r="B1021" s="35" t="str">
        <f t="shared" si="152"/>
        <v>220000</v>
      </c>
      <c r="C1021" s="35">
        <f t="shared" si="153"/>
        <v>220000</v>
      </c>
      <c r="E1021" s="28">
        <v>3</v>
      </c>
      <c r="F1021" s="22" t="str">
        <f t="shared" si="150"/>
        <v>220300</v>
      </c>
      <c r="G1021" s="21">
        <f t="shared" si="154"/>
        <v>220300</v>
      </c>
      <c r="I1021" s="7">
        <v>6</v>
      </c>
      <c r="J1021" s="3" t="str">
        <f t="shared" si="151"/>
        <v>220306</v>
      </c>
      <c r="K1021" s="2">
        <f t="shared" si="155"/>
        <v>220306</v>
      </c>
      <c r="L1021" s="1" t="s">
        <v>1107</v>
      </c>
      <c r="M1021" s="45"/>
      <c r="O1021" s="4" t="str">
        <f t="shared" si="156"/>
        <v>INSERT INTO lugar (lu_codigo, lu_nombre, lu_tipo, fk_lugar) VALUES (220306,'RÓMULO BETANCOURT','MUNICIPIO',220300);</v>
      </c>
    </row>
    <row r="1022" spans="1:15" x14ac:dyDescent="0.25">
      <c r="A1022" s="35">
        <v>22</v>
      </c>
      <c r="B1022" s="35" t="str">
        <f t="shared" si="152"/>
        <v>220000</v>
      </c>
      <c r="C1022" s="35">
        <f t="shared" si="153"/>
        <v>220000</v>
      </c>
      <c r="E1022" s="28">
        <v>3</v>
      </c>
      <c r="F1022" s="22" t="str">
        <f t="shared" si="150"/>
        <v>220300</v>
      </c>
      <c r="G1022" s="21">
        <f t="shared" si="154"/>
        <v>220300</v>
      </c>
      <c r="I1022" s="7">
        <v>7</v>
      </c>
      <c r="J1022" s="3" t="str">
        <f t="shared" si="151"/>
        <v>220307</v>
      </c>
      <c r="K1022" s="2">
        <f t="shared" si="155"/>
        <v>220307</v>
      </c>
      <c r="L1022" s="1" t="s">
        <v>1108</v>
      </c>
      <c r="M1022" s="45"/>
      <c r="O1022" s="4" t="str">
        <f t="shared" si="156"/>
        <v>INSERT INTO lugar (lu_codigo, lu_nombre, lu_tipo, fk_lugar) VALUES (220307,'JORGE HERNÁNDEZ','MUNICIPIO',220300);</v>
      </c>
    </row>
    <row r="1023" spans="1:15" x14ac:dyDescent="0.25">
      <c r="A1023" s="35">
        <v>22</v>
      </c>
      <c r="B1023" s="35" t="str">
        <f t="shared" si="152"/>
        <v>220000</v>
      </c>
      <c r="C1023" s="35">
        <f t="shared" si="153"/>
        <v>220000</v>
      </c>
      <c r="E1023" s="28">
        <v>3</v>
      </c>
      <c r="F1023" s="22" t="str">
        <f t="shared" si="150"/>
        <v>220300</v>
      </c>
      <c r="G1023" s="21">
        <f t="shared" si="154"/>
        <v>220300</v>
      </c>
      <c r="I1023" s="7">
        <v>8</v>
      </c>
      <c r="J1023" s="3" t="str">
        <f t="shared" si="151"/>
        <v>220308</v>
      </c>
      <c r="K1023" s="2">
        <f t="shared" si="155"/>
        <v>220308</v>
      </c>
      <c r="L1023" s="1" t="s">
        <v>1109</v>
      </c>
      <c r="M1023" s="45"/>
      <c r="O1023" s="4" t="str">
        <f t="shared" si="156"/>
        <v>INSERT INTO lugar (lu_codigo, lu_nombre, lu_tipo, fk_lugar) VALUES (220308,'PUNTA GORDA','MUNICIPIO',220300);</v>
      </c>
    </row>
    <row r="1024" spans="1:15" x14ac:dyDescent="0.25">
      <c r="A1024" s="35">
        <v>22</v>
      </c>
      <c r="B1024" s="35" t="str">
        <f t="shared" si="152"/>
        <v>220000</v>
      </c>
      <c r="C1024" s="35">
        <f t="shared" si="153"/>
        <v>220000</v>
      </c>
      <c r="E1024" s="28">
        <v>3</v>
      </c>
      <c r="F1024" s="22" t="str">
        <f t="shared" si="150"/>
        <v>220300</v>
      </c>
      <c r="G1024" s="21">
        <f t="shared" si="154"/>
        <v>220300</v>
      </c>
      <c r="I1024" s="7">
        <v>9</v>
      </c>
      <c r="J1024" s="3" t="str">
        <f t="shared" si="151"/>
        <v>220309</v>
      </c>
      <c r="K1024" s="2">
        <f t="shared" si="155"/>
        <v>220309</v>
      </c>
      <c r="L1024" s="1" t="s">
        <v>1110</v>
      </c>
      <c r="M1024" s="45"/>
      <c r="O1024" s="4" t="str">
        <f t="shared" si="156"/>
        <v>INSERT INTO lugar (lu_codigo, lu_nombre, lu_tipo, fk_lugar) VALUES (220309,'ARÍSTIDES CALVANI','MUNICIPIO',220300);</v>
      </c>
    </row>
    <row r="1025" spans="1:15" x14ac:dyDescent="0.25">
      <c r="A1025" s="35">
        <v>22</v>
      </c>
      <c r="B1025" s="35" t="str">
        <f t="shared" si="152"/>
        <v>220000</v>
      </c>
      <c r="C1025" s="35">
        <f t="shared" si="153"/>
        <v>220000</v>
      </c>
      <c r="E1025" s="28">
        <v>4</v>
      </c>
      <c r="F1025" s="22" t="str">
        <f t="shared" si="150"/>
        <v>220400</v>
      </c>
      <c r="G1025" s="21">
        <f t="shared" si="154"/>
        <v>220400</v>
      </c>
      <c r="H1025" s="25" t="s">
        <v>1111</v>
      </c>
      <c r="I1025" s="7">
        <v>1</v>
      </c>
      <c r="J1025" s="3" t="str">
        <f t="shared" si="151"/>
        <v>220401</v>
      </c>
      <c r="K1025" s="2">
        <f t="shared" si="155"/>
        <v>220401</v>
      </c>
      <c r="L1025" s="1" t="s">
        <v>1112</v>
      </c>
      <c r="M1025" s="45"/>
      <c r="N1025" s="23" t="str">
        <f>IF(H1025&lt;&gt;"",CONCATENATE("INSERT INTO lugar (lu_codigo, lu_nombre, lu_tipo, fk_lugar) VALUES (",G1025,",'",H1025,"','MUNICIPIO',",C1025,");"),"")</f>
        <v>INSERT INTO lugar (lu_codigo, lu_nombre, lu_tipo, fk_lugar) VALUES (220400,' CATATUMBO','MUNICIPIO',220000);</v>
      </c>
      <c r="O1025" s="4" t="str">
        <f t="shared" si="156"/>
        <v>INSERT INTO lugar (lu_codigo, lu_nombre, lu_tipo, fk_lugar) VALUES (220401,'ENCONTRADOS','MUNICIPIO',220400);</v>
      </c>
    </row>
    <row r="1026" spans="1:15" x14ac:dyDescent="0.25">
      <c r="A1026" s="35">
        <v>22</v>
      </c>
      <c r="B1026" s="35" t="str">
        <f t="shared" si="152"/>
        <v>220000</v>
      </c>
      <c r="C1026" s="35">
        <f t="shared" si="153"/>
        <v>220000</v>
      </c>
      <c r="E1026" s="28">
        <v>4</v>
      </c>
      <c r="F1026" s="22" t="str">
        <f t="shared" ref="F1026:F1089" si="160">CONCATENATE(TEXT(A1026,"00"),TEXT(E1026,"00"),"00")</f>
        <v>220400</v>
      </c>
      <c r="G1026" s="21">
        <f t="shared" si="154"/>
        <v>220400</v>
      </c>
      <c r="I1026" s="7">
        <v>2</v>
      </c>
      <c r="J1026" s="3" t="str">
        <f t="shared" ref="J1026:J1089" si="161">CONCATENATE(TEXT(A1026,"00"),TEXT(E1026,"00"),TEXT(I1026,"00"))</f>
        <v>220402</v>
      </c>
      <c r="K1026" s="2">
        <f t="shared" si="155"/>
        <v>220402</v>
      </c>
      <c r="L1026" s="1" t="s">
        <v>1113</v>
      </c>
      <c r="M1026" s="45"/>
      <c r="O1026" s="4" t="str">
        <f t="shared" si="156"/>
        <v>INSERT INTO lugar (lu_codigo, lu_nombre, lu_tipo, fk_lugar) VALUES (220402,'UDÓN PÉREZ','MUNICIPIO',220400);</v>
      </c>
    </row>
    <row r="1027" spans="1:15" x14ac:dyDescent="0.25">
      <c r="A1027" s="35">
        <v>22</v>
      </c>
      <c r="B1027" s="35" t="str">
        <f t="shared" ref="B1027:B1090" si="162">CONCATENATE(TEXT(A1027,"00"),"0000")</f>
        <v>220000</v>
      </c>
      <c r="C1027" s="35">
        <f t="shared" ref="C1027:C1090" si="163">_xlfn.NUMBERVALUE(B1027)</f>
        <v>220000</v>
      </c>
      <c r="E1027" s="28">
        <v>5</v>
      </c>
      <c r="F1027" s="22" t="str">
        <f t="shared" si="160"/>
        <v>220500</v>
      </c>
      <c r="G1027" s="21">
        <f t="shared" ref="G1027:G1090" si="164">_xlfn.NUMBERVALUE(F1027)</f>
        <v>220500</v>
      </c>
      <c r="H1027" s="25" t="s">
        <v>1114</v>
      </c>
      <c r="I1027" s="7">
        <v>1</v>
      </c>
      <c r="J1027" s="3" t="str">
        <f t="shared" si="161"/>
        <v>220501</v>
      </c>
      <c r="K1027" s="2">
        <f t="shared" ref="K1027:K1090" si="165">_xlfn.NUMBERVALUE(J1027)</f>
        <v>220501</v>
      </c>
      <c r="L1027" s="6" t="s">
        <v>1115</v>
      </c>
      <c r="N1027" s="23" t="str">
        <f>IF(H1027&lt;&gt;"",CONCATENATE("INSERT INTO lugar (lu_codigo, lu_nombre, lu_tipo, fk_lugar) VALUES (",G1027,",'",H1027,"','MUNICIPIO',",C1027,");"),"")</f>
        <v>INSERT INTO lugar (lu_codigo, lu_nombre, lu_tipo, fk_lugar) VALUES (220500,' COLÓN','MUNICIPIO',220000);</v>
      </c>
      <c r="O1027" s="4" t="str">
        <f t="shared" ref="O1027:O1090" si="166">IF(L1027&lt;&gt;"",CONCATENATE("INSERT INTO lugar (lu_codigo, lu_nombre, lu_tipo, fk_lugar) VALUES (",K1027,",'",L1027,"','MUNICIPIO',",G1027,");"),"")</f>
        <v>INSERT INTO lugar (lu_codigo, lu_nombre, lu_tipo, fk_lugar) VALUES (220501,'MORALITO','MUNICIPIO',220500);</v>
      </c>
    </row>
    <row r="1028" spans="1:15" x14ac:dyDescent="0.25">
      <c r="A1028" s="35">
        <v>22</v>
      </c>
      <c r="B1028" s="35" t="str">
        <f t="shared" si="162"/>
        <v>220000</v>
      </c>
      <c r="C1028" s="35">
        <f t="shared" si="163"/>
        <v>220000</v>
      </c>
      <c r="E1028" s="28">
        <v>5</v>
      </c>
      <c r="F1028" s="22" t="str">
        <f t="shared" si="160"/>
        <v>220500</v>
      </c>
      <c r="G1028" s="21">
        <f t="shared" si="164"/>
        <v>220500</v>
      </c>
      <c r="I1028" s="7">
        <v>2</v>
      </c>
      <c r="J1028" s="3" t="str">
        <f t="shared" si="161"/>
        <v>220502</v>
      </c>
      <c r="K1028" s="2">
        <f t="shared" si="165"/>
        <v>220502</v>
      </c>
      <c r="L1028" s="1" t="s">
        <v>1116</v>
      </c>
      <c r="M1028" s="45"/>
      <c r="O1028" s="4" t="str">
        <f t="shared" si="166"/>
        <v>INSERT INTO lugar (lu_codigo, lu_nombre, lu_tipo, fk_lugar) VALUES (220502,'SAN CARLOS DEL ZULIA','MUNICIPIO',220500);</v>
      </c>
    </row>
    <row r="1029" spans="1:15" x14ac:dyDescent="0.25">
      <c r="A1029" s="35">
        <v>22</v>
      </c>
      <c r="B1029" s="35" t="str">
        <f t="shared" si="162"/>
        <v>220000</v>
      </c>
      <c r="C1029" s="35">
        <f t="shared" si="163"/>
        <v>220000</v>
      </c>
      <c r="E1029" s="28">
        <v>5</v>
      </c>
      <c r="F1029" s="22" t="str">
        <f t="shared" si="160"/>
        <v>220500</v>
      </c>
      <c r="G1029" s="21">
        <f t="shared" si="164"/>
        <v>220500</v>
      </c>
      <c r="I1029" s="7">
        <v>3</v>
      </c>
      <c r="J1029" s="3" t="str">
        <f t="shared" si="161"/>
        <v>220503</v>
      </c>
      <c r="K1029" s="2">
        <f t="shared" si="165"/>
        <v>220503</v>
      </c>
      <c r="L1029" s="1" t="s">
        <v>1117</v>
      </c>
      <c r="M1029" s="45"/>
      <c r="O1029" s="4" t="str">
        <f t="shared" si="166"/>
        <v>INSERT INTO lugar (lu_codigo, lu_nombre, lu_tipo, fk_lugar) VALUES (220503,'SANTA CRUZ DEL ZULIA','MUNICIPIO',220500);</v>
      </c>
    </row>
    <row r="1030" spans="1:15" x14ac:dyDescent="0.25">
      <c r="A1030" s="35">
        <v>22</v>
      </c>
      <c r="B1030" s="35" t="str">
        <f t="shared" si="162"/>
        <v>220000</v>
      </c>
      <c r="C1030" s="35">
        <f t="shared" si="163"/>
        <v>220000</v>
      </c>
      <c r="E1030" s="28">
        <v>5</v>
      </c>
      <c r="F1030" s="22" t="str">
        <f t="shared" si="160"/>
        <v>220500</v>
      </c>
      <c r="G1030" s="21">
        <f t="shared" si="164"/>
        <v>220500</v>
      </c>
      <c r="I1030" s="7">
        <v>4</v>
      </c>
      <c r="J1030" s="3" t="str">
        <f t="shared" si="161"/>
        <v>220504</v>
      </c>
      <c r="K1030" s="2">
        <f t="shared" si="165"/>
        <v>220504</v>
      </c>
      <c r="L1030" s="1" t="s">
        <v>590</v>
      </c>
      <c r="M1030" s="45"/>
      <c r="O1030" s="4" t="str">
        <f t="shared" si="166"/>
        <v>INSERT INTO lugar (lu_codigo, lu_nombre, lu_tipo, fk_lugar) VALUES (220504,'SANTA BÁRBARA','MUNICIPIO',220500);</v>
      </c>
    </row>
    <row r="1031" spans="1:15" x14ac:dyDescent="0.25">
      <c r="A1031" s="35">
        <v>22</v>
      </c>
      <c r="B1031" s="35" t="str">
        <f t="shared" si="162"/>
        <v>220000</v>
      </c>
      <c r="C1031" s="35">
        <f t="shared" si="163"/>
        <v>220000</v>
      </c>
      <c r="E1031" s="28">
        <v>5</v>
      </c>
      <c r="F1031" s="22" t="str">
        <f t="shared" si="160"/>
        <v>220500</v>
      </c>
      <c r="G1031" s="21">
        <f t="shared" si="164"/>
        <v>220500</v>
      </c>
      <c r="I1031" s="7">
        <v>5</v>
      </c>
      <c r="J1031" s="3" t="str">
        <f t="shared" si="161"/>
        <v>220505</v>
      </c>
      <c r="K1031" s="2">
        <f t="shared" si="165"/>
        <v>220505</v>
      </c>
      <c r="L1031" s="6" t="s">
        <v>1118</v>
      </c>
      <c r="O1031" s="4" t="str">
        <f t="shared" si="166"/>
        <v>INSERT INTO lugar (lu_codigo, lu_nombre, lu_tipo, fk_lugar) VALUES (220505,'URRIBARRÍ','MUNICIPIO',220500);</v>
      </c>
    </row>
    <row r="1032" spans="1:15" x14ac:dyDescent="0.25">
      <c r="A1032" s="35">
        <v>22</v>
      </c>
      <c r="B1032" s="35" t="str">
        <f t="shared" si="162"/>
        <v>220000</v>
      </c>
      <c r="C1032" s="35">
        <f t="shared" si="163"/>
        <v>220000</v>
      </c>
      <c r="E1032" s="28">
        <v>6</v>
      </c>
      <c r="F1032" s="22" t="str">
        <f t="shared" si="160"/>
        <v>220600</v>
      </c>
      <c r="G1032" s="21">
        <f t="shared" si="164"/>
        <v>220600</v>
      </c>
      <c r="H1032" s="25" t="s">
        <v>1119</v>
      </c>
      <c r="I1032" s="7">
        <v>1</v>
      </c>
      <c r="J1032" s="3" t="str">
        <f t="shared" si="161"/>
        <v>220601</v>
      </c>
      <c r="K1032" s="2">
        <f t="shared" si="165"/>
        <v>220601</v>
      </c>
      <c r="L1032" s="1" t="s">
        <v>1120</v>
      </c>
      <c r="M1032" s="45"/>
      <c r="N1032" s="23" t="str">
        <f>IF(H1032&lt;&gt;"",CONCATENATE("INSERT INTO lugar (lu_codigo, lu_nombre, lu_tipo, fk_lugar) VALUES (",G1032,",'",H1032,"','MUNICIPIO',",C1032,");"),"")</f>
        <v>INSERT INTO lugar (lu_codigo, lu_nombre, lu_tipo, fk_lugar) VALUES (220600,' FRANCISCO JAVIER PULGAR','MUNICIPIO',220000);</v>
      </c>
      <c r="O1032" s="4" t="str">
        <f t="shared" si="166"/>
        <v>INSERT INTO lugar (lu_codigo, lu_nombre, lu_tipo, fk_lugar) VALUES (220601,'AGUSTÍN CODAZZI','MUNICIPIO',220600);</v>
      </c>
    </row>
    <row r="1033" spans="1:15" x14ac:dyDescent="0.25">
      <c r="A1033" s="35">
        <v>22</v>
      </c>
      <c r="B1033" s="35" t="str">
        <f t="shared" si="162"/>
        <v>220000</v>
      </c>
      <c r="C1033" s="35">
        <f t="shared" si="163"/>
        <v>220000</v>
      </c>
      <c r="E1033" s="28">
        <v>6</v>
      </c>
      <c r="F1033" s="22" t="str">
        <f t="shared" si="160"/>
        <v>220600</v>
      </c>
      <c r="G1033" s="21">
        <f t="shared" si="164"/>
        <v>220600</v>
      </c>
      <c r="I1033" s="7">
        <v>2</v>
      </c>
      <c r="J1033" s="3" t="str">
        <f t="shared" si="161"/>
        <v>220602</v>
      </c>
      <c r="K1033" s="2">
        <f t="shared" si="165"/>
        <v>220602</v>
      </c>
      <c r="L1033" s="1" t="s">
        <v>1121</v>
      </c>
      <c r="M1033" s="45"/>
      <c r="O1033" s="4" t="str">
        <f t="shared" si="166"/>
        <v>INSERT INTO lugar (lu_codigo, lu_nombre, lu_tipo, fk_lugar) VALUES (220602,'CARLOS QUEVEDO','MUNICIPIO',220600);</v>
      </c>
    </row>
    <row r="1034" spans="1:15" x14ac:dyDescent="0.25">
      <c r="A1034" s="35">
        <v>22</v>
      </c>
      <c r="B1034" s="35" t="str">
        <f t="shared" si="162"/>
        <v>220000</v>
      </c>
      <c r="C1034" s="35">
        <f t="shared" si="163"/>
        <v>220000</v>
      </c>
      <c r="E1034" s="28">
        <v>6</v>
      </c>
      <c r="F1034" s="22" t="str">
        <f t="shared" si="160"/>
        <v>220600</v>
      </c>
      <c r="G1034" s="21">
        <f t="shared" si="164"/>
        <v>220600</v>
      </c>
      <c r="I1034" s="7">
        <v>3</v>
      </c>
      <c r="J1034" s="3" t="str">
        <f t="shared" si="161"/>
        <v>220603</v>
      </c>
      <c r="K1034" s="2">
        <f t="shared" si="165"/>
        <v>220603</v>
      </c>
      <c r="L1034" s="1" t="s">
        <v>1122</v>
      </c>
      <c r="M1034" s="45"/>
      <c r="O1034" s="4" t="str">
        <f t="shared" si="166"/>
        <v>INSERT INTO lugar (lu_codigo, lu_nombre, lu_tipo, fk_lugar) VALUES (220603,'FRANCISCO JAVIER PULGAR','MUNICIPIO',220600);</v>
      </c>
    </row>
    <row r="1035" spans="1:15" x14ac:dyDescent="0.25">
      <c r="A1035" s="35">
        <v>22</v>
      </c>
      <c r="B1035" s="35" t="str">
        <f t="shared" si="162"/>
        <v>220000</v>
      </c>
      <c r="C1035" s="35">
        <f t="shared" si="163"/>
        <v>220000</v>
      </c>
      <c r="E1035" s="28">
        <v>6</v>
      </c>
      <c r="F1035" s="22" t="str">
        <f t="shared" si="160"/>
        <v>220600</v>
      </c>
      <c r="G1035" s="21">
        <f t="shared" si="164"/>
        <v>220600</v>
      </c>
      <c r="I1035" s="7">
        <v>4</v>
      </c>
      <c r="J1035" s="3" t="str">
        <f t="shared" si="161"/>
        <v>220604</v>
      </c>
      <c r="K1035" s="2">
        <f t="shared" si="165"/>
        <v>220604</v>
      </c>
      <c r="L1035" s="1" t="s">
        <v>967</v>
      </c>
      <c r="M1035" s="45"/>
      <c r="O1035" s="4" t="str">
        <f t="shared" si="166"/>
        <v>INSERT INTO lugar (lu_codigo, lu_nombre, lu_tipo, fk_lugar) VALUES (220604,'SIMÓN RODRÍGUEZ','MUNICIPIO',220600);</v>
      </c>
    </row>
    <row r="1036" spans="1:15" x14ac:dyDescent="0.25">
      <c r="A1036" s="35">
        <v>22</v>
      </c>
      <c r="B1036" s="35" t="str">
        <f t="shared" si="162"/>
        <v>220000</v>
      </c>
      <c r="C1036" s="35">
        <f t="shared" si="163"/>
        <v>220000</v>
      </c>
      <c r="E1036" s="28">
        <v>7</v>
      </c>
      <c r="F1036" s="22" t="str">
        <f t="shared" si="160"/>
        <v>220700</v>
      </c>
      <c r="G1036" s="21">
        <f t="shared" si="164"/>
        <v>220700</v>
      </c>
      <c r="H1036" s="25" t="s">
        <v>1123</v>
      </c>
      <c r="I1036" s="7">
        <v>1</v>
      </c>
      <c r="J1036" s="3" t="str">
        <f t="shared" si="161"/>
        <v>220701</v>
      </c>
      <c r="K1036" s="2">
        <f t="shared" si="165"/>
        <v>220701</v>
      </c>
      <c r="L1036" s="1" t="s">
        <v>1124</v>
      </c>
      <c r="M1036" s="45"/>
      <c r="N1036" s="23" t="str">
        <f>IF(H1036&lt;&gt;"",CONCATENATE("INSERT INTO lugar (lu_codigo, lu_nombre, lu_tipo, fk_lugar) VALUES (",G1036,",'",H1036,"','MUNICIPIO',",C1036,");"),"")</f>
        <v>INSERT INTO lugar (lu_codigo, lu_nombre, lu_tipo, fk_lugar) VALUES (220700,' JESÚS ENRIQUE LOSSADA','MUNICIPIO',220000);</v>
      </c>
      <c r="O1036" s="4" t="str">
        <f t="shared" si="166"/>
        <v>INSERT INTO lugar (lu_codigo, lu_nombre, lu_tipo, fk_lugar) VALUES (220701,'LA CONCEPCIÓN (CAPITAL)','MUNICIPIO',220700);</v>
      </c>
    </row>
    <row r="1037" spans="1:15" x14ac:dyDescent="0.25">
      <c r="A1037" s="35">
        <v>22</v>
      </c>
      <c r="B1037" s="35" t="str">
        <f t="shared" si="162"/>
        <v>220000</v>
      </c>
      <c r="C1037" s="35">
        <f t="shared" si="163"/>
        <v>220000</v>
      </c>
      <c r="E1037" s="28">
        <v>7</v>
      </c>
      <c r="F1037" s="22" t="str">
        <f t="shared" si="160"/>
        <v>220700</v>
      </c>
      <c r="G1037" s="21">
        <f t="shared" si="164"/>
        <v>220700</v>
      </c>
      <c r="I1037" s="7">
        <v>2</v>
      </c>
      <c r="J1037" s="3" t="str">
        <f t="shared" si="161"/>
        <v>220702</v>
      </c>
      <c r="K1037" s="2">
        <f t="shared" si="165"/>
        <v>220702</v>
      </c>
      <c r="L1037" s="6" t="s">
        <v>990</v>
      </c>
      <c r="O1037" s="4" t="str">
        <f t="shared" si="166"/>
        <v>INSERT INTO lugar (lu_codigo, lu_nombre, lu_tipo, fk_lugar) VALUES (220702,'SAN JOSÉ','MUNICIPIO',220700);</v>
      </c>
    </row>
    <row r="1038" spans="1:15" x14ac:dyDescent="0.25">
      <c r="A1038" s="35">
        <v>22</v>
      </c>
      <c r="B1038" s="35" t="str">
        <f t="shared" si="162"/>
        <v>220000</v>
      </c>
      <c r="C1038" s="35">
        <f t="shared" si="163"/>
        <v>220000</v>
      </c>
      <c r="E1038" s="28">
        <v>7</v>
      </c>
      <c r="F1038" s="22" t="str">
        <f t="shared" si="160"/>
        <v>220700</v>
      </c>
      <c r="G1038" s="21">
        <f t="shared" si="164"/>
        <v>220700</v>
      </c>
      <c r="I1038" s="7">
        <v>3</v>
      </c>
      <c r="J1038" s="3" t="str">
        <f t="shared" si="161"/>
        <v>220703</v>
      </c>
      <c r="K1038" s="2">
        <f t="shared" si="165"/>
        <v>220703</v>
      </c>
      <c r="L1038" s="1" t="s">
        <v>1125</v>
      </c>
      <c r="M1038" s="45"/>
      <c r="O1038" s="4" t="str">
        <f t="shared" si="166"/>
        <v>INSERT INTO lugar (lu_codigo, lu_nombre, lu_tipo, fk_lugar) VALUES (220703,'MARIANO PARRA LEÓN','MUNICIPIO',220700);</v>
      </c>
    </row>
    <row r="1039" spans="1:15" x14ac:dyDescent="0.25">
      <c r="A1039" s="35">
        <v>22</v>
      </c>
      <c r="B1039" s="35" t="str">
        <f t="shared" si="162"/>
        <v>220000</v>
      </c>
      <c r="C1039" s="35">
        <f t="shared" si="163"/>
        <v>220000</v>
      </c>
      <c r="E1039" s="28">
        <v>7</v>
      </c>
      <c r="F1039" s="22" t="str">
        <f t="shared" si="160"/>
        <v>220700</v>
      </c>
      <c r="G1039" s="21">
        <f t="shared" si="164"/>
        <v>220700</v>
      </c>
      <c r="I1039" s="7">
        <v>4</v>
      </c>
      <c r="J1039" s="3" t="str">
        <f t="shared" si="161"/>
        <v>220704</v>
      </c>
      <c r="K1039" s="2">
        <f t="shared" si="165"/>
        <v>220704</v>
      </c>
      <c r="L1039" s="1" t="s">
        <v>1126</v>
      </c>
      <c r="M1039" s="45"/>
      <c r="O1039" s="4" t="str">
        <f t="shared" si="166"/>
        <v>INSERT INTO lugar (lu_codigo, lu_nombre, lu_tipo, fk_lugar) VALUES (220704,'JOSÉ RAMÓN YÉPEZ','MUNICIPIO',220700);</v>
      </c>
    </row>
    <row r="1040" spans="1:15" x14ac:dyDescent="0.25">
      <c r="A1040" s="35">
        <v>22</v>
      </c>
      <c r="B1040" s="35" t="str">
        <f t="shared" si="162"/>
        <v>220000</v>
      </c>
      <c r="C1040" s="35">
        <f t="shared" si="163"/>
        <v>220000</v>
      </c>
      <c r="E1040" s="28">
        <v>8</v>
      </c>
      <c r="F1040" s="22" t="str">
        <f t="shared" si="160"/>
        <v>220800</v>
      </c>
      <c r="G1040" s="21">
        <f t="shared" si="164"/>
        <v>220800</v>
      </c>
      <c r="H1040" s="25" t="s">
        <v>1127</v>
      </c>
      <c r="I1040" s="7">
        <v>1</v>
      </c>
      <c r="J1040" s="3" t="str">
        <f t="shared" si="161"/>
        <v>220801</v>
      </c>
      <c r="K1040" s="2">
        <f t="shared" si="165"/>
        <v>220801</v>
      </c>
      <c r="L1040" s="1" t="s">
        <v>1128</v>
      </c>
      <c r="M1040" s="45"/>
      <c r="N1040" s="23" t="str">
        <f>IF(H1040&lt;&gt;"",CONCATENATE("INSERT INTO lugar (lu_codigo, lu_nombre, lu_tipo, fk_lugar) VALUES (",G1040,",'",H1040,"','MUNICIPIO',",C1040,");"),"")</f>
        <v>INSERT INTO lugar (lu_codigo, lu_nombre, lu_tipo, fk_lugar) VALUES (220800,' JESÚS MARÍA SEMPRÚN','MUNICIPIO',220000);</v>
      </c>
      <c r="O1040" s="4" t="str">
        <f t="shared" si="166"/>
        <v>INSERT INTO lugar (lu_codigo, lu_nombre, lu_tipo, fk_lugar) VALUES (220801,'JESÚS MARÍA SEMPRÚN','MUNICIPIO',220800);</v>
      </c>
    </row>
    <row r="1041" spans="1:15" x14ac:dyDescent="0.25">
      <c r="A1041" s="35">
        <v>22</v>
      </c>
      <c r="B1041" s="35" t="str">
        <f t="shared" si="162"/>
        <v>220000</v>
      </c>
      <c r="C1041" s="35">
        <f t="shared" si="163"/>
        <v>220000</v>
      </c>
      <c r="E1041" s="28">
        <v>8</v>
      </c>
      <c r="F1041" s="22" t="str">
        <f t="shared" si="160"/>
        <v>220800</v>
      </c>
      <c r="G1041" s="21">
        <f t="shared" si="164"/>
        <v>220800</v>
      </c>
      <c r="I1041" s="7">
        <v>2</v>
      </c>
      <c r="J1041" s="3" t="str">
        <f t="shared" si="161"/>
        <v>220802</v>
      </c>
      <c r="K1041" s="2">
        <f t="shared" si="165"/>
        <v>220802</v>
      </c>
      <c r="L1041" s="6" t="s">
        <v>1129</v>
      </c>
      <c r="O1041" s="4" t="str">
        <f t="shared" si="166"/>
        <v>INSERT INTO lugar (lu_codigo, lu_nombre, lu_tipo, fk_lugar) VALUES (220802,'BARÍ','MUNICIPIO',220800);</v>
      </c>
    </row>
    <row r="1042" spans="1:15" x14ac:dyDescent="0.25">
      <c r="A1042" s="35">
        <v>22</v>
      </c>
      <c r="B1042" s="35" t="str">
        <f t="shared" si="162"/>
        <v>220000</v>
      </c>
      <c r="C1042" s="35">
        <f t="shared" si="163"/>
        <v>220000</v>
      </c>
      <c r="E1042" s="28">
        <v>9</v>
      </c>
      <c r="F1042" s="22" t="str">
        <f t="shared" si="160"/>
        <v>220900</v>
      </c>
      <c r="G1042" s="21">
        <f t="shared" si="164"/>
        <v>220900</v>
      </c>
      <c r="H1042" s="25" t="s">
        <v>1130</v>
      </c>
      <c r="I1042" s="7">
        <v>1</v>
      </c>
      <c r="J1042" s="3" t="str">
        <f t="shared" si="161"/>
        <v>220901</v>
      </c>
      <c r="K1042" s="2">
        <f t="shared" si="165"/>
        <v>220901</v>
      </c>
      <c r="L1042" s="1" t="s">
        <v>667</v>
      </c>
      <c r="M1042" s="45"/>
      <c r="N1042" s="23" t="str">
        <f>IF(H1042&lt;&gt;"",CONCATENATE("INSERT INTO lugar (lu_codigo, lu_nombre, lu_tipo, fk_lugar) VALUES (",G1042,",'",H1042,"','MUNICIPIO',",C1042,");"),"")</f>
        <v>INSERT INTO lugar (lu_codigo, lu_nombre, lu_tipo, fk_lugar) VALUES (220900,' LA CAÑADA DE URDANETA','MUNICIPIO',220000);</v>
      </c>
      <c r="O1042" s="4" t="str">
        <f t="shared" si="166"/>
        <v>INSERT INTO lugar (lu_codigo, lu_nombre, lu_tipo, fk_lugar) VALUES (220901,'CONCEPCIÓN','MUNICIPIO',220900);</v>
      </c>
    </row>
    <row r="1043" spans="1:15" x14ac:dyDescent="0.25">
      <c r="A1043" s="35">
        <v>22</v>
      </c>
      <c r="B1043" s="35" t="str">
        <f t="shared" si="162"/>
        <v>220000</v>
      </c>
      <c r="C1043" s="35">
        <f t="shared" si="163"/>
        <v>220000</v>
      </c>
      <c r="E1043" s="28">
        <v>9</v>
      </c>
      <c r="F1043" s="22" t="str">
        <f t="shared" si="160"/>
        <v>220900</v>
      </c>
      <c r="G1043" s="21">
        <f t="shared" si="164"/>
        <v>220900</v>
      </c>
      <c r="I1043" s="7">
        <v>2</v>
      </c>
      <c r="J1043" s="3" t="str">
        <f t="shared" si="161"/>
        <v>220902</v>
      </c>
      <c r="K1043" s="2">
        <f t="shared" si="165"/>
        <v>220902</v>
      </c>
      <c r="L1043" s="1" t="s">
        <v>822</v>
      </c>
      <c r="M1043" s="45"/>
      <c r="O1043" s="4" t="str">
        <f t="shared" si="166"/>
        <v>INSERT INTO lugar (lu_codigo, lu_nombre, lu_tipo, fk_lugar) VALUES (220902,'ANDRÉS BELLO','MUNICIPIO',220900);</v>
      </c>
    </row>
    <row r="1044" spans="1:15" x14ac:dyDescent="0.25">
      <c r="A1044" s="35">
        <v>22</v>
      </c>
      <c r="B1044" s="35" t="str">
        <f t="shared" si="162"/>
        <v>220000</v>
      </c>
      <c r="C1044" s="35">
        <f t="shared" si="163"/>
        <v>220000</v>
      </c>
      <c r="E1044" s="28">
        <v>9</v>
      </c>
      <c r="F1044" s="22" t="str">
        <f t="shared" si="160"/>
        <v>220900</v>
      </c>
      <c r="G1044" s="21">
        <f t="shared" si="164"/>
        <v>220900</v>
      </c>
      <c r="I1044" s="7">
        <v>3</v>
      </c>
      <c r="J1044" s="3" t="str">
        <f t="shared" si="161"/>
        <v>220903</v>
      </c>
      <c r="K1044" s="2">
        <f t="shared" si="165"/>
        <v>220903</v>
      </c>
      <c r="L1044" s="1" t="s">
        <v>1056</v>
      </c>
      <c r="M1044" s="45"/>
      <c r="O1044" s="4" t="str">
        <f t="shared" si="166"/>
        <v>INSERT INTO lugar (lu_codigo, lu_nombre, lu_tipo, fk_lugar) VALUES (220903,'CHIQUINQUIRÁ','MUNICIPIO',220900);</v>
      </c>
    </row>
    <row r="1045" spans="1:15" x14ac:dyDescent="0.25">
      <c r="A1045" s="35">
        <v>22</v>
      </c>
      <c r="B1045" s="35" t="str">
        <f t="shared" si="162"/>
        <v>220000</v>
      </c>
      <c r="C1045" s="35">
        <f t="shared" si="163"/>
        <v>220000</v>
      </c>
      <c r="E1045" s="28">
        <v>9</v>
      </c>
      <c r="F1045" s="22" t="str">
        <f t="shared" si="160"/>
        <v>220900</v>
      </c>
      <c r="G1045" s="21">
        <f t="shared" si="164"/>
        <v>220900</v>
      </c>
      <c r="I1045" s="7">
        <v>4</v>
      </c>
      <c r="J1045" s="3" t="str">
        <f t="shared" si="161"/>
        <v>220904</v>
      </c>
      <c r="K1045" s="2">
        <f t="shared" si="165"/>
        <v>220904</v>
      </c>
      <c r="L1045" s="6" t="s">
        <v>1131</v>
      </c>
      <c r="O1045" s="4" t="str">
        <f t="shared" si="166"/>
        <v>INSERT INTO lugar (lu_codigo, lu_nombre, lu_tipo, fk_lugar) VALUES (220904,'EL CARMELO','MUNICIPIO',220900);</v>
      </c>
    </row>
    <row r="1046" spans="1:15" x14ac:dyDescent="0.25">
      <c r="A1046" s="35">
        <v>22</v>
      </c>
      <c r="B1046" s="35" t="str">
        <f t="shared" si="162"/>
        <v>220000</v>
      </c>
      <c r="C1046" s="35">
        <f t="shared" si="163"/>
        <v>220000</v>
      </c>
      <c r="E1046" s="28">
        <v>9</v>
      </c>
      <c r="F1046" s="22" t="str">
        <f t="shared" si="160"/>
        <v>220900</v>
      </c>
      <c r="G1046" s="21">
        <f t="shared" si="164"/>
        <v>220900</v>
      </c>
      <c r="I1046" s="7">
        <v>5</v>
      </c>
      <c r="J1046" s="3" t="str">
        <f t="shared" si="161"/>
        <v>220905</v>
      </c>
      <c r="K1046" s="2">
        <f t="shared" si="165"/>
        <v>220905</v>
      </c>
      <c r="L1046" s="6" t="s">
        <v>1132</v>
      </c>
      <c r="O1046" s="4" t="str">
        <f t="shared" si="166"/>
        <v>INSERT INTO lugar (lu_codigo, lu_nombre, lu_tipo, fk_lugar) VALUES (220905,'POTRERITOS','MUNICIPIO',220900);</v>
      </c>
    </row>
    <row r="1047" spans="1:15" x14ac:dyDescent="0.25">
      <c r="A1047" s="35">
        <v>22</v>
      </c>
      <c r="B1047" s="35" t="str">
        <f t="shared" si="162"/>
        <v>220000</v>
      </c>
      <c r="C1047" s="35">
        <f t="shared" si="163"/>
        <v>220000</v>
      </c>
      <c r="E1047" s="28">
        <v>10</v>
      </c>
      <c r="F1047" s="22" t="str">
        <f t="shared" si="160"/>
        <v>221000</v>
      </c>
      <c r="G1047" s="21">
        <f t="shared" si="164"/>
        <v>221000</v>
      </c>
      <c r="H1047" s="25" t="s">
        <v>1133</v>
      </c>
      <c r="I1047" s="7">
        <v>1</v>
      </c>
      <c r="J1047" s="3" t="str">
        <f t="shared" si="161"/>
        <v>221001</v>
      </c>
      <c r="K1047" s="2">
        <f t="shared" si="165"/>
        <v>221001</v>
      </c>
      <c r="L1047" s="6" t="s">
        <v>205</v>
      </c>
      <c r="N1047" s="23" t="str">
        <f>IF(H1047&lt;&gt;"",CONCATENATE("INSERT INTO lugar (lu_codigo, lu_nombre, lu_tipo, fk_lugar) VALUES (",G1047,",'",H1047,"','MUNICIPIO',",C1047,");"),"")</f>
        <v>INSERT INTO lugar (lu_codigo, lu_nombre, lu_tipo, fk_lugar) VALUES (221000,' LAGUNILLAS','MUNICIPIO',220000);</v>
      </c>
      <c r="O1047" s="4" t="str">
        <f t="shared" si="166"/>
        <v>INSERT INTO lugar (lu_codigo, lu_nombre, lu_tipo, fk_lugar) VALUES (221001,'LIBERTAD','MUNICIPIO',221000);</v>
      </c>
    </row>
    <row r="1048" spans="1:15" x14ac:dyDescent="0.25">
      <c r="A1048" s="35">
        <v>22</v>
      </c>
      <c r="B1048" s="35" t="str">
        <f t="shared" si="162"/>
        <v>220000</v>
      </c>
      <c r="C1048" s="35">
        <f t="shared" si="163"/>
        <v>220000</v>
      </c>
      <c r="E1048" s="28">
        <v>10</v>
      </c>
      <c r="F1048" s="22" t="str">
        <f t="shared" si="160"/>
        <v>221000</v>
      </c>
      <c r="G1048" s="21">
        <f t="shared" si="164"/>
        <v>221000</v>
      </c>
      <c r="I1048" s="7">
        <v>2</v>
      </c>
      <c r="J1048" s="3" t="str">
        <f t="shared" si="161"/>
        <v>221002</v>
      </c>
      <c r="K1048" s="2">
        <f t="shared" si="165"/>
        <v>221002</v>
      </c>
      <c r="L1048" s="1" t="s">
        <v>1134</v>
      </c>
      <c r="M1048" s="45"/>
      <c r="O1048" s="4" t="str">
        <f t="shared" si="166"/>
        <v>INSERT INTO lugar (lu_codigo, lu_nombre, lu_tipo, fk_lugar) VALUES (221002,'ALONSO DE OJEDA','MUNICIPIO',221000);</v>
      </c>
    </row>
    <row r="1049" spans="1:15" x14ac:dyDescent="0.25">
      <c r="A1049" s="35">
        <v>22</v>
      </c>
      <c r="B1049" s="35" t="str">
        <f t="shared" si="162"/>
        <v>220000</v>
      </c>
      <c r="C1049" s="35">
        <f t="shared" si="163"/>
        <v>220000</v>
      </c>
      <c r="E1049" s="28">
        <v>10</v>
      </c>
      <c r="F1049" s="22" t="str">
        <f t="shared" si="160"/>
        <v>221000</v>
      </c>
      <c r="G1049" s="21">
        <f t="shared" si="164"/>
        <v>221000</v>
      </c>
      <c r="I1049" s="7">
        <v>3</v>
      </c>
      <c r="J1049" s="3" t="str">
        <f t="shared" si="161"/>
        <v>221003</v>
      </c>
      <c r="K1049" s="2">
        <f t="shared" si="165"/>
        <v>221003</v>
      </c>
      <c r="L1049" s="6" t="s">
        <v>1135</v>
      </c>
      <c r="O1049" s="4" t="str">
        <f t="shared" si="166"/>
        <v>INSERT INTO lugar (lu_codigo, lu_nombre, lu_tipo, fk_lugar) VALUES (221003,'VENEZUELA','MUNICIPIO',221000);</v>
      </c>
    </row>
    <row r="1050" spans="1:15" x14ac:dyDescent="0.25">
      <c r="A1050" s="35">
        <v>22</v>
      </c>
      <c r="B1050" s="35" t="str">
        <f t="shared" si="162"/>
        <v>220000</v>
      </c>
      <c r="C1050" s="35">
        <f t="shared" si="163"/>
        <v>220000</v>
      </c>
      <c r="E1050" s="28">
        <v>10</v>
      </c>
      <c r="F1050" s="22" t="str">
        <f t="shared" si="160"/>
        <v>221000</v>
      </c>
      <c r="G1050" s="21">
        <f t="shared" si="164"/>
        <v>221000</v>
      </c>
      <c r="I1050" s="7">
        <v>4</v>
      </c>
      <c r="J1050" s="3" t="str">
        <f t="shared" si="161"/>
        <v>221004</v>
      </c>
      <c r="K1050" s="2">
        <f t="shared" si="165"/>
        <v>221004</v>
      </c>
      <c r="L1050" s="1" t="s">
        <v>968</v>
      </c>
      <c r="M1050" s="45"/>
      <c r="O1050" s="4" t="str">
        <f t="shared" si="166"/>
        <v>INSERT INTO lugar (lu_codigo, lu_nombre, lu_tipo, fk_lugar) VALUES (221004,'ELEAZAR LÓPEZ CONTRERAS','MUNICIPIO',221000);</v>
      </c>
    </row>
    <row r="1051" spans="1:15" x14ac:dyDescent="0.25">
      <c r="A1051" s="35">
        <v>22</v>
      </c>
      <c r="B1051" s="35" t="str">
        <f t="shared" si="162"/>
        <v>220000</v>
      </c>
      <c r="C1051" s="35">
        <f t="shared" si="163"/>
        <v>220000</v>
      </c>
      <c r="E1051" s="28">
        <v>10</v>
      </c>
      <c r="F1051" s="22" t="str">
        <f t="shared" si="160"/>
        <v>221000</v>
      </c>
      <c r="G1051" s="21">
        <f t="shared" si="164"/>
        <v>221000</v>
      </c>
      <c r="I1051" s="7">
        <v>5</v>
      </c>
      <c r="J1051" s="3" t="str">
        <f t="shared" si="161"/>
        <v>221005</v>
      </c>
      <c r="K1051" s="2">
        <f t="shared" si="165"/>
        <v>221005</v>
      </c>
      <c r="L1051" s="1" t="s">
        <v>1136</v>
      </c>
      <c r="M1051" s="45"/>
      <c r="O1051" s="4" t="str">
        <f t="shared" si="166"/>
        <v>INSERT INTO lugar (lu_codigo, lu_nombre, lu_tipo, fk_lugar) VALUES (221005,'CAMPO LARA','MUNICIPIO',221000);</v>
      </c>
    </row>
    <row r="1052" spans="1:15" x14ac:dyDescent="0.25">
      <c r="A1052" s="35">
        <v>22</v>
      </c>
      <c r="B1052" s="35" t="str">
        <f t="shared" si="162"/>
        <v>220000</v>
      </c>
      <c r="C1052" s="35">
        <f t="shared" si="163"/>
        <v>220000</v>
      </c>
      <c r="E1052" s="28">
        <v>11</v>
      </c>
      <c r="F1052" s="22" t="str">
        <f t="shared" si="160"/>
        <v>221100</v>
      </c>
      <c r="G1052" s="21">
        <f t="shared" si="164"/>
        <v>221100</v>
      </c>
      <c r="H1052" s="25" t="s">
        <v>1137</v>
      </c>
      <c r="I1052" s="7">
        <v>1</v>
      </c>
      <c r="J1052" s="3" t="str">
        <f t="shared" si="161"/>
        <v>221101</v>
      </c>
      <c r="K1052" s="2">
        <f t="shared" si="165"/>
        <v>221101</v>
      </c>
      <c r="L1052" s="1" t="s">
        <v>1138</v>
      </c>
      <c r="M1052" s="45"/>
      <c r="N1052" s="23" t="str">
        <f>IF(H1052&lt;&gt;"",CONCATENATE("INSERT INTO lugar (lu_codigo, lu_nombre, lu_tipo, fk_lugar) VALUES (",G1052,",'",H1052,"','MUNICIPIO',",C1052,");"),"")</f>
        <v>INSERT INTO lugar (lu_codigo, lu_nombre, lu_tipo, fk_lugar) VALUES (221100,' MACHIQUES DE PERIJÁ','MUNICIPIO',220000);</v>
      </c>
      <c r="O1052" s="4" t="str">
        <f t="shared" si="166"/>
        <v>INSERT INTO lugar (lu_codigo, lu_nombre, lu_tipo, fk_lugar) VALUES (221101,'BARTOLOMÉ DE LAS CASAS','MUNICIPIO',221100);</v>
      </c>
    </row>
    <row r="1053" spans="1:15" x14ac:dyDescent="0.25">
      <c r="A1053" s="35">
        <v>22</v>
      </c>
      <c r="B1053" s="35" t="str">
        <f t="shared" si="162"/>
        <v>220000</v>
      </c>
      <c r="C1053" s="35">
        <f t="shared" si="163"/>
        <v>220000</v>
      </c>
      <c r="E1053" s="28">
        <v>11</v>
      </c>
      <c r="F1053" s="22" t="str">
        <f t="shared" si="160"/>
        <v>221100</v>
      </c>
      <c r="G1053" s="21">
        <f t="shared" si="164"/>
        <v>221100</v>
      </c>
      <c r="I1053" s="7">
        <v>2</v>
      </c>
      <c r="J1053" s="3" t="str">
        <f t="shared" si="161"/>
        <v>221102</v>
      </c>
      <c r="K1053" s="2">
        <f t="shared" si="165"/>
        <v>221102</v>
      </c>
      <c r="L1053" s="6" t="s">
        <v>205</v>
      </c>
      <c r="O1053" s="4" t="str">
        <f t="shared" si="166"/>
        <v>INSERT INTO lugar (lu_codigo, lu_nombre, lu_tipo, fk_lugar) VALUES (221102,'LIBERTAD','MUNICIPIO',221100);</v>
      </c>
    </row>
    <row r="1054" spans="1:15" x14ac:dyDescent="0.25">
      <c r="A1054" s="35">
        <v>22</v>
      </c>
      <c r="B1054" s="35" t="str">
        <f t="shared" si="162"/>
        <v>220000</v>
      </c>
      <c r="C1054" s="35">
        <f t="shared" si="163"/>
        <v>220000</v>
      </c>
      <c r="E1054" s="28">
        <v>11</v>
      </c>
      <c r="F1054" s="22" t="str">
        <f t="shared" si="160"/>
        <v>221100</v>
      </c>
      <c r="G1054" s="21">
        <f t="shared" si="164"/>
        <v>221100</v>
      </c>
      <c r="I1054" s="7">
        <v>3</v>
      </c>
      <c r="J1054" s="3" t="str">
        <f t="shared" si="161"/>
        <v>221103</v>
      </c>
      <c r="K1054" s="2">
        <f t="shared" si="165"/>
        <v>221103</v>
      </c>
      <c r="L1054" s="6" t="s">
        <v>847</v>
      </c>
      <c r="O1054" s="4" t="str">
        <f t="shared" si="166"/>
        <v>INSERT INTO lugar (lu_codigo, lu_nombre, lu_tipo, fk_lugar) VALUES (221103,'RÍO NEGRO','MUNICIPIO',221100);</v>
      </c>
    </row>
    <row r="1055" spans="1:15" x14ac:dyDescent="0.25">
      <c r="A1055" s="35">
        <v>22</v>
      </c>
      <c r="B1055" s="35" t="str">
        <f t="shared" si="162"/>
        <v>220000</v>
      </c>
      <c r="C1055" s="35">
        <f t="shared" si="163"/>
        <v>220000</v>
      </c>
      <c r="E1055" s="28">
        <v>11</v>
      </c>
      <c r="F1055" s="22" t="str">
        <f t="shared" si="160"/>
        <v>221100</v>
      </c>
      <c r="G1055" s="21">
        <f t="shared" si="164"/>
        <v>221100</v>
      </c>
      <c r="I1055" s="7">
        <v>4</v>
      </c>
      <c r="J1055" s="3" t="str">
        <f t="shared" si="161"/>
        <v>221104</v>
      </c>
      <c r="K1055" s="2">
        <f t="shared" si="165"/>
        <v>221104</v>
      </c>
      <c r="L1055" s="1" t="s">
        <v>1139</v>
      </c>
      <c r="M1055" s="45"/>
      <c r="O1055" s="4" t="str">
        <f t="shared" si="166"/>
        <v>INSERT INTO lugar (lu_codigo, lu_nombre, lu_tipo, fk_lugar) VALUES (221104,'SAN JOSÉ DE PERIJÁ','MUNICIPIO',221100);</v>
      </c>
    </row>
    <row r="1056" spans="1:15" x14ac:dyDescent="0.25">
      <c r="A1056" s="35">
        <v>22</v>
      </c>
      <c r="B1056" s="35" t="str">
        <f t="shared" si="162"/>
        <v>220000</v>
      </c>
      <c r="C1056" s="35">
        <f t="shared" si="163"/>
        <v>220000</v>
      </c>
      <c r="E1056" s="28">
        <v>12</v>
      </c>
      <c r="F1056" s="22" t="str">
        <f t="shared" si="160"/>
        <v>221200</v>
      </c>
      <c r="G1056" s="21">
        <f t="shared" si="164"/>
        <v>221200</v>
      </c>
      <c r="H1056" s="25" t="s">
        <v>1140</v>
      </c>
      <c r="I1056" s="7">
        <v>1</v>
      </c>
      <c r="J1056" s="3" t="str">
        <f t="shared" si="161"/>
        <v>221201</v>
      </c>
      <c r="K1056" s="2">
        <f t="shared" si="165"/>
        <v>221201</v>
      </c>
      <c r="L1056" s="6" t="s">
        <v>443</v>
      </c>
      <c r="N1056" s="23" t="str">
        <f>IF(H1056&lt;&gt;"",CONCATENATE("INSERT INTO lugar (lu_codigo, lu_nombre, lu_tipo, fk_lugar) VALUES (",G1056,",'",H1056,"','MUNICIPIO',",C1056,");"),"")</f>
        <v>INSERT INTO lugar (lu_codigo, lu_nombre, lu_tipo, fk_lugar) VALUES (221200,' MARA','MUNICIPIO',220000);</v>
      </c>
      <c r="O1056" s="4" t="str">
        <f t="shared" si="166"/>
        <v>INSERT INTO lugar (lu_codigo, lu_nombre, lu_tipo, fk_lugar) VALUES (221201,'SAN RAFAEL','MUNICIPIO',221200);</v>
      </c>
    </row>
    <row r="1057" spans="1:15" x14ac:dyDescent="0.25">
      <c r="A1057" s="35">
        <v>22</v>
      </c>
      <c r="B1057" s="35" t="str">
        <f t="shared" si="162"/>
        <v>220000</v>
      </c>
      <c r="C1057" s="35">
        <f t="shared" si="163"/>
        <v>220000</v>
      </c>
      <c r="E1057" s="28">
        <v>12</v>
      </c>
      <c r="F1057" s="22" t="str">
        <f t="shared" si="160"/>
        <v>221200</v>
      </c>
      <c r="G1057" s="21">
        <f t="shared" si="164"/>
        <v>221200</v>
      </c>
      <c r="I1057" s="7">
        <v>2</v>
      </c>
      <c r="J1057" s="3" t="str">
        <f t="shared" si="161"/>
        <v>221202</v>
      </c>
      <c r="K1057" s="2">
        <f t="shared" si="165"/>
        <v>221202</v>
      </c>
      <c r="L1057" s="6" t="s">
        <v>1141</v>
      </c>
      <c r="O1057" s="4" t="str">
        <f t="shared" si="166"/>
        <v>INSERT INTO lugar (lu_codigo, lu_nombre, lu_tipo, fk_lugar) VALUES (221202,'LA SIERRITA','MUNICIPIO',221200);</v>
      </c>
    </row>
    <row r="1058" spans="1:15" x14ac:dyDescent="0.25">
      <c r="A1058" s="35">
        <v>22</v>
      </c>
      <c r="B1058" s="35" t="str">
        <f t="shared" si="162"/>
        <v>220000</v>
      </c>
      <c r="C1058" s="35">
        <f t="shared" si="163"/>
        <v>220000</v>
      </c>
      <c r="E1058" s="28">
        <v>12</v>
      </c>
      <c r="F1058" s="22" t="str">
        <f t="shared" si="160"/>
        <v>221200</v>
      </c>
      <c r="G1058" s="21">
        <f t="shared" si="164"/>
        <v>221200</v>
      </c>
      <c r="I1058" s="7">
        <v>3</v>
      </c>
      <c r="J1058" s="3" t="str">
        <f t="shared" si="161"/>
        <v>221203</v>
      </c>
      <c r="K1058" s="2">
        <f t="shared" si="165"/>
        <v>221203</v>
      </c>
      <c r="L1058" s="1" t="s">
        <v>1142</v>
      </c>
      <c r="M1058" s="45"/>
      <c r="O1058" s="4" t="str">
        <f t="shared" si="166"/>
        <v>INSERT INTO lugar (lu_codigo, lu_nombre, lu_tipo, fk_lugar) VALUES (221203,'LAS PARCELAS','MUNICIPIO',221200);</v>
      </c>
    </row>
    <row r="1059" spans="1:15" x14ac:dyDescent="0.25">
      <c r="A1059" s="35">
        <v>22</v>
      </c>
      <c r="B1059" s="35" t="str">
        <f t="shared" si="162"/>
        <v>220000</v>
      </c>
      <c r="C1059" s="35">
        <f t="shared" si="163"/>
        <v>220000</v>
      </c>
      <c r="E1059" s="28">
        <v>12</v>
      </c>
      <c r="F1059" s="22" t="str">
        <f t="shared" si="160"/>
        <v>221200</v>
      </c>
      <c r="G1059" s="21">
        <f t="shared" si="164"/>
        <v>221200</v>
      </c>
      <c r="I1059" s="7">
        <v>4</v>
      </c>
      <c r="J1059" s="3" t="str">
        <f t="shared" si="161"/>
        <v>221204</v>
      </c>
      <c r="K1059" s="2">
        <f t="shared" si="165"/>
        <v>221204</v>
      </c>
      <c r="L1059" s="1" t="s">
        <v>1143</v>
      </c>
      <c r="M1059" s="45"/>
      <c r="O1059" s="4" t="str">
        <f t="shared" si="166"/>
        <v>INSERT INTO lugar (lu_codigo, lu_nombre, lu_tipo, fk_lugar) VALUES (221204,'LUIS DE VICENTE','MUNICIPIO',221200);</v>
      </c>
    </row>
    <row r="1060" spans="1:15" x14ac:dyDescent="0.25">
      <c r="A1060" s="35">
        <v>22</v>
      </c>
      <c r="B1060" s="35" t="str">
        <f t="shared" si="162"/>
        <v>220000</v>
      </c>
      <c r="C1060" s="35">
        <f t="shared" si="163"/>
        <v>220000</v>
      </c>
      <c r="E1060" s="28">
        <v>12</v>
      </c>
      <c r="F1060" s="22" t="str">
        <f t="shared" si="160"/>
        <v>221200</v>
      </c>
      <c r="G1060" s="21">
        <f t="shared" si="164"/>
        <v>221200</v>
      </c>
      <c r="I1060" s="7">
        <v>5</v>
      </c>
      <c r="J1060" s="3" t="str">
        <f t="shared" si="161"/>
        <v>221205</v>
      </c>
      <c r="K1060" s="2">
        <f t="shared" si="165"/>
        <v>221205</v>
      </c>
      <c r="L1060" s="1" t="s">
        <v>1144</v>
      </c>
      <c r="M1060" s="45"/>
      <c r="O1060" s="4" t="str">
        <f t="shared" si="166"/>
        <v>INSERT INTO lugar (lu_codigo, lu_nombre, lu_tipo, fk_lugar) VALUES (221205,'MONSEÑOR MARCOS SERGIO GODOY','MUNICIPIO',221200);</v>
      </c>
    </row>
    <row r="1061" spans="1:15" x14ac:dyDescent="0.25">
      <c r="A1061" s="35">
        <v>22</v>
      </c>
      <c r="B1061" s="35" t="str">
        <f t="shared" si="162"/>
        <v>220000</v>
      </c>
      <c r="C1061" s="35">
        <f t="shared" si="163"/>
        <v>220000</v>
      </c>
      <c r="E1061" s="28">
        <v>12</v>
      </c>
      <c r="F1061" s="22" t="str">
        <f t="shared" si="160"/>
        <v>221200</v>
      </c>
      <c r="G1061" s="21">
        <f t="shared" si="164"/>
        <v>221200</v>
      </c>
      <c r="I1061" s="7">
        <v>6</v>
      </c>
      <c r="J1061" s="3" t="str">
        <f t="shared" si="161"/>
        <v>221206</v>
      </c>
      <c r="K1061" s="2">
        <f t="shared" si="165"/>
        <v>221206</v>
      </c>
      <c r="L1061" s="6" t="s">
        <v>415</v>
      </c>
      <c r="O1061" s="4" t="str">
        <f t="shared" si="166"/>
        <v>INSERT INTO lugar (lu_codigo, lu_nombre, lu_tipo, fk_lugar) VALUES (221206,'RICAURTE','MUNICIPIO',221200);</v>
      </c>
    </row>
    <row r="1062" spans="1:15" x14ac:dyDescent="0.25">
      <c r="A1062" s="35">
        <v>22</v>
      </c>
      <c r="B1062" s="35" t="str">
        <f t="shared" si="162"/>
        <v>220000</v>
      </c>
      <c r="C1062" s="35">
        <f t="shared" si="163"/>
        <v>220000</v>
      </c>
      <c r="E1062" s="28">
        <v>12</v>
      </c>
      <c r="F1062" s="22" t="str">
        <f t="shared" si="160"/>
        <v>221200</v>
      </c>
      <c r="G1062" s="21">
        <f t="shared" si="164"/>
        <v>221200</v>
      </c>
      <c r="I1062" s="7">
        <v>7</v>
      </c>
      <c r="J1062" s="3" t="str">
        <f t="shared" si="161"/>
        <v>221207</v>
      </c>
      <c r="K1062" s="2">
        <f t="shared" si="165"/>
        <v>221207</v>
      </c>
      <c r="L1062" s="6" t="s">
        <v>1145</v>
      </c>
      <c r="O1062" s="4" t="str">
        <f t="shared" si="166"/>
        <v>INSERT INTO lugar (lu_codigo, lu_nombre, lu_tipo, fk_lugar) VALUES (221207,'TAMARE','MUNICIPIO',221200);</v>
      </c>
    </row>
    <row r="1063" spans="1:15" x14ac:dyDescent="0.25">
      <c r="A1063" s="35">
        <v>22</v>
      </c>
      <c r="B1063" s="35" t="str">
        <f t="shared" si="162"/>
        <v>220000</v>
      </c>
      <c r="C1063" s="35">
        <f t="shared" si="163"/>
        <v>220000</v>
      </c>
      <c r="E1063" s="28">
        <v>13</v>
      </c>
      <c r="F1063" s="22" t="str">
        <f t="shared" si="160"/>
        <v>221300</v>
      </c>
      <c r="G1063" s="21">
        <f t="shared" si="164"/>
        <v>221300</v>
      </c>
      <c r="H1063" s="25" t="s">
        <v>1146</v>
      </c>
      <c r="I1063" s="7">
        <v>1</v>
      </c>
      <c r="J1063" s="3" t="str">
        <f t="shared" si="161"/>
        <v>221301</v>
      </c>
      <c r="K1063" s="2">
        <f t="shared" si="165"/>
        <v>221301</v>
      </c>
      <c r="L1063" s="1" t="s">
        <v>1147</v>
      </c>
      <c r="M1063" s="45"/>
      <c r="N1063" s="23" t="str">
        <f>IF(H1063&lt;&gt;"",CONCATENATE("INSERT INTO lugar (lu_codigo, lu_nombre, lu_tipo, fk_lugar) VALUES (",G1063,",'",H1063,"','MUNICIPIO',",C1063,");"),"")</f>
        <v>INSERT INTO lugar (lu_codigo, lu_nombre, lu_tipo, fk_lugar) VALUES (221300,' MARACAIBO','MUNICIPIO',220000);</v>
      </c>
      <c r="O1063" s="4" t="str">
        <f t="shared" si="166"/>
        <v>INSERT INTO lugar (lu_codigo, lu_nombre, lu_tipo, fk_lugar) VALUES (221301,'ANTONIO BORJAS ROMERO','MUNICIPIO',221300);</v>
      </c>
    </row>
    <row r="1064" spans="1:15" x14ac:dyDescent="0.25">
      <c r="A1064" s="35">
        <v>22</v>
      </c>
      <c r="B1064" s="35" t="str">
        <f t="shared" si="162"/>
        <v>220000</v>
      </c>
      <c r="C1064" s="35">
        <f t="shared" si="163"/>
        <v>220000</v>
      </c>
      <c r="E1064" s="28">
        <v>13</v>
      </c>
      <c r="F1064" s="22" t="str">
        <f t="shared" si="160"/>
        <v>221300</v>
      </c>
      <c r="G1064" s="21">
        <f t="shared" si="164"/>
        <v>221300</v>
      </c>
      <c r="I1064" s="7">
        <v>2</v>
      </c>
      <c r="J1064" s="3" t="str">
        <f t="shared" si="161"/>
        <v>221302</v>
      </c>
      <c r="K1064" s="2">
        <f t="shared" si="165"/>
        <v>221302</v>
      </c>
      <c r="L1064" s="6" t="s">
        <v>508</v>
      </c>
      <c r="O1064" s="4" t="str">
        <f t="shared" si="166"/>
        <v>INSERT INTO lugar (lu_codigo, lu_nombre, lu_tipo, fk_lugar) VALUES (221302,'BOLÍVAR','MUNICIPIO',221300);</v>
      </c>
    </row>
    <row r="1065" spans="1:15" x14ac:dyDescent="0.25">
      <c r="A1065" s="35">
        <v>22</v>
      </c>
      <c r="B1065" s="35" t="str">
        <f t="shared" si="162"/>
        <v>220000</v>
      </c>
      <c r="C1065" s="35">
        <f t="shared" si="163"/>
        <v>220000</v>
      </c>
      <c r="E1065" s="28">
        <v>13</v>
      </c>
      <c r="F1065" s="22" t="str">
        <f t="shared" si="160"/>
        <v>221300</v>
      </c>
      <c r="G1065" s="21">
        <f t="shared" si="164"/>
        <v>221300</v>
      </c>
      <c r="I1065" s="7">
        <v>3</v>
      </c>
      <c r="J1065" s="3" t="str">
        <f t="shared" si="161"/>
        <v>221303</v>
      </c>
      <c r="K1065" s="2">
        <f t="shared" si="165"/>
        <v>221303</v>
      </c>
      <c r="L1065" s="1" t="s">
        <v>1148</v>
      </c>
      <c r="M1065" s="45"/>
      <c r="O1065" s="4" t="str">
        <f t="shared" si="166"/>
        <v>INSERT INTO lugar (lu_codigo, lu_nombre, lu_tipo, fk_lugar) VALUES (221303,'CACIQUE MARA','MUNICIPIO',221300);</v>
      </c>
    </row>
    <row r="1066" spans="1:15" x14ac:dyDescent="0.25">
      <c r="A1066" s="35">
        <v>22</v>
      </c>
      <c r="B1066" s="35" t="str">
        <f t="shared" si="162"/>
        <v>220000</v>
      </c>
      <c r="C1066" s="35">
        <f t="shared" si="163"/>
        <v>220000</v>
      </c>
      <c r="E1066" s="28">
        <v>13</v>
      </c>
      <c r="F1066" s="22" t="str">
        <f t="shared" si="160"/>
        <v>221300</v>
      </c>
      <c r="G1066" s="21">
        <f t="shared" si="164"/>
        <v>221300</v>
      </c>
      <c r="I1066" s="7">
        <v>4</v>
      </c>
      <c r="J1066" s="3" t="str">
        <f t="shared" si="161"/>
        <v>221304</v>
      </c>
      <c r="K1066" s="2">
        <f t="shared" si="165"/>
        <v>221304</v>
      </c>
      <c r="L1066" s="1" t="s">
        <v>1149</v>
      </c>
      <c r="M1066" s="45"/>
      <c r="O1066" s="4" t="str">
        <f t="shared" si="166"/>
        <v>INSERT INTO lugar (lu_codigo, lu_nombre, lu_tipo, fk_lugar) VALUES (221304,'CARRACCIOLO PARRA PÉREZ','MUNICIPIO',221300);</v>
      </c>
    </row>
    <row r="1067" spans="1:15" x14ac:dyDescent="0.25">
      <c r="A1067" s="35">
        <v>22</v>
      </c>
      <c r="B1067" s="35" t="str">
        <f t="shared" si="162"/>
        <v>220000</v>
      </c>
      <c r="C1067" s="35">
        <f t="shared" si="163"/>
        <v>220000</v>
      </c>
      <c r="E1067" s="28">
        <v>13</v>
      </c>
      <c r="F1067" s="22" t="str">
        <f t="shared" si="160"/>
        <v>221300</v>
      </c>
      <c r="G1067" s="21">
        <f t="shared" si="164"/>
        <v>221300</v>
      </c>
      <c r="I1067" s="7">
        <v>5</v>
      </c>
      <c r="J1067" s="3" t="str">
        <f t="shared" si="161"/>
        <v>221305</v>
      </c>
      <c r="K1067" s="2">
        <f t="shared" si="165"/>
        <v>221305</v>
      </c>
      <c r="L1067" s="1" t="s">
        <v>36</v>
      </c>
      <c r="M1067" s="45"/>
      <c r="O1067" s="4" t="str">
        <f t="shared" si="166"/>
        <v>INSERT INTO lugar (lu_codigo, lu_nombre, lu_tipo, fk_lugar) VALUES (221305,'CECILIO ACOSTA','MUNICIPIO',221300);</v>
      </c>
    </row>
    <row r="1068" spans="1:15" x14ac:dyDescent="0.25">
      <c r="A1068" s="35">
        <v>22</v>
      </c>
      <c r="B1068" s="35" t="str">
        <f t="shared" si="162"/>
        <v>220000</v>
      </c>
      <c r="C1068" s="35">
        <f t="shared" si="163"/>
        <v>220000</v>
      </c>
      <c r="E1068" s="28">
        <v>13</v>
      </c>
      <c r="F1068" s="22" t="str">
        <f t="shared" si="160"/>
        <v>221300</v>
      </c>
      <c r="G1068" s="21">
        <f t="shared" si="164"/>
        <v>221300</v>
      </c>
      <c r="I1068" s="7">
        <v>6</v>
      </c>
      <c r="J1068" s="3" t="str">
        <f t="shared" si="161"/>
        <v>221306</v>
      </c>
      <c r="K1068" s="2">
        <f t="shared" si="165"/>
        <v>221306</v>
      </c>
      <c r="L1068" s="1" t="s">
        <v>1150</v>
      </c>
      <c r="M1068" s="45"/>
      <c r="O1068" s="4" t="str">
        <f t="shared" si="166"/>
        <v>INSERT INTO lugar (lu_codigo, lu_nombre, lu_tipo, fk_lugar) VALUES (221306,'CRISTO DE ARANZA','MUNICIPIO',221300);</v>
      </c>
    </row>
    <row r="1069" spans="1:15" x14ac:dyDescent="0.25">
      <c r="A1069" s="35">
        <v>22</v>
      </c>
      <c r="B1069" s="35" t="str">
        <f t="shared" si="162"/>
        <v>220000</v>
      </c>
      <c r="C1069" s="35">
        <f t="shared" si="163"/>
        <v>220000</v>
      </c>
      <c r="E1069" s="28">
        <v>13</v>
      </c>
      <c r="F1069" s="22" t="str">
        <f t="shared" si="160"/>
        <v>221300</v>
      </c>
      <c r="G1069" s="21">
        <f t="shared" si="164"/>
        <v>221300</v>
      </c>
      <c r="I1069" s="7">
        <v>7</v>
      </c>
      <c r="J1069" s="3" t="str">
        <f t="shared" si="161"/>
        <v>221307</v>
      </c>
      <c r="K1069" s="2">
        <f t="shared" si="165"/>
        <v>221307</v>
      </c>
      <c r="L1069" s="1" t="s">
        <v>1151</v>
      </c>
      <c r="M1069" s="45"/>
      <c r="O1069" s="4" t="str">
        <f t="shared" si="166"/>
        <v>INSERT INTO lugar (lu_codigo, lu_nombre, lu_tipo, fk_lugar) VALUES (221307,'COQUIVACOA','MUNICIPIO',221300);</v>
      </c>
    </row>
    <row r="1070" spans="1:15" x14ac:dyDescent="0.25">
      <c r="A1070" s="35">
        <v>22</v>
      </c>
      <c r="B1070" s="35" t="str">
        <f t="shared" si="162"/>
        <v>220000</v>
      </c>
      <c r="C1070" s="35">
        <f t="shared" si="163"/>
        <v>220000</v>
      </c>
      <c r="E1070" s="28">
        <v>13</v>
      </c>
      <c r="F1070" s="22" t="str">
        <f t="shared" si="160"/>
        <v>221300</v>
      </c>
      <c r="G1070" s="21">
        <f t="shared" si="164"/>
        <v>221300</v>
      </c>
      <c r="I1070" s="7">
        <v>8</v>
      </c>
      <c r="J1070" s="3" t="str">
        <f t="shared" si="161"/>
        <v>221308</v>
      </c>
      <c r="K1070" s="2">
        <f t="shared" si="165"/>
        <v>221308</v>
      </c>
      <c r="L1070" s="1" t="s">
        <v>1056</v>
      </c>
      <c r="M1070" s="45"/>
      <c r="O1070" s="4" t="str">
        <f t="shared" si="166"/>
        <v>INSERT INTO lugar (lu_codigo, lu_nombre, lu_tipo, fk_lugar) VALUES (221308,'CHIQUINQUIRÁ','MUNICIPIO',221300);</v>
      </c>
    </row>
    <row r="1071" spans="1:15" x14ac:dyDescent="0.25">
      <c r="A1071" s="35">
        <v>22</v>
      </c>
      <c r="B1071" s="35" t="str">
        <f t="shared" si="162"/>
        <v>220000</v>
      </c>
      <c r="C1071" s="35">
        <f t="shared" si="163"/>
        <v>220000</v>
      </c>
      <c r="E1071" s="28">
        <v>13</v>
      </c>
      <c r="F1071" s="22" t="str">
        <f t="shared" si="160"/>
        <v>221300</v>
      </c>
      <c r="G1071" s="21">
        <f t="shared" si="164"/>
        <v>221300</v>
      </c>
      <c r="I1071" s="7">
        <v>9</v>
      </c>
      <c r="J1071" s="3" t="str">
        <f t="shared" si="161"/>
        <v>221309</v>
      </c>
      <c r="K1071" s="2">
        <f t="shared" si="165"/>
        <v>221309</v>
      </c>
      <c r="L1071" s="1" t="s">
        <v>1152</v>
      </c>
      <c r="M1071" s="45"/>
      <c r="O1071" s="4" t="str">
        <f t="shared" si="166"/>
        <v>INSERT INTO lugar (lu_codigo, lu_nombre, lu_tipo, fk_lugar) VALUES (221309,'FRANCISCO EUGENIO BUSTAMANTE','MUNICIPIO',221300);</v>
      </c>
    </row>
    <row r="1072" spans="1:15" x14ac:dyDescent="0.25">
      <c r="A1072" s="35">
        <v>22</v>
      </c>
      <c r="B1072" s="35" t="str">
        <f t="shared" si="162"/>
        <v>220000</v>
      </c>
      <c r="C1072" s="35">
        <f t="shared" si="163"/>
        <v>220000</v>
      </c>
      <c r="E1072" s="28">
        <v>13</v>
      </c>
      <c r="F1072" s="22" t="str">
        <f t="shared" si="160"/>
        <v>221300</v>
      </c>
      <c r="G1072" s="21">
        <f t="shared" si="164"/>
        <v>221300</v>
      </c>
      <c r="I1072" s="7">
        <v>10</v>
      </c>
      <c r="J1072" s="3" t="str">
        <f t="shared" si="161"/>
        <v>221310</v>
      </c>
      <c r="K1072" s="2">
        <f t="shared" si="165"/>
        <v>221310</v>
      </c>
      <c r="L1072" s="1" t="s">
        <v>1153</v>
      </c>
      <c r="M1072" s="45"/>
      <c r="O1072" s="4" t="str">
        <f t="shared" si="166"/>
        <v>INSERT INTO lugar (lu_codigo, lu_nombre, lu_tipo, fk_lugar) VALUES (221310,'IDELFONZO VÁSQUEZ','MUNICIPIO',221300);</v>
      </c>
    </row>
    <row r="1073" spans="1:15" x14ac:dyDescent="0.25">
      <c r="A1073" s="35">
        <v>22</v>
      </c>
      <c r="B1073" s="35" t="str">
        <f t="shared" si="162"/>
        <v>220000</v>
      </c>
      <c r="C1073" s="35">
        <f t="shared" si="163"/>
        <v>220000</v>
      </c>
      <c r="E1073" s="28">
        <v>13</v>
      </c>
      <c r="F1073" s="22" t="str">
        <f t="shared" si="160"/>
        <v>221300</v>
      </c>
      <c r="G1073" s="21">
        <f t="shared" si="164"/>
        <v>221300</v>
      </c>
      <c r="I1073" s="7">
        <v>11</v>
      </c>
      <c r="J1073" s="3" t="str">
        <f t="shared" si="161"/>
        <v>221311</v>
      </c>
      <c r="K1073" s="2">
        <f t="shared" si="165"/>
        <v>221311</v>
      </c>
      <c r="L1073" s="1" t="s">
        <v>1154</v>
      </c>
      <c r="M1073" s="45"/>
      <c r="O1073" s="4" t="str">
        <f t="shared" si="166"/>
        <v>INSERT INTO lugar (lu_codigo, lu_nombre, lu_tipo, fk_lugar) VALUES (221311,'JUANA DE ÁVILA','MUNICIPIO',221300);</v>
      </c>
    </row>
    <row r="1074" spans="1:15" x14ac:dyDescent="0.25">
      <c r="A1074" s="35">
        <v>22</v>
      </c>
      <c r="B1074" s="35" t="str">
        <f t="shared" si="162"/>
        <v>220000</v>
      </c>
      <c r="C1074" s="35">
        <f t="shared" si="163"/>
        <v>220000</v>
      </c>
      <c r="E1074" s="28">
        <v>13</v>
      </c>
      <c r="F1074" s="22" t="str">
        <f t="shared" si="160"/>
        <v>221300</v>
      </c>
      <c r="G1074" s="21">
        <f t="shared" si="164"/>
        <v>221300</v>
      </c>
      <c r="I1074" s="7">
        <v>12</v>
      </c>
      <c r="J1074" s="3" t="str">
        <f t="shared" si="161"/>
        <v>221312</v>
      </c>
      <c r="K1074" s="2">
        <f t="shared" si="165"/>
        <v>221312</v>
      </c>
      <c r="L1074" s="1" t="s">
        <v>1155</v>
      </c>
      <c r="M1074" s="45"/>
      <c r="O1074" s="4" t="str">
        <f t="shared" si="166"/>
        <v>INSERT INTO lugar (lu_codigo, lu_nombre, lu_tipo, fk_lugar) VALUES (221312,'LUIS HURTADO HIGUERA','MUNICIPIO',221300);</v>
      </c>
    </row>
    <row r="1075" spans="1:15" x14ac:dyDescent="0.25">
      <c r="A1075" s="35">
        <v>22</v>
      </c>
      <c r="B1075" s="35" t="str">
        <f t="shared" si="162"/>
        <v>220000</v>
      </c>
      <c r="C1075" s="35">
        <f t="shared" si="163"/>
        <v>220000</v>
      </c>
      <c r="E1075" s="28">
        <v>13</v>
      </c>
      <c r="F1075" s="22" t="str">
        <f t="shared" si="160"/>
        <v>221300</v>
      </c>
      <c r="G1075" s="21">
        <f t="shared" si="164"/>
        <v>221300</v>
      </c>
      <c r="I1075" s="7">
        <v>13</v>
      </c>
      <c r="J1075" s="3" t="str">
        <f t="shared" si="161"/>
        <v>221313</v>
      </c>
      <c r="K1075" s="2">
        <f t="shared" si="165"/>
        <v>221313</v>
      </c>
      <c r="L1075" s="1" t="s">
        <v>1156</v>
      </c>
      <c r="M1075" s="45"/>
      <c r="O1075" s="4" t="str">
        <f t="shared" si="166"/>
        <v>INSERT INTO lugar (lu_codigo, lu_nombre, lu_tipo, fk_lugar) VALUES (221313,'MANUEL DAGNINO','MUNICIPIO',221300);</v>
      </c>
    </row>
    <row r="1076" spans="1:15" x14ac:dyDescent="0.25">
      <c r="A1076" s="35">
        <v>22</v>
      </c>
      <c r="B1076" s="35" t="str">
        <f t="shared" si="162"/>
        <v>220000</v>
      </c>
      <c r="C1076" s="35">
        <f t="shared" si="163"/>
        <v>220000</v>
      </c>
      <c r="E1076" s="28">
        <v>13</v>
      </c>
      <c r="F1076" s="22" t="str">
        <f t="shared" si="160"/>
        <v>221300</v>
      </c>
      <c r="G1076" s="21">
        <f t="shared" si="164"/>
        <v>221300</v>
      </c>
      <c r="I1076" s="7">
        <v>14</v>
      </c>
      <c r="J1076" s="3" t="str">
        <f t="shared" si="161"/>
        <v>221314</v>
      </c>
      <c r="K1076" s="2">
        <f t="shared" si="165"/>
        <v>221314</v>
      </c>
      <c r="L1076" s="1" t="s">
        <v>1157</v>
      </c>
      <c r="M1076" s="45"/>
      <c r="O1076" s="4" t="str">
        <f t="shared" si="166"/>
        <v>INSERT INTO lugar (lu_codigo, lu_nombre, lu_tipo, fk_lugar) VALUES (221314,'OLEGARIO VILLALOBOS','MUNICIPIO',221300);</v>
      </c>
    </row>
    <row r="1077" spans="1:15" x14ac:dyDescent="0.25">
      <c r="A1077" s="35">
        <v>22</v>
      </c>
      <c r="B1077" s="35" t="str">
        <f t="shared" si="162"/>
        <v>220000</v>
      </c>
      <c r="C1077" s="35">
        <f t="shared" si="163"/>
        <v>220000</v>
      </c>
      <c r="E1077" s="28">
        <v>13</v>
      </c>
      <c r="F1077" s="22" t="str">
        <f t="shared" si="160"/>
        <v>221300</v>
      </c>
      <c r="G1077" s="21">
        <f t="shared" si="164"/>
        <v>221300</v>
      </c>
      <c r="I1077" s="7">
        <v>15</v>
      </c>
      <c r="J1077" s="3" t="str">
        <f t="shared" si="161"/>
        <v>221315</v>
      </c>
      <c r="K1077" s="2">
        <f t="shared" si="165"/>
        <v>221315</v>
      </c>
      <c r="L1077" s="1" t="s">
        <v>543</v>
      </c>
      <c r="M1077" s="45"/>
      <c r="O1077" s="4" t="str">
        <f t="shared" si="166"/>
        <v>INSERT INTO lugar (lu_codigo, lu_nombre, lu_tipo, fk_lugar) VALUES (221315,'RAÚL LEONI','MUNICIPIO',221300);</v>
      </c>
    </row>
    <row r="1078" spans="1:15" x14ac:dyDescent="0.25">
      <c r="A1078" s="35">
        <v>22</v>
      </c>
      <c r="B1078" s="35" t="str">
        <f t="shared" si="162"/>
        <v>220000</v>
      </c>
      <c r="C1078" s="35">
        <f t="shared" si="163"/>
        <v>220000</v>
      </c>
      <c r="E1078" s="28">
        <v>13</v>
      </c>
      <c r="F1078" s="22" t="str">
        <f t="shared" si="160"/>
        <v>221300</v>
      </c>
      <c r="G1078" s="21">
        <f t="shared" si="164"/>
        <v>221300</v>
      </c>
      <c r="I1078" s="7">
        <v>16</v>
      </c>
      <c r="J1078" s="3" t="str">
        <f t="shared" si="161"/>
        <v>221316</v>
      </c>
      <c r="K1078" s="2">
        <f t="shared" si="165"/>
        <v>221316</v>
      </c>
      <c r="L1078" s="1" t="s">
        <v>1158</v>
      </c>
      <c r="M1078" s="45"/>
      <c r="O1078" s="4" t="str">
        <f t="shared" si="166"/>
        <v>INSERT INTO lugar (lu_codigo, lu_nombre, lu_tipo, fk_lugar) VALUES (221316,'SANTA LUCÍA','MUNICIPIO',221300);</v>
      </c>
    </row>
    <row r="1079" spans="1:15" x14ac:dyDescent="0.25">
      <c r="A1079" s="35">
        <v>22</v>
      </c>
      <c r="B1079" s="35" t="str">
        <f t="shared" si="162"/>
        <v>220000</v>
      </c>
      <c r="C1079" s="35">
        <f t="shared" si="163"/>
        <v>220000</v>
      </c>
      <c r="E1079" s="28">
        <v>13</v>
      </c>
      <c r="F1079" s="22" t="str">
        <f t="shared" si="160"/>
        <v>221300</v>
      </c>
      <c r="G1079" s="21">
        <f t="shared" si="164"/>
        <v>221300</v>
      </c>
      <c r="I1079" s="7">
        <v>17</v>
      </c>
      <c r="J1079" s="3" t="str">
        <f t="shared" si="161"/>
        <v>221317</v>
      </c>
      <c r="K1079" s="2">
        <f t="shared" si="165"/>
        <v>221317</v>
      </c>
      <c r="L1079" s="6" t="s">
        <v>361</v>
      </c>
      <c r="O1079" s="4" t="str">
        <f t="shared" si="166"/>
        <v>INSERT INTO lugar (lu_codigo, lu_nombre, lu_tipo, fk_lugar) VALUES (221317,'SAN ISIDRO','MUNICIPIO',221300);</v>
      </c>
    </row>
    <row r="1080" spans="1:15" x14ac:dyDescent="0.25">
      <c r="A1080" s="35">
        <v>22</v>
      </c>
      <c r="B1080" s="35" t="str">
        <f t="shared" si="162"/>
        <v>220000</v>
      </c>
      <c r="C1080" s="35">
        <f t="shared" si="163"/>
        <v>220000</v>
      </c>
      <c r="E1080" s="28">
        <v>13</v>
      </c>
      <c r="F1080" s="22" t="str">
        <f t="shared" si="160"/>
        <v>221300</v>
      </c>
      <c r="G1080" s="21">
        <f t="shared" si="164"/>
        <v>221300</v>
      </c>
      <c r="I1080" s="7">
        <v>18</v>
      </c>
      <c r="J1080" s="3" t="str">
        <f t="shared" si="161"/>
        <v>221318</v>
      </c>
      <c r="K1080" s="2">
        <f t="shared" si="165"/>
        <v>221318</v>
      </c>
      <c r="L1080" s="1" t="s">
        <v>1159</v>
      </c>
      <c r="M1080" s="45"/>
      <c r="O1080" s="4" t="str">
        <f t="shared" si="166"/>
        <v>INSERT INTO lugar (lu_codigo, lu_nombre, lu_tipo, fk_lugar) VALUES (221318,'VENANCIO PULGAR','MUNICIPIO',221300);</v>
      </c>
    </row>
    <row r="1081" spans="1:15" x14ac:dyDescent="0.25">
      <c r="A1081" s="35">
        <v>22</v>
      </c>
      <c r="B1081" s="35" t="str">
        <f t="shared" si="162"/>
        <v>220000</v>
      </c>
      <c r="C1081" s="35">
        <f t="shared" si="163"/>
        <v>220000</v>
      </c>
      <c r="E1081" s="28">
        <v>14</v>
      </c>
      <c r="F1081" s="22" t="str">
        <f t="shared" si="160"/>
        <v>221400</v>
      </c>
      <c r="G1081" s="21">
        <f t="shared" si="164"/>
        <v>221400</v>
      </c>
      <c r="H1081" s="25" t="s">
        <v>1019</v>
      </c>
      <c r="I1081" s="7">
        <v>1</v>
      </c>
      <c r="J1081" s="3" t="str">
        <f t="shared" si="161"/>
        <v>221401</v>
      </c>
      <c r="K1081" s="2">
        <f t="shared" si="165"/>
        <v>221401</v>
      </c>
      <c r="L1081" s="6" t="s">
        <v>333</v>
      </c>
      <c r="N1081" s="23" t="str">
        <f>IF(H1081&lt;&gt;"",CONCATENATE("INSERT INTO lugar (lu_codigo, lu_nombre, lu_tipo, fk_lugar) VALUES (",G1081,",'",H1081,"','MUNICIPIO',",C1081,");"),"")</f>
        <v>INSERT INTO lugar (lu_codigo, lu_nombre, lu_tipo, fk_lugar) VALUES (221400,' MIRANDA','MUNICIPIO',220000);</v>
      </c>
      <c r="O1081" s="4" t="str">
        <f t="shared" si="166"/>
        <v>INSERT INTO lugar (lu_codigo, lu_nombre, lu_tipo, fk_lugar) VALUES (221401,'ALTAGRACIA','MUNICIPIO',221400);</v>
      </c>
    </row>
    <row r="1082" spans="1:15" x14ac:dyDescent="0.25">
      <c r="A1082" s="35">
        <v>22</v>
      </c>
      <c r="B1082" s="35" t="str">
        <f t="shared" si="162"/>
        <v>220000</v>
      </c>
      <c r="C1082" s="35">
        <f t="shared" si="163"/>
        <v>220000</v>
      </c>
      <c r="E1082" s="28">
        <v>14</v>
      </c>
      <c r="F1082" s="22" t="str">
        <f t="shared" si="160"/>
        <v>221400</v>
      </c>
      <c r="G1082" s="21">
        <f t="shared" si="164"/>
        <v>221400</v>
      </c>
      <c r="I1082" s="7">
        <v>2</v>
      </c>
      <c r="J1082" s="3" t="str">
        <f t="shared" si="161"/>
        <v>221402</v>
      </c>
      <c r="K1082" s="2">
        <f t="shared" si="165"/>
        <v>221402</v>
      </c>
      <c r="L1082" s="6" t="s">
        <v>1160</v>
      </c>
      <c r="O1082" s="4" t="str">
        <f t="shared" si="166"/>
        <v>INSERT INTO lugar (lu_codigo, lu_nombre, lu_tipo, fk_lugar) VALUES (221402,'FARÍA','MUNICIPIO',221400);</v>
      </c>
    </row>
    <row r="1083" spans="1:15" x14ac:dyDescent="0.25">
      <c r="A1083" s="35">
        <v>22</v>
      </c>
      <c r="B1083" s="35" t="str">
        <f t="shared" si="162"/>
        <v>220000</v>
      </c>
      <c r="C1083" s="35">
        <f t="shared" si="163"/>
        <v>220000</v>
      </c>
      <c r="E1083" s="28">
        <v>14</v>
      </c>
      <c r="F1083" s="22" t="str">
        <f t="shared" si="160"/>
        <v>221400</v>
      </c>
      <c r="G1083" s="21">
        <f t="shared" si="164"/>
        <v>221400</v>
      </c>
      <c r="I1083" s="7">
        <v>3</v>
      </c>
      <c r="J1083" s="3" t="str">
        <f t="shared" si="161"/>
        <v>221403</v>
      </c>
      <c r="K1083" s="2">
        <f t="shared" si="165"/>
        <v>221403</v>
      </c>
      <c r="L1083" s="1" t="s">
        <v>1161</v>
      </c>
      <c r="M1083" s="45"/>
      <c r="O1083" s="4" t="str">
        <f t="shared" si="166"/>
        <v>INSERT INTO lugar (lu_codigo, lu_nombre, lu_tipo, fk_lugar) VALUES (221403,'ANA MARÍA CAMPOS','MUNICIPIO',221400);</v>
      </c>
    </row>
    <row r="1084" spans="1:15" x14ac:dyDescent="0.25">
      <c r="A1084" s="35">
        <v>22</v>
      </c>
      <c r="B1084" s="35" t="str">
        <f t="shared" si="162"/>
        <v>220000</v>
      </c>
      <c r="C1084" s="35">
        <f t="shared" si="163"/>
        <v>220000</v>
      </c>
      <c r="E1084" s="28">
        <v>14</v>
      </c>
      <c r="F1084" s="22" t="str">
        <f t="shared" si="160"/>
        <v>221400</v>
      </c>
      <c r="G1084" s="21">
        <f t="shared" si="164"/>
        <v>221400</v>
      </c>
      <c r="I1084" s="7">
        <v>4</v>
      </c>
      <c r="J1084" s="3" t="str">
        <f t="shared" si="161"/>
        <v>221404</v>
      </c>
      <c r="K1084" s="2">
        <f t="shared" si="165"/>
        <v>221404</v>
      </c>
      <c r="L1084" s="1" t="s">
        <v>284</v>
      </c>
      <c r="M1084" s="45"/>
      <c r="O1084" s="4" t="str">
        <f t="shared" si="166"/>
        <v>INSERT INTO lugar (lu_codigo, lu_nombre, lu_tipo, fk_lugar) VALUES (221404,'SAN ANTONIO','MUNICIPIO',221400);</v>
      </c>
    </row>
    <row r="1085" spans="1:15" x14ac:dyDescent="0.25">
      <c r="A1085" s="35">
        <v>22</v>
      </c>
      <c r="B1085" s="35" t="str">
        <f t="shared" si="162"/>
        <v>220000</v>
      </c>
      <c r="C1085" s="35">
        <f t="shared" si="163"/>
        <v>220000</v>
      </c>
      <c r="E1085" s="28">
        <v>14</v>
      </c>
      <c r="F1085" s="22" t="str">
        <f t="shared" si="160"/>
        <v>221400</v>
      </c>
      <c r="G1085" s="21">
        <f t="shared" si="164"/>
        <v>221400</v>
      </c>
      <c r="I1085" s="7">
        <v>5</v>
      </c>
      <c r="J1085" s="3" t="str">
        <f t="shared" si="161"/>
        <v>221405</v>
      </c>
      <c r="K1085" s="2">
        <f t="shared" si="165"/>
        <v>221405</v>
      </c>
      <c r="L1085" s="6" t="s">
        <v>990</v>
      </c>
      <c r="O1085" s="4" t="str">
        <f t="shared" si="166"/>
        <v>INSERT INTO lugar (lu_codigo, lu_nombre, lu_tipo, fk_lugar) VALUES (221405,'SAN JOSÉ','MUNICIPIO',221400);</v>
      </c>
    </row>
    <row r="1086" spans="1:15" x14ac:dyDescent="0.25">
      <c r="A1086" s="35">
        <v>22</v>
      </c>
      <c r="B1086" s="35" t="str">
        <f t="shared" si="162"/>
        <v>220000</v>
      </c>
      <c r="C1086" s="35">
        <f t="shared" si="163"/>
        <v>220000</v>
      </c>
      <c r="E1086" s="28">
        <v>15</v>
      </c>
      <c r="F1086" s="22" t="str">
        <f t="shared" si="160"/>
        <v>221500</v>
      </c>
      <c r="G1086" s="21">
        <f t="shared" si="164"/>
        <v>221500</v>
      </c>
      <c r="H1086" s="25" t="s">
        <v>1162</v>
      </c>
      <c r="I1086" s="7">
        <v>1</v>
      </c>
      <c r="J1086" s="3" t="str">
        <f t="shared" si="161"/>
        <v>221501</v>
      </c>
      <c r="K1086" s="2">
        <f t="shared" si="165"/>
        <v>221501</v>
      </c>
      <c r="L1086" s="6" t="s">
        <v>1163</v>
      </c>
      <c r="N1086" s="23" t="str">
        <f>IF(H1086&lt;&gt;"",CONCATENATE("INSERT INTO lugar (lu_codigo, lu_nombre, lu_tipo, fk_lugar) VALUES (",G1086,",'",H1086,"','MUNICIPIO',",C1086,");"),"")</f>
        <v>INSERT INTO lugar (lu_codigo, lu_nombre, lu_tipo, fk_lugar) VALUES (221500,' GUAJIRA','MUNICIPIO',220000);</v>
      </c>
      <c r="O1086" s="4" t="str">
        <f t="shared" si="166"/>
        <v>INSERT INTO lugar (lu_codigo, lu_nombre, lu_tipo, fk_lugar) VALUES (221501,'SINAMAICA','MUNICIPIO',221500);</v>
      </c>
    </row>
    <row r="1087" spans="1:15" x14ac:dyDescent="0.25">
      <c r="A1087" s="35">
        <v>22</v>
      </c>
      <c r="B1087" s="35" t="str">
        <f t="shared" si="162"/>
        <v>220000</v>
      </c>
      <c r="C1087" s="35">
        <f t="shared" si="163"/>
        <v>220000</v>
      </c>
      <c r="E1087" s="28">
        <v>15</v>
      </c>
      <c r="F1087" s="22" t="str">
        <f t="shared" si="160"/>
        <v>221500</v>
      </c>
      <c r="G1087" s="21">
        <f t="shared" si="164"/>
        <v>221500</v>
      </c>
      <c r="I1087" s="7">
        <v>2</v>
      </c>
      <c r="J1087" s="3" t="str">
        <f t="shared" si="161"/>
        <v>221502</v>
      </c>
      <c r="K1087" s="2">
        <f t="shared" si="165"/>
        <v>221502</v>
      </c>
      <c r="L1087" s="1" t="s">
        <v>1164</v>
      </c>
      <c r="M1087" s="45"/>
      <c r="O1087" s="4" t="str">
        <f t="shared" si="166"/>
        <v>INSERT INTO lugar (lu_codigo, lu_nombre, lu_tipo, fk_lugar) VALUES (221502,'ALTA GUAJIRA','MUNICIPIO',221500);</v>
      </c>
    </row>
    <row r="1088" spans="1:15" x14ac:dyDescent="0.25">
      <c r="A1088" s="35">
        <v>22</v>
      </c>
      <c r="B1088" s="35" t="str">
        <f t="shared" si="162"/>
        <v>220000</v>
      </c>
      <c r="C1088" s="35">
        <f t="shared" si="163"/>
        <v>220000</v>
      </c>
      <c r="E1088" s="28">
        <v>15</v>
      </c>
      <c r="F1088" s="22" t="str">
        <f t="shared" si="160"/>
        <v>221500</v>
      </c>
      <c r="G1088" s="21">
        <f t="shared" si="164"/>
        <v>221500</v>
      </c>
      <c r="I1088" s="7">
        <v>3</v>
      </c>
      <c r="J1088" s="3" t="str">
        <f t="shared" si="161"/>
        <v>221503</v>
      </c>
      <c r="K1088" s="2">
        <f t="shared" si="165"/>
        <v>221503</v>
      </c>
      <c r="L1088" s="1" t="s">
        <v>1165</v>
      </c>
      <c r="M1088" s="45"/>
      <c r="O1088" s="4" t="str">
        <f t="shared" si="166"/>
        <v>INSERT INTO lugar (lu_codigo, lu_nombre, lu_tipo, fk_lugar) VALUES (221503,'ELÍAS SÁNCHEZ RUBIO','MUNICIPIO',221500);</v>
      </c>
    </row>
    <row r="1089" spans="1:15" x14ac:dyDescent="0.25">
      <c r="A1089" s="35">
        <v>22</v>
      </c>
      <c r="B1089" s="35" t="str">
        <f t="shared" si="162"/>
        <v>220000</v>
      </c>
      <c r="C1089" s="35">
        <f t="shared" si="163"/>
        <v>220000</v>
      </c>
      <c r="E1089" s="28">
        <v>15</v>
      </c>
      <c r="F1089" s="22" t="str">
        <f t="shared" si="160"/>
        <v>221500</v>
      </c>
      <c r="G1089" s="21">
        <f t="shared" si="164"/>
        <v>221500</v>
      </c>
      <c r="I1089" s="7">
        <v>4</v>
      </c>
      <c r="J1089" s="3" t="str">
        <f t="shared" si="161"/>
        <v>221504</v>
      </c>
      <c r="K1089" s="2">
        <f t="shared" si="165"/>
        <v>221504</v>
      </c>
      <c r="L1089" s="6" t="s">
        <v>1166</v>
      </c>
      <c r="O1089" s="4" t="str">
        <f t="shared" si="166"/>
        <v>INSERT INTO lugar (lu_codigo, lu_nombre, lu_tipo, fk_lugar) VALUES (221504,'GUAJIRA','MUNICIPIO',221500);</v>
      </c>
    </row>
    <row r="1090" spans="1:15" x14ac:dyDescent="0.25">
      <c r="A1090" s="35">
        <v>22</v>
      </c>
      <c r="B1090" s="35" t="str">
        <f t="shared" si="162"/>
        <v>220000</v>
      </c>
      <c r="C1090" s="35">
        <f t="shared" si="163"/>
        <v>220000</v>
      </c>
      <c r="E1090" s="28">
        <v>16</v>
      </c>
      <c r="F1090" s="22" t="str">
        <f t="shared" ref="F1090:F1153" si="167">CONCATENATE(TEXT(A1090,"00"),TEXT(E1090,"00"),"00")</f>
        <v>221600</v>
      </c>
      <c r="G1090" s="21">
        <f t="shared" si="164"/>
        <v>221600</v>
      </c>
      <c r="H1090" s="25" t="s">
        <v>1167</v>
      </c>
      <c r="I1090" s="7">
        <v>1</v>
      </c>
      <c r="J1090" s="3" t="str">
        <f t="shared" ref="J1090:J1153" si="168">CONCATENATE(TEXT(A1090,"00"),TEXT(E1090,"00"),TEXT(I1090,"00"))</f>
        <v>221601</v>
      </c>
      <c r="K1090" s="2">
        <f t="shared" si="165"/>
        <v>221601</v>
      </c>
      <c r="L1090" s="1" t="s">
        <v>1168</v>
      </c>
      <c r="M1090" s="45"/>
      <c r="N1090" s="23" t="str">
        <f>IF(H1090&lt;&gt;"",CONCATENATE("INSERT INTO lugar (lu_codigo, lu_nombre, lu_tipo, fk_lugar) VALUES (",G1090,",'",H1090,"','MUNICIPIO',",C1090,");"),"")</f>
        <v>INSERT INTO lugar (lu_codigo, lu_nombre, lu_tipo, fk_lugar) VALUES (221600,' ROSARIO DE PERIJÁ','MUNICIPIO',220000);</v>
      </c>
      <c r="O1090" s="4" t="str">
        <f t="shared" si="166"/>
        <v>INSERT INTO lugar (lu_codigo, lu_nombre, lu_tipo, fk_lugar) VALUES (221601,'DONALDO GARCÍA','MUNICIPIO',221600);</v>
      </c>
    </row>
    <row r="1091" spans="1:15" x14ac:dyDescent="0.25">
      <c r="A1091" s="35">
        <v>22</v>
      </c>
      <c r="B1091" s="35" t="str">
        <f t="shared" ref="B1091:B1154" si="169">CONCATENATE(TEXT(A1091,"00"),"0000")</f>
        <v>220000</v>
      </c>
      <c r="C1091" s="35">
        <f t="shared" ref="C1091:C1154" si="170">_xlfn.NUMBERVALUE(B1091)</f>
        <v>220000</v>
      </c>
      <c r="E1091" s="28">
        <v>16</v>
      </c>
      <c r="F1091" s="22" t="str">
        <f t="shared" si="167"/>
        <v>221600</v>
      </c>
      <c r="G1091" s="21">
        <f t="shared" ref="G1091:G1154" si="171">_xlfn.NUMBERVALUE(F1091)</f>
        <v>221600</v>
      </c>
      <c r="I1091" s="7">
        <v>2</v>
      </c>
      <c r="J1091" s="3" t="str">
        <f t="shared" si="168"/>
        <v>221602</v>
      </c>
      <c r="K1091" s="2">
        <f t="shared" ref="K1091:K1154" si="172">_xlfn.NUMBERVALUE(J1091)</f>
        <v>221602</v>
      </c>
      <c r="L1091" s="6" t="s">
        <v>1169</v>
      </c>
      <c r="O1091" s="4" t="str">
        <f t="shared" ref="O1091:O1154" si="173">IF(L1091&lt;&gt;"",CONCATENATE("INSERT INTO lugar (lu_codigo, lu_nombre, lu_tipo, fk_lugar) VALUES (",K1091,",'",L1091,"','MUNICIPIO',",G1091,");"),"")</f>
        <v>INSERT INTO lugar (lu_codigo, lu_nombre, lu_tipo, fk_lugar) VALUES (221602,'EL ROSARIO','MUNICIPIO',221600);</v>
      </c>
    </row>
    <row r="1092" spans="1:15" x14ac:dyDescent="0.25">
      <c r="A1092" s="35">
        <v>22</v>
      </c>
      <c r="B1092" s="35" t="str">
        <f t="shared" si="169"/>
        <v>220000</v>
      </c>
      <c r="C1092" s="35">
        <f t="shared" si="170"/>
        <v>220000</v>
      </c>
      <c r="E1092" s="28">
        <v>16</v>
      </c>
      <c r="F1092" s="22" t="str">
        <f t="shared" si="167"/>
        <v>221600</v>
      </c>
      <c r="G1092" s="21">
        <f t="shared" si="171"/>
        <v>221600</v>
      </c>
      <c r="I1092" s="7">
        <v>3</v>
      </c>
      <c r="J1092" s="3" t="str">
        <f t="shared" si="168"/>
        <v>221603</v>
      </c>
      <c r="K1092" s="2">
        <f t="shared" si="172"/>
        <v>221603</v>
      </c>
      <c r="L1092" s="1" t="s">
        <v>1170</v>
      </c>
      <c r="M1092" s="45"/>
      <c r="O1092" s="4" t="str">
        <f t="shared" si="173"/>
        <v>INSERT INTO lugar (lu_codigo, lu_nombre, lu_tipo, fk_lugar) VALUES (221603,'SIXTO ZAMBRANO','MUNICIPIO',221600);</v>
      </c>
    </row>
    <row r="1093" spans="1:15" x14ac:dyDescent="0.25">
      <c r="A1093" s="35">
        <v>22</v>
      </c>
      <c r="B1093" s="35" t="str">
        <f t="shared" si="169"/>
        <v>220000</v>
      </c>
      <c r="C1093" s="35">
        <f t="shared" si="170"/>
        <v>220000</v>
      </c>
      <c r="E1093" s="28">
        <v>17</v>
      </c>
      <c r="F1093" s="22" t="str">
        <f t="shared" si="167"/>
        <v>221700</v>
      </c>
      <c r="G1093" s="21">
        <f t="shared" si="171"/>
        <v>221700</v>
      </c>
      <c r="H1093" s="25" t="s">
        <v>1171</v>
      </c>
      <c r="I1093" s="7">
        <v>1</v>
      </c>
      <c r="J1093" s="3" t="str">
        <f t="shared" si="168"/>
        <v>221701</v>
      </c>
      <c r="K1093" s="2">
        <f t="shared" si="172"/>
        <v>221701</v>
      </c>
      <c r="L1093" s="1" t="s">
        <v>218</v>
      </c>
      <c r="M1093" s="45"/>
      <c r="N1093" s="23" t="str">
        <f>IF(H1093&lt;&gt;"",CONCATENATE("INSERT INTO lugar (lu_codigo, lu_nombre, lu_tipo, fk_lugar) VALUES (",G1093,",'",H1093,"','MUNICIPIO',",C1093,");"),"")</f>
        <v>INSERT INTO lugar (lu_codigo, lu_nombre, lu_tipo, fk_lugar) VALUES (221700,' SAN FRANCISCO','MUNICIPIO',220000);</v>
      </c>
      <c r="O1093" s="4" t="str">
        <f t="shared" si="173"/>
        <v>INSERT INTO lugar (lu_codigo, lu_nombre, lu_tipo, fk_lugar) VALUES (221701,'SAN FRANCISCO','MUNICIPIO',221700);</v>
      </c>
    </row>
    <row r="1094" spans="1:15" x14ac:dyDescent="0.25">
      <c r="A1094" s="35">
        <v>22</v>
      </c>
      <c r="B1094" s="35" t="str">
        <f t="shared" si="169"/>
        <v>220000</v>
      </c>
      <c r="C1094" s="35">
        <f t="shared" si="170"/>
        <v>220000</v>
      </c>
      <c r="E1094" s="28">
        <v>17</v>
      </c>
      <c r="F1094" s="22" t="str">
        <f t="shared" si="167"/>
        <v>221700</v>
      </c>
      <c r="G1094" s="21">
        <f t="shared" si="171"/>
        <v>221700</v>
      </c>
      <c r="I1094" s="7">
        <v>2</v>
      </c>
      <c r="J1094" s="3" t="str">
        <f t="shared" si="168"/>
        <v>221702</v>
      </c>
      <c r="K1094" s="2">
        <f t="shared" si="172"/>
        <v>221702</v>
      </c>
      <c r="L1094" s="6" t="s">
        <v>1172</v>
      </c>
      <c r="O1094" s="4" t="str">
        <f t="shared" si="173"/>
        <v>INSERT INTO lugar (lu_codigo, lu_nombre, lu_tipo, fk_lugar) VALUES (221702,'EL BAJO','MUNICIPIO',221700);</v>
      </c>
    </row>
    <row r="1095" spans="1:15" x14ac:dyDescent="0.25">
      <c r="A1095" s="35">
        <v>22</v>
      </c>
      <c r="B1095" s="35" t="str">
        <f t="shared" si="169"/>
        <v>220000</v>
      </c>
      <c r="C1095" s="35">
        <f t="shared" si="170"/>
        <v>220000</v>
      </c>
      <c r="E1095" s="28">
        <v>17</v>
      </c>
      <c r="F1095" s="22" t="str">
        <f t="shared" si="167"/>
        <v>221700</v>
      </c>
      <c r="G1095" s="21">
        <f t="shared" si="171"/>
        <v>221700</v>
      </c>
      <c r="I1095" s="7">
        <v>3</v>
      </c>
      <c r="J1095" s="3" t="str">
        <f t="shared" si="168"/>
        <v>221703</v>
      </c>
      <c r="K1095" s="2">
        <f t="shared" si="172"/>
        <v>221703</v>
      </c>
      <c r="L1095" s="1" t="s">
        <v>1173</v>
      </c>
      <c r="M1095" s="45"/>
      <c r="O1095" s="4" t="str">
        <f t="shared" si="173"/>
        <v>INSERT INTO lugar (lu_codigo, lu_nombre, lu_tipo, fk_lugar) VALUES (221703,'DOMITILA FLORES','MUNICIPIO',221700);</v>
      </c>
    </row>
    <row r="1096" spans="1:15" x14ac:dyDescent="0.25">
      <c r="A1096" s="35">
        <v>22</v>
      </c>
      <c r="B1096" s="35" t="str">
        <f t="shared" si="169"/>
        <v>220000</v>
      </c>
      <c r="C1096" s="35">
        <f t="shared" si="170"/>
        <v>220000</v>
      </c>
      <c r="E1096" s="28">
        <v>17</v>
      </c>
      <c r="F1096" s="22" t="str">
        <f t="shared" si="167"/>
        <v>221700</v>
      </c>
      <c r="G1096" s="21">
        <f t="shared" si="171"/>
        <v>221700</v>
      </c>
      <c r="I1096" s="7">
        <v>4</v>
      </c>
      <c r="J1096" s="3" t="str">
        <f t="shared" si="168"/>
        <v>221704</v>
      </c>
      <c r="K1096" s="2">
        <f t="shared" si="172"/>
        <v>221704</v>
      </c>
      <c r="L1096" s="1" t="s">
        <v>1174</v>
      </c>
      <c r="M1096" s="45"/>
      <c r="O1096" s="4" t="str">
        <f t="shared" si="173"/>
        <v>INSERT INTO lugar (lu_codigo, lu_nombre, lu_tipo, fk_lugar) VALUES (221704,'FRANCISCO OCHOA','MUNICIPIO',221700);</v>
      </c>
    </row>
    <row r="1097" spans="1:15" x14ac:dyDescent="0.25">
      <c r="A1097" s="35">
        <v>22</v>
      </c>
      <c r="B1097" s="35" t="str">
        <f t="shared" si="169"/>
        <v>220000</v>
      </c>
      <c r="C1097" s="35">
        <f t="shared" si="170"/>
        <v>220000</v>
      </c>
      <c r="E1097" s="28">
        <v>17</v>
      </c>
      <c r="F1097" s="22" t="str">
        <f t="shared" si="167"/>
        <v>221700</v>
      </c>
      <c r="G1097" s="21">
        <f t="shared" si="171"/>
        <v>221700</v>
      </c>
      <c r="I1097" s="7">
        <v>5</v>
      </c>
      <c r="J1097" s="3" t="str">
        <f t="shared" si="168"/>
        <v>221705</v>
      </c>
      <c r="K1097" s="2">
        <f t="shared" si="172"/>
        <v>221705</v>
      </c>
      <c r="L1097" s="1" t="s">
        <v>1175</v>
      </c>
      <c r="M1097" s="45"/>
      <c r="O1097" s="4" t="str">
        <f t="shared" si="173"/>
        <v>INSERT INTO lugar (lu_codigo, lu_nombre, lu_tipo, fk_lugar) VALUES (221705,'LOS CORTIJOS','MUNICIPIO',221700);</v>
      </c>
    </row>
    <row r="1098" spans="1:15" x14ac:dyDescent="0.25">
      <c r="A1098" s="35">
        <v>22</v>
      </c>
      <c r="B1098" s="35" t="str">
        <f t="shared" si="169"/>
        <v>220000</v>
      </c>
      <c r="C1098" s="35">
        <f t="shared" si="170"/>
        <v>220000</v>
      </c>
      <c r="E1098" s="28">
        <v>17</v>
      </c>
      <c r="F1098" s="22" t="str">
        <f t="shared" si="167"/>
        <v>221700</v>
      </c>
      <c r="G1098" s="21">
        <f t="shared" si="171"/>
        <v>221700</v>
      </c>
      <c r="I1098" s="7">
        <v>6</v>
      </c>
      <c r="J1098" s="3" t="str">
        <f t="shared" si="168"/>
        <v>221706</v>
      </c>
      <c r="K1098" s="2">
        <f t="shared" si="172"/>
        <v>221706</v>
      </c>
      <c r="L1098" s="1" t="s">
        <v>1176</v>
      </c>
      <c r="M1098" s="45"/>
      <c r="O1098" s="4" t="str">
        <f t="shared" si="173"/>
        <v>INSERT INTO lugar (lu_codigo, lu_nombre, lu_tipo, fk_lugar) VALUES (221706,'MARCIAL HERNÁNDEZ','MUNICIPIO',221700);</v>
      </c>
    </row>
    <row r="1099" spans="1:15" x14ac:dyDescent="0.25">
      <c r="A1099" s="35">
        <v>22</v>
      </c>
      <c r="B1099" s="35" t="str">
        <f t="shared" si="169"/>
        <v>220000</v>
      </c>
      <c r="C1099" s="35">
        <f t="shared" si="170"/>
        <v>220000</v>
      </c>
      <c r="E1099" s="28">
        <v>17</v>
      </c>
      <c r="F1099" s="22" t="str">
        <f t="shared" si="167"/>
        <v>221700</v>
      </c>
      <c r="G1099" s="21">
        <f t="shared" si="171"/>
        <v>221700</v>
      </c>
      <c r="I1099" s="7">
        <v>7</v>
      </c>
      <c r="J1099" s="3" t="str">
        <f t="shared" si="168"/>
        <v>221707</v>
      </c>
      <c r="K1099" s="2">
        <f t="shared" si="172"/>
        <v>221707</v>
      </c>
      <c r="L1099" s="1" t="s">
        <v>1177</v>
      </c>
      <c r="M1099" s="45"/>
      <c r="O1099" s="4" t="str">
        <f t="shared" si="173"/>
        <v>INSERT INTO lugar (lu_codigo, lu_nombre, lu_tipo, fk_lugar) VALUES (221707,'JOSÉ DOMINGO RUS','MUNICIPIO',221700);</v>
      </c>
    </row>
    <row r="1100" spans="1:15" x14ac:dyDescent="0.25">
      <c r="A1100" s="35">
        <v>22</v>
      </c>
      <c r="B1100" s="35" t="str">
        <f t="shared" si="169"/>
        <v>220000</v>
      </c>
      <c r="C1100" s="35">
        <f t="shared" si="170"/>
        <v>220000</v>
      </c>
      <c r="E1100" s="28">
        <v>18</v>
      </c>
      <c r="F1100" s="22" t="str">
        <f t="shared" si="167"/>
        <v>221800</v>
      </c>
      <c r="G1100" s="21">
        <f t="shared" si="171"/>
        <v>221800</v>
      </c>
      <c r="H1100" s="25" t="s">
        <v>1178</v>
      </c>
      <c r="I1100" s="7">
        <v>1</v>
      </c>
      <c r="J1100" s="3" t="str">
        <f t="shared" si="168"/>
        <v>221801</v>
      </c>
      <c r="K1100" s="2">
        <f t="shared" si="172"/>
        <v>221801</v>
      </c>
      <c r="L1100" s="6" t="s">
        <v>84</v>
      </c>
      <c r="N1100" s="23" t="str">
        <f>IF(H1100&lt;&gt;"",CONCATENATE("INSERT INTO lugar (lu_codigo, lu_nombre, lu_tipo, fk_lugar) VALUES (",G1100,",'",H1100,"','MUNICIPIO',",C1100,");"),"")</f>
        <v>INSERT INTO lugar (lu_codigo, lu_nombre, lu_tipo, fk_lugar) VALUES (221800,' SANTA RITA','MUNICIPIO',220000);</v>
      </c>
      <c r="O1100" s="4" t="str">
        <f t="shared" si="173"/>
        <v>INSERT INTO lugar (lu_codigo, lu_nombre, lu_tipo, fk_lugar) VALUES (221801,'SANTA RITA','MUNICIPIO',221800);</v>
      </c>
    </row>
    <row r="1101" spans="1:15" x14ac:dyDescent="0.25">
      <c r="A1101" s="35">
        <v>22</v>
      </c>
      <c r="B1101" s="35" t="str">
        <f t="shared" si="169"/>
        <v>220000</v>
      </c>
      <c r="C1101" s="35">
        <f t="shared" si="170"/>
        <v>220000</v>
      </c>
      <c r="E1101" s="28">
        <v>18</v>
      </c>
      <c r="F1101" s="22" t="str">
        <f t="shared" si="167"/>
        <v>221800</v>
      </c>
      <c r="G1101" s="21">
        <f t="shared" si="171"/>
        <v>221800</v>
      </c>
      <c r="I1101" s="7">
        <v>2</v>
      </c>
      <c r="J1101" s="3" t="str">
        <f t="shared" si="168"/>
        <v>221802</v>
      </c>
      <c r="K1101" s="2">
        <f t="shared" si="172"/>
        <v>221802</v>
      </c>
      <c r="L1101" s="6" t="s">
        <v>1179</v>
      </c>
      <c r="O1101" s="4" t="str">
        <f t="shared" si="173"/>
        <v>INSERT INTO lugar (lu_codigo, lu_nombre, lu_tipo, fk_lugar) VALUES (221802,'EL MENE','MUNICIPIO',221800);</v>
      </c>
    </row>
    <row r="1102" spans="1:15" x14ac:dyDescent="0.25">
      <c r="A1102" s="35">
        <v>22</v>
      </c>
      <c r="B1102" s="35" t="str">
        <f t="shared" si="169"/>
        <v>220000</v>
      </c>
      <c r="C1102" s="35">
        <f t="shared" si="170"/>
        <v>220000</v>
      </c>
      <c r="E1102" s="28">
        <v>18</v>
      </c>
      <c r="F1102" s="22" t="str">
        <f t="shared" si="167"/>
        <v>221800</v>
      </c>
      <c r="G1102" s="21">
        <f t="shared" si="171"/>
        <v>221800</v>
      </c>
      <c r="I1102" s="7">
        <v>3</v>
      </c>
      <c r="J1102" s="3" t="str">
        <f t="shared" si="168"/>
        <v>221803</v>
      </c>
      <c r="K1102" s="2">
        <f t="shared" si="172"/>
        <v>221803</v>
      </c>
      <c r="L1102" s="1" t="s">
        <v>1180</v>
      </c>
      <c r="M1102" s="45"/>
      <c r="O1102" s="4" t="str">
        <f t="shared" si="173"/>
        <v>INSERT INTO lugar (lu_codigo, lu_nombre, lu_tipo, fk_lugar) VALUES (221803,'PEDRO LUCAS URRIBARRÍ','MUNICIPIO',221800);</v>
      </c>
    </row>
    <row r="1103" spans="1:15" x14ac:dyDescent="0.25">
      <c r="A1103" s="35">
        <v>22</v>
      </c>
      <c r="B1103" s="35" t="str">
        <f t="shared" si="169"/>
        <v>220000</v>
      </c>
      <c r="C1103" s="35">
        <f t="shared" si="170"/>
        <v>220000</v>
      </c>
      <c r="E1103" s="28">
        <v>18</v>
      </c>
      <c r="F1103" s="22" t="str">
        <f t="shared" si="167"/>
        <v>221800</v>
      </c>
      <c r="G1103" s="21">
        <f t="shared" si="171"/>
        <v>221800</v>
      </c>
      <c r="I1103" s="7">
        <v>4</v>
      </c>
      <c r="J1103" s="3" t="str">
        <f t="shared" si="168"/>
        <v>221804</v>
      </c>
      <c r="K1103" s="2">
        <f t="shared" si="172"/>
        <v>221804</v>
      </c>
      <c r="L1103" s="1" t="s">
        <v>1181</v>
      </c>
      <c r="M1103" s="45"/>
      <c r="O1103" s="4" t="str">
        <f t="shared" si="173"/>
        <v>INSERT INTO lugar (lu_codigo, lu_nombre, lu_tipo, fk_lugar) VALUES (221804,'JOSÉ CENOBIO URRIBARRÍ','MUNICIPIO',221800);</v>
      </c>
    </row>
    <row r="1104" spans="1:15" x14ac:dyDescent="0.25">
      <c r="A1104" s="35">
        <v>22</v>
      </c>
      <c r="B1104" s="35" t="str">
        <f t="shared" si="169"/>
        <v>220000</v>
      </c>
      <c r="C1104" s="35">
        <f t="shared" si="170"/>
        <v>220000</v>
      </c>
      <c r="E1104" s="28">
        <v>19</v>
      </c>
      <c r="F1104" s="22" t="str">
        <f t="shared" si="167"/>
        <v>221900</v>
      </c>
      <c r="G1104" s="21">
        <f t="shared" si="171"/>
        <v>221900</v>
      </c>
      <c r="H1104" s="25" t="s">
        <v>1182</v>
      </c>
      <c r="I1104" s="7">
        <v>1</v>
      </c>
      <c r="J1104" s="3" t="str">
        <f t="shared" si="168"/>
        <v>221901</v>
      </c>
      <c r="K1104" s="2">
        <f t="shared" si="172"/>
        <v>221901</v>
      </c>
      <c r="L1104" s="1" t="s">
        <v>1183</v>
      </c>
      <c r="M1104" s="45"/>
      <c r="N1104" s="23" t="str">
        <f>IF(H1104&lt;&gt;"",CONCATENATE("INSERT INTO lugar (lu_codigo, lu_nombre, lu_tipo, fk_lugar) VALUES (",G1104,",'",H1104,"','MUNICIPIO',",C1104,");"),"")</f>
        <v>INSERT INTO lugar (lu_codigo, lu_nombre, lu_tipo, fk_lugar) VALUES (221900,' SIMÓN BOLÍVAR','MUNICIPIO',220000);</v>
      </c>
      <c r="O1104" s="4" t="str">
        <f t="shared" si="173"/>
        <v>INSERT INTO lugar (lu_codigo, lu_nombre, lu_tipo, fk_lugar) VALUES (221901,'RAFAEL MARIA BARALT','MUNICIPIO',221900);</v>
      </c>
    </row>
    <row r="1105" spans="1:15" x14ac:dyDescent="0.25">
      <c r="A1105" s="35">
        <v>22</v>
      </c>
      <c r="B1105" s="35" t="str">
        <f t="shared" si="169"/>
        <v>220000</v>
      </c>
      <c r="C1105" s="35">
        <f t="shared" si="170"/>
        <v>220000</v>
      </c>
      <c r="E1105" s="28">
        <v>19</v>
      </c>
      <c r="F1105" s="22" t="str">
        <f t="shared" si="167"/>
        <v>221900</v>
      </c>
      <c r="G1105" s="21">
        <f t="shared" si="171"/>
        <v>221900</v>
      </c>
      <c r="I1105" s="7">
        <v>2</v>
      </c>
      <c r="J1105" s="3" t="str">
        <f t="shared" si="168"/>
        <v>221902</v>
      </c>
      <c r="K1105" s="2">
        <f t="shared" si="172"/>
        <v>221902</v>
      </c>
      <c r="L1105" s="1" t="s">
        <v>419</v>
      </c>
      <c r="M1105" s="45"/>
      <c r="O1105" s="4" t="str">
        <f t="shared" si="173"/>
        <v>INSERT INTO lugar (lu_codigo, lu_nombre, lu_tipo, fk_lugar) VALUES (221902,'MANUEL MANRIQUE','MUNICIPIO',221900);</v>
      </c>
    </row>
    <row r="1106" spans="1:15" x14ac:dyDescent="0.25">
      <c r="A1106" s="35">
        <v>22</v>
      </c>
      <c r="B1106" s="35" t="str">
        <f t="shared" si="169"/>
        <v>220000</v>
      </c>
      <c r="C1106" s="35">
        <f t="shared" si="170"/>
        <v>220000</v>
      </c>
      <c r="E1106" s="28">
        <v>19</v>
      </c>
      <c r="F1106" s="22" t="str">
        <f t="shared" si="167"/>
        <v>221900</v>
      </c>
      <c r="G1106" s="21">
        <f t="shared" si="171"/>
        <v>221900</v>
      </c>
      <c r="I1106" s="7">
        <v>3</v>
      </c>
      <c r="J1106" s="3" t="str">
        <f t="shared" si="168"/>
        <v>221903</v>
      </c>
      <c r="K1106" s="2">
        <f t="shared" si="172"/>
        <v>221903</v>
      </c>
      <c r="L1106" s="1" t="s">
        <v>953</v>
      </c>
      <c r="M1106" s="45"/>
      <c r="O1106" s="4" t="str">
        <f t="shared" si="173"/>
        <v>INSERT INTO lugar (lu_codigo, lu_nombre, lu_tipo, fk_lugar) VALUES (221903,'RAFAEL URDANETA','MUNICIPIO',221900);</v>
      </c>
    </row>
    <row r="1107" spans="1:15" x14ac:dyDescent="0.25">
      <c r="A1107" s="35">
        <v>22</v>
      </c>
      <c r="B1107" s="35" t="str">
        <f t="shared" si="169"/>
        <v>220000</v>
      </c>
      <c r="C1107" s="35">
        <f t="shared" si="170"/>
        <v>220000</v>
      </c>
      <c r="E1107" s="28">
        <v>20</v>
      </c>
      <c r="F1107" s="22" t="str">
        <f t="shared" si="167"/>
        <v>222000</v>
      </c>
      <c r="G1107" s="21">
        <f t="shared" si="171"/>
        <v>222000</v>
      </c>
      <c r="H1107" s="25" t="s">
        <v>1050</v>
      </c>
      <c r="I1107" s="7">
        <v>1</v>
      </c>
      <c r="J1107" s="3" t="str">
        <f t="shared" si="168"/>
        <v>222001</v>
      </c>
      <c r="K1107" s="2">
        <f t="shared" si="172"/>
        <v>222001</v>
      </c>
      <c r="L1107" s="6" t="s">
        <v>1184</v>
      </c>
      <c r="N1107" s="23" t="str">
        <f>IF(H1107&lt;&gt;"",CONCATENATE("INSERT INTO lugar (lu_codigo, lu_nombre, lu_tipo, fk_lugar) VALUES (",G1107,",'",H1107,"','MUNICIPIO',",C1107,");"),"")</f>
        <v>INSERT INTO lugar (lu_codigo, lu_nombre, lu_tipo, fk_lugar) VALUES (222000,' SUCRE','MUNICIPIO',220000);</v>
      </c>
      <c r="O1107" s="4" t="str">
        <f t="shared" si="173"/>
        <v>INSERT INTO lugar (lu_codigo, lu_nombre, lu_tipo, fk_lugar) VALUES (222001,'BOBURES','MUNICIPIO',222000);</v>
      </c>
    </row>
    <row r="1108" spans="1:15" x14ac:dyDescent="0.25">
      <c r="A1108" s="35">
        <v>22</v>
      </c>
      <c r="B1108" s="35" t="str">
        <f t="shared" si="169"/>
        <v>220000</v>
      </c>
      <c r="C1108" s="35">
        <f t="shared" si="170"/>
        <v>220000</v>
      </c>
      <c r="E1108" s="28">
        <v>20</v>
      </c>
      <c r="F1108" s="22" t="str">
        <f t="shared" si="167"/>
        <v>222000</v>
      </c>
      <c r="G1108" s="21">
        <f t="shared" si="171"/>
        <v>222000</v>
      </c>
      <c r="I1108" s="7">
        <v>2</v>
      </c>
      <c r="J1108" s="3" t="str">
        <f t="shared" si="168"/>
        <v>222002</v>
      </c>
      <c r="K1108" s="2">
        <f t="shared" si="172"/>
        <v>222002</v>
      </c>
      <c r="L1108" s="6" t="s">
        <v>1185</v>
      </c>
      <c r="O1108" s="4" t="str">
        <f t="shared" si="173"/>
        <v>INSERT INTO lugar (lu_codigo, lu_nombre, lu_tipo, fk_lugar) VALUES (222002,'GIBRALTAR','MUNICIPIO',222000);</v>
      </c>
    </row>
    <row r="1109" spans="1:15" x14ac:dyDescent="0.25">
      <c r="A1109" s="35">
        <v>22</v>
      </c>
      <c r="B1109" s="35" t="str">
        <f t="shared" si="169"/>
        <v>220000</v>
      </c>
      <c r="C1109" s="35">
        <f t="shared" si="170"/>
        <v>220000</v>
      </c>
      <c r="E1109" s="28">
        <v>20</v>
      </c>
      <c r="F1109" s="22" t="str">
        <f t="shared" si="167"/>
        <v>222000</v>
      </c>
      <c r="G1109" s="21">
        <f t="shared" si="171"/>
        <v>222000</v>
      </c>
      <c r="I1109" s="7">
        <v>3</v>
      </c>
      <c r="J1109" s="3" t="str">
        <f t="shared" si="168"/>
        <v>222003</v>
      </c>
      <c r="K1109" s="2">
        <f t="shared" si="172"/>
        <v>222003</v>
      </c>
      <c r="L1109" s="6" t="s">
        <v>1186</v>
      </c>
      <c r="O1109" s="4" t="str">
        <f t="shared" si="173"/>
        <v>INSERT INTO lugar (lu_codigo, lu_nombre, lu_tipo, fk_lugar) VALUES (222003,'HERAS','MUNICIPIO',222000);</v>
      </c>
    </row>
    <row r="1110" spans="1:15" x14ac:dyDescent="0.25">
      <c r="A1110" s="35">
        <v>22</v>
      </c>
      <c r="B1110" s="35" t="str">
        <f t="shared" si="169"/>
        <v>220000</v>
      </c>
      <c r="C1110" s="35">
        <f t="shared" si="170"/>
        <v>220000</v>
      </c>
      <c r="E1110" s="28">
        <v>20</v>
      </c>
      <c r="F1110" s="22" t="str">
        <f t="shared" si="167"/>
        <v>222000</v>
      </c>
      <c r="G1110" s="21">
        <f t="shared" si="171"/>
        <v>222000</v>
      </c>
      <c r="I1110" s="7">
        <v>4</v>
      </c>
      <c r="J1110" s="3" t="str">
        <f t="shared" si="168"/>
        <v>222004</v>
      </c>
      <c r="K1110" s="2">
        <f t="shared" si="172"/>
        <v>222004</v>
      </c>
      <c r="L1110" s="1" t="s">
        <v>1187</v>
      </c>
      <c r="M1110" s="45"/>
      <c r="O1110" s="4" t="str">
        <f t="shared" si="173"/>
        <v>INSERT INTO lugar (lu_codigo, lu_nombre, lu_tipo, fk_lugar) VALUES (222004,'MONSEÑOR ARTURO ÁLVAREZ','MUNICIPIO',222000);</v>
      </c>
    </row>
    <row r="1111" spans="1:15" x14ac:dyDescent="0.25">
      <c r="A1111" s="35">
        <v>22</v>
      </c>
      <c r="B1111" s="35" t="str">
        <f t="shared" si="169"/>
        <v>220000</v>
      </c>
      <c r="C1111" s="35">
        <f t="shared" si="170"/>
        <v>220000</v>
      </c>
      <c r="E1111" s="28">
        <v>20</v>
      </c>
      <c r="F1111" s="22" t="str">
        <f t="shared" si="167"/>
        <v>222000</v>
      </c>
      <c r="G1111" s="21">
        <f t="shared" si="171"/>
        <v>222000</v>
      </c>
      <c r="I1111" s="7">
        <v>5</v>
      </c>
      <c r="J1111" s="3" t="str">
        <f t="shared" si="168"/>
        <v>222005</v>
      </c>
      <c r="K1111" s="2">
        <f t="shared" si="172"/>
        <v>222005</v>
      </c>
      <c r="L1111" s="1" t="s">
        <v>491</v>
      </c>
      <c r="M1111" s="45"/>
      <c r="O1111" s="4" t="str">
        <f t="shared" si="173"/>
        <v>INSERT INTO lugar (lu_codigo, lu_nombre, lu_tipo, fk_lugar) VALUES (222005,'RÓMULO GALLEGOS','MUNICIPIO',222000);</v>
      </c>
    </row>
    <row r="1112" spans="1:15" x14ac:dyDescent="0.25">
      <c r="A1112" s="35">
        <v>22</v>
      </c>
      <c r="B1112" s="35" t="str">
        <f t="shared" si="169"/>
        <v>220000</v>
      </c>
      <c r="C1112" s="35">
        <f t="shared" si="170"/>
        <v>220000</v>
      </c>
      <c r="E1112" s="28">
        <v>20</v>
      </c>
      <c r="F1112" s="22" t="str">
        <f t="shared" si="167"/>
        <v>222000</v>
      </c>
      <c r="G1112" s="21">
        <f t="shared" si="171"/>
        <v>222000</v>
      </c>
      <c r="I1112" s="7">
        <v>6</v>
      </c>
      <c r="J1112" s="3" t="str">
        <f t="shared" si="168"/>
        <v>222006</v>
      </c>
      <c r="K1112" s="2">
        <f t="shared" si="172"/>
        <v>222006</v>
      </c>
      <c r="L1112" s="6" t="s">
        <v>1188</v>
      </c>
      <c r="O1112" s="4" t="str">
        <f t="shared" si="173"/>
        <v>INSERT INTO lugar (lu_codigo, lu_nombre, lu_tipo, fk_lugar) VALUES (222006,'EL BATEY','MUNICIPIO',222000);</v>
      </c>
    </row>
    <row r="1113" spans="1:15" x14ac:dyDescent="0.25">
      <c r="A1113" s="35">
        <v>22</v>
      </c>
      <c r="B1113" s="35" t="str">
        <f t="shared" si="169"/>
        <v>220000</v>
      </c>
      <c r="C1113" s="35">
        <f t="shared" si="170"/>
        <v>220000</v>
      </c>
      <c r="E1113" s="28">
        <v>21</v>
      </c>
      <c r="F1113" s="22" t="str">
        <f t="shared" si="167"/>
        <v>222100</v>
      </c>
      <c r="G1113" s="21">
        <f t="shared" si="171"/>
        <v>222100</v>
      </c>
      <c r="H1113" s="25" t="s">
        <v>1189</v>
      </c>
      <c r="I1113" s="7">
        <v>1</v>
      </c>
      <c r="J1113" s="3" t="str">
        <f t="shared" si="168"/>
        <v>222101</v>
      </c>
      <c r="K1113" s="2">
        <f t="shared" si="172"/>
        <v>222101</v>
      </c>
      <c r="L1113" s="1" t="s">
        <v>953</v>
      </c>
      <c r="M1113" s="45"/>
      <c r="N1113" s="23" t="str">
        <f>IF(H1113&lt;&gt;"",CONCATENATE("INSERT INTO lugar (lu_codigo, lu_nombre, lu_tipo, fk_lugar) VALUES (",G1113,",'",H1113,"','MUNICIPIO',",C1113,");"),"")</f>
        <v>INSERT INTO lugar (lu_codigo, lu_nombre, lu_tipo, fk_lugar) VALUES (222100,' VALMORE RODRÍGUEZ','MUNICIPIO',220000);</v>
      </c>
      <c r="O1113" s="4" t="str">
        <f t="shared" si="173"/>
        <v>INSERT INTO lugar (lu_codigo, lu_nombre, lu_tipo, fk_lugar) VALUES (222101,'RAFAEL URDANETA','MUNICIPIO',222100);</v>
      </c>
    </row>
    <row r="1114" spans="1:15" x14ac:dyDescent="0.25">
      <c r="A1114" s="35">
        <v>22</v>
      </c>
      <c r="B1114" s="35" t="str">
        <f t="shared" si="169"/>
        <v>220000</v>
      </c>
      <c r="C1114" s="35">
        <f t="shared" si="170"/>
        <v>220000</v>
      </c>
      <c r="E1114" s="28">
        <v>21</v>
      </c>
      <c r="F1114" s="22" t="str">
        <f t="shared" si="167"/>
        <v>222100</v>
      </c>
      <c r="G1114" s="21">
        <f t="shared" si="171"/>
        <v>222100</v>
      </c>
      <c r="I1114" s="7">
        <v>2</v>
      </c>
      <c r="J1114" s="3" t="str">
        <f t="shared" si="168"/>
        <v>222102</v>
      </c>
      <c r="K1114" s="2">
        <f t="shared" si="172"/>
        <v>222102</v>
      </c>
      <c r="L1114" s="6" t="s">
        <v>1190</v>
      </c>
      <c r="O1114" s="4" t="str">
        <f t="shared" si="173"/>
        <v>INSERT INTO lugar (lu_codigo, lu_nombre, lu_tipo, fk_lugar) VALUES (222102,'LA VICTORIA','MUNICIPIO',222100);</v>
      </c>
    </row>
    <row r="1115" spans="1:15" x14ac:dyDescent="0.25">
      <c r="A1115" s="35">
        <v>22</v>
      </c>
      <c r="B1115" s="35" t="str">
        <f t="shared" si="169"/>
        <v>220000</v>
      </c>
      <c r="C1115" s="35">
        <f t="shared" si="170"/>
        <v>220000</v>
      </c>
      <c r="E1115" s="28">
        <v>21</v>
      </c>
      <c r="F1115" s="22" t="str">
        <f t="shared" si="167"/>
        <v>222100</v>
      </c>
      <c r="G1115" s="21">
        <f t="shared" si="171"/>
        <v>222100</v>
      </c>
      <c r="I1115" s="7">
        <v>3</v>
      </c>
      <c r="J1115" s="3" t="str">
        <f t="shared" si="168"/>
        <v>222103</v>
      </c>
      <c r="K1115" s="2">
        <f t="shared" si="172"/>
        <v>222103</v>
      </c>
      <c r="L1115" s="1" t="s">
        <v>1191</v>
      </c>
      <c r="M1115" s="45"/>
      <c r="O1115" s="4" t="str">
        <f t="shared" si="173"/>
        <v>INSERT INTO lugar (lu_codigo, lu_nombre, lu_tipo, fk_lugar) VALUES (222103,'RAÚL CUENCA','MUNICIPIO',222100);</v>
      </c>
    </row>
    <row r="1116" spans="1:15" x14ac:dyDescent="0.25">
      <c r="A1116" s="35">
        <v>23</v>
      </c>
      <c r="B1116" s="35" t="str">
        <f t="shared" si="169"/>
        <v>230000</v>
      </c>
      <c r="C1116" s="35">
        <f t="shared" si="170"/>
        <v>230000</v>
      </c>
      <c r="D1116" s="37" t="s">
        <v>1192</v>
      </c>
      <c r="E1116" s="28">
        <v>1</v>
      </c>
      <c r="F1116" s="22" t="str">
        <f t="shared" si="167"/>
        <v>230100</v>
      </c>
      <c r="G1116" s="21">
        <f t="shared" si="171"/>
        <v>230100</v>
      </c>
      <c r="H1116" s="25" t="s">
        <v>1193</v>
      </c>
      <c r="I1116" s="7">
        <v>1</v>
      </c>
      <c r="J1116" s="3" t="str">
        <f t="shared" si="168"/>
        <v>230101</v>
      </c>
      <c r="K1116" s="2">
        <f t="shared" si="172"/>
        <v>230101</v>
      </c>
      <c r="L1116" s="6" t="s">
        <v>1194</v>
      </c>
      <c r="M1116" s="36" t="str">
        <f>IF(D1116&lt;&gt;"",CONCATENATE("INSERT INTO lugar (lu_codigo, lu_nombre, lu_tipo, fk_lugar) VALUES (",C1116,",'",D1116,"','ESTADO',0);"),"")</f>
        <v>INSERT INTO lugar (lu_codigo, lu_nombre, lu_tipo, fk_lugar) VALUES (230000,'LA GUAIRA','ESTADO',0);</v>
      </c>
      <c r="N1116" s="23" t="str">
        <f>IF(H1116&lt;&gt;"",CONCATENATE("INSERT INTO lugar (lu_codigo, lu_nombre, lu_tipo, fk_lugar) VALUES (",G1116,",'",H1116,"','MUNICIPIO',",C1116,");"),"")</f>
        <v>INSERT INTO lugar (lu_codigo, lu_nombre, lu_tipo, fk_lugar) VALUES (230100,' VARGAS','MUNICIPIO',230000);</v>
      </c>
      <c r="O1116" s="4" t="str">
        <f t="shared" si="173"/>
        <v>INSERT INTO lugar (lu_codigo, lu_nombre, lu_tipo, fk_lugar) VALUES (230101,'CARABALLEDA','MUNICIPIO',230100);</v>
      </c>
    </row>
    <row r="1117" spans="1:15" x14ac:dyDescent="0.25">
      <c r="A1117" s="35">
        <v>23</v>
      </c>
      <c r="B1117" s="35" t="str">
        <f t="shared" si="169"/>
        <v>230000</v>
      </c>
      <c r="C1117" s="35">
        <f t="shared" si="170"/>
        <v>230000</v>
      </c>
      <c r="E1117" s="28">
        <v>1</v>
      </c>
      <c r="F1117" s="22" t="str">
        <f t="shared" si="167"/>
        <v>230100</v>
      </c>
      <c r="G1117" s="21">
        <f t="shared" si="171"/>
        <v>230100</v>
      </c>
      <c r="I1117" s="7">
        <v>2</v>
      </c>
      <c r="J1117" s="3" t="str">
        <f t="shared" si="168"/>
        <v>230102</v>
      </c>
      <c r="K1117" s="2">
        <f t="shared" si="172"/>
        <v>230102</v>
      </c>
      <c r="L1117" s="6" t="s">
        <v>1195</v>
      </c>
      <c r="O1117" s="4" t="str">
        <f t="shared" si="173"/>
        <v>INSERT INTO lugar (lu_codigo, lu_nombre, lu_tipo, fk_lugar) VALUES (230102,'CARAYACA','MUNICIPIO',230100);</v>
      </c>
    </row>
    <row r="1118" spans="1:15" x14ac:dyDescent="0.25">
      <c r="A1118" s="35">
        <v>23</v>
      </c>
      <c r="B1118" s="35" t="str">
        <f t="shared" si="169"/>
        <v>230000</v>
      </c>
      <c r="C1118" s="35">
        <f t="shared" si="170"/>
        <v>230000</v>
      </c>
      <c r="E1118" s="28">
        <v>1</v>
      </c>
      <c r="F1118" s="22" t="str">
        <f t="shared" si="167"/>
        <v>230100</v>
      </c>
      <c r="G1118" s="21">
        <f t="shared" si="171"/>
        <v>230100</v>
      </c>
      <c r="I1118" s="7">
        <v>3</v>
      </c>
      <c r="J1118" s="3" t="str">
        <f t="shared" si="168"/>
        <v>230103</v>
      </c>
      <c r="K1118" s="2">
        <f t="shared" si="172"/>
        <v>230103</v>
      </c>
      <c r="L1118" s="6" t="s">
        <v>461</v>
      </c>
      <c r="O1118" s="4" t="str">
        <f t="shared" si="173"/>
        <v>INSERT INTO lugar (lu_codigo, lu_nombre, lu_tipo, fk_lugar) VALUES (230103,'CARLOS SOUBLETTE','MUNICIPIO',230100);</v>
      </c>
    </row>
    <row r="1119" spans="1:15" x14ac:dyDescent="0.25">
      <c r="A1119" s="35">
        <v>23</v>
      </c>
      <c r="B1119" s="35" t="str">
        <f t="shared" si="169"/>
        <v>230000</v>
      </c>
      <c r="C1119" s="35">
        <f t="shared" si="170"/>
        <v>230000</v>
      </c>
      <c r="E1119" s="28">
        <v>1</v>
      </c>
      <c r="F1119" s="22" t="str">
        <f t="shared" si="167"/>
        <v>230100</v>
      </c>
      <c r="G1119" s="21">
        <f t="shared" si="171"/>
        <v>230100</v>
      </c>
      <c r="I1119" s="7">
        <v>4</v>
      </c>
      <c r="J1119" s="3" t="str">
        <f t="shared" si="168"/>
        <v>230104</v>
      </c>
      <c r="K1119" s="2">
        <f t="shared" si="172"/>
        <v>230104</v>
      </c>
      <c r="L1119" s="6" t="s">
        <v>1196</v>
      </c>
      <c r="O1119" s="4" t="str">
        <f t="shared" si="173"/>
        <v>INSERT INTO lugar (lu_codigo, lu_nombre, lu_tipo, fk_lugar) VALUES (230104,'CARUAO','MUNICIPIO',230100);</v>
      </c>
    </row>
    <row r="1120" spans="1:15" x14ac:dyDescent="0.25">
      <c r="A1120" s="35">
        <v>23</v>
      </c>
      <c r="B1120" s="35" t="str">
        <f t="shared" si="169"/>
        <v>230000</v>
      </c>
      <c r="C1120" s="35">
        <f t="shared" si="170"/>
        <v>230000</v>
      </c>
      <c r="E1120" s="28">
        <v>1</v>
      </c>
      <c r="F1120" s="22" t="str">
        <f t="shared" si="167"/>
        <v>230100</v>
      </c>
      <c r="G1120" s="21">
        <f t="shared" si="171"/>
        <v>230100</v>
      </c>
      <c r="I1120" s="7">
        <v>5</v>
      </c>
      <c r="J1120" s="3" t="str">
        <f t="shared" si="168"/>
        <v>230105</v>
      </c>
      <c r="K1120" s="2">
        <f t="shared" si="172"/>
        <v>230105</v>
      </c>
      <c r="L1120" s="6" t="s">
        <v>1197</v>
      </c>
      <c r="O1120" s="4" t="str">
        <f t="shared" si="173"/>
        <v>INSERT INTO lugar (lu_codigo, lu_nombre, lu_tipo, fk_lugar) VALUES (230105,'CATIA LA MAR','MUNICIPIO',230100);</v>
      </c>
    </row>
    <row r="1121" spans="1:15" x14ac:dyDescent="0.25">
      <c r="A1121" s="35">
        <v>23</v>
      </c>
      <c r="B1121" s="35" t="str">
        <f t="shared" si="169"/>
        <v>230000</v>
      </c>
      <c r="C1121" s="35">
        <f t="shared" si="170"/>
        <v>230000</v>
      </c>
      <c r="E1121" s="28">
        <v>1</v>
      </c>
      <c r="F1121" s="22" t="str">
        <f t="shared" si="167"/>
        <v>230100</v>
      </c>
      <c r="G1121" s="21">
        <f t="shared" si="171"/>
        <v>230100</v>
      </c>
      <c r="I1121" s="7">
        <v>6</v>
      </c>
      <c r="J1121" s="3" t="str">
        <f t="shared" si="168"/>
        <v>230106</v>
      </c>
      <c r="K1121" s="2">
        <f t="shared" si="172"/>
        <v>230106</v>
      </c>
      <c r="L1121" s="6" t="s">
        <v>1198</v>
      </c>
      <c r="O1121" s="4" t="str">
        <f t="shared" si="173"/>
        <v>INSERT INTO lugar (lu_codigo, lu_nombre, lu_tipo, fk_lugar) VALUES (230106,'EL JUNKO','MUNICIPIO',230100);</v>
      </c>
    </row>
    <row r="1122" spans="1:15" x14ac:dyDescent="0.25">
      <c r="A1122" s="35">
        <v>23</v>
      </c>
      <c r="B1122" s="35" t="str">
        <f t="shared" si="169"/>
        <v>230000</v>
      </c>
      <c r="C1122" s="35">
        <f t="shared" si="170"/>
        <v>230000</v>
      </c>
      <c r="E1122" s="28">
        <v>1</v>
      </c>
      <c r="F1122" s="22" t="str">
        <f t="shared" si="167"/>
        <v>230100</v>
      </c>
      <c r="G1122" s="21">
        <f t="shared" si="171"/>
        <v>230100</v>
      </c>
      <c r="I1122" s="7">
        <v>7</v>
      </c>
      <c r="J1122" s="3" t="str">
        <f t="shared" si="168"/>
        <v>230107</v>
      </c>
      <c r="K1122" s="2">
        <f t="shared" si="172"/>
        <v>230107</v>
      </c>
      <c r="L1122" s="6" t="s">
        <v>1192</v>
      </c>
      <c r="O1122" s="4" t="str">
        <f t="shared" si="173"/>
        <v>INSERT INTO lugar (lu_codigo, lu_nombre, lu_tipo, fk_lugar) VALUES (230107,'LA GUAIRA','MUNICIPIO',230100);</v>
      </c>
    </row>
    <row r="1123" spans="1:15" x14ac:dyDescent="0.25">
      <c r="A1123" s="35">
        <v>23</v>
      </c>
      <c r="B1123" s="35" t="str">
        <f t="shared" si="169"/>
        <v>230000</v>
      </c>
      <c r="C1123" s="35">
        <f t="shared" si="170"/>
        <v>230000</v>
      </c>
      <c r="E1123" s="28">
        <v>1</v>
      </c>
      <c r="F1123" s="22" t="str">
        <f t="shared" si="167"/>
        <v>230100</v>
      </c>
      <c r="G1123" s="21">
        <f t="shared" si="171"/>
        <v>230100</v>
      </c>
      <c r="I1123" s="7">
        <v>8</v>
      </c>
      <c r="J1123" s="3" t="str">
        <f t="shared" si="168"/>
        <v>230108</v>
      </c>
      <c r="K1123" s="2">
        <f t="shared" si="172"/>
        <v>230108</v>
      </c>
      <c r="L1123" s="6" t="s">
        <v>1199</v>
      </c>
      <c r="O1123" s="4" t="str">
        <f t="shared" si="173"/>
        <v>INSERT INTO lugar (lu_codigo, lu_nombre, lu_tipo, fk_lugar) VALUES (230108,'MACUTO','MUNICIPIO',230100);</v>
      </c>
    </row>
    <row r="1124" spans="1:15" x14ac:dyDescent="0.25">
      <c r="A1124" s="35">
        <v>23</v>
      </c>
      <c r="B1124" s="35" t="str">
        <f t="shared" si="169"/>
        <v>230000</v>
      </c>
      <c r="C1124" s="35">
        <f t="shared" si="170"/>
        <v>230000</v>
      </c>
      <c r="E1124" s="28">
        <v>1</v>
      </c>
      <c r="F1124" s="22" t="str">
        <f t="shared" si="167"/>
        <v>230100</v>
      </c>
      <c r="G1124" s="21">
        <f t="shared" si="171"/>
        <v>230100</v>
      </c>
      <c r="I1124" s="7">
        <v>9</v>
      </c>
      <c r="J1124" s="3" t="str">
        <f t="shared" si="168"/>
        <v>230109</v>
      </c>
      <c r="K1124" s="2">
        <f t="shared" si="172"/>
        <v>230109</v>
      </c>
      <c r="L1124" s="6" t="s">
        <v>1200</v>
      </c>
      <c r="O1124" s="4" t="str">
        <f t="shared" si="173"/>
        <v>INSERT INTO lugar (lu_codigo, lu_nombre, lu_tipo, fk_lugar) VALUES (230109,'MAIQUETÍA','MUNICIPIO',230100);</v>
      </c>
    </row>
    <row r="1125" spans="1:15" x14ac:dyDescent="0.25">
      <c r="A1125" s="35">
        <v>23</v>
      </c>
      <c r="B1125" s="35" t="str">
        <f t="shared" si="169"/>
        <v>230000</v>
      </c>
      <c r="C1125" s="35">
        <f t="shared" si="170"/>
        <v>230000</v>
      </c>
      <c r="E1125" s="28">
        <v>1</v>
      </c>
      <c r="F1125" s="22" t="str">
        <f t="shared" si="167"/>
        <v>230100</v>
      </c>
      <c r="G1125" s="21">
        <f t="shared" si="171"/>
        <v>230100</v>
      </c>
      <c r="I1125" s="7">
        <v>10</v>
      </c>
      <c r="J1125" s="3" t="str">
        <f t="shared" si="168"/>
        <v>230110</v>
      </c>
      <c r="K1125" s="2">
        <f t="shared" si="172"/>
        <v>230110</v>
      </c>
      <c r="L1125" s="6" t="s">
        <v>1201</v>
      </c>
      <c r="O1125" s="4" t="str">
        <f t="shared" si="173"/>
        <v>INSERT INTO lugar (lu_codigo, lu_nombre, lu_tipo, fk_lugar) VALUES (230110,'NAIGUATÁ','MUNICIPIO',230100);</v>
      </c>
    </row>
    <row r="1126" spans="1:15" x14ac:dyDescent="0.25">
      <c r="A1126" s="35">
        <v>23</v>
      </c>
      <c r="B1126" s="35" t="str">
        <f t="shared" si="169"/>
        <v>230000</v>
      </c>
      <c r="C1126" s="35">
        <f t="shared" si="170"/>
        <v>230000</v>
      </c>
      <c r="E1126" s="28">
        <v>1</v>
      </c>
      <c r="F1126" s="22" t="str">
        <f t="shared" si="167"/>
        <v>230100</v>
      </c>
      <c r="G1126" s="21">
        <f t="shared" si="171"/>
        <v>230100</v>
      </c>
      <c r="I1126" s="7">
        <v>11</v>
      </c>
      <c r="J1126" s="3" t="str">
        <f t="shared" si="168"/>
        <v>230111</v>
      </c>
      <c r="K1126" s="2">
        <f t="shared" si="172"/>
        <v>230111</v>
      </c>
      <c r="L1126" s="6" t="s">
        <v>1202</v>
      </c>
      <c r="O1126" s="4" t="str">
        <f t="shared" si="173"/>
        <v>INSERT INTO lugar (lu_codigo, lu_nombre, lu_tipo, fk_lugar) VALUES (230111,'URIMARE','MUNICIPIO',230100);</v>
      </c>
    </row>
    <row r="1127" spans="1:15" x14ac:dyDescent="0.25">
      <c r="A1127" s="35">
        <v>24</v>
      </c>
      <c r="B1127" s="35" t="str">
        <f t="shared" si="169"/>
        <v>240000</v>
      </c>
      <c r="C1127" s="35">
        <f t="shared" si="170"/>
        <v>240000</v>
      </c>
      <c r="D1127" s="38" t="s">
        <v>1203</v>
      </c>
      <c r="E1127" s="32">
        <v>1</v>
      </c>
      <c r="F1127" s="22" t="str">
        <f t="shared" si="167"/>
        <v>240100</v>
      </c>
      <c r="G1127" s="21">
        <f t="shared" si="171"/>
        <v>240100</v>
      </c>
      <c r="H1127" s="33" t="s">
        <v>1204</v>
      </c>
      <c r="I1127" s="18">
        <v>1</v>
      </c>
      <c r="J1127" s="3" t="str">
        <f t="shared" si="168"/>
        <v>240101</v>
      </c>
      <c r="K1127" s="2">
        <f t="shared" si="172"/>
        <v>240101</v>
      </c>
      <c r="L1127" s="19" t="s">
        <v>663</v>
      </c>
      <c r="M1127" s="36" t="str">
        <f>IF(D1127&lt;&gt;"",CONCATENATE("INSERT INTO lugar (lu_codigo, lu_nombre, lu_tipo, fk_lugar) VALUES (",C1127,",'",D1127,"','ESTADO',0);"),"")</f>
        <v>INSERT INTO lugar (lu_codigo, lu_nombre, lu_tipo, fk_lugar) VALUES (240000,'DISTRITO CAPITAL','ESTADO',0);</v>
      </c>
      <c r="N1127" s="23" t="str">
        <f>IF(H1127&lt;&gt;"",CONCATENATE("INSERT INTO lugar (lu_codigo, lu_nombre, lu_tipo, fk_lugar) VALUES (",G1127,",'",H1127,"','MUNICIPIO',",C1127,");"),"")</f>
        <v>INSERT INTO lugar (lu_codigo, lu_nombre, lu_tipo, fk_lugar) VALUES (240100,' LIBERTADOR DE CARACAS','MUNICIPIO',240000);</v>
      </c>
      <c r="O1127" s="4" t="str">
        <f t="shared" si="173"/>
        <v>INSERT INTO lugar (lu_codigo, lu_nombre, lu_tipo, fk_lugar) VALUES (240101,'SANTA ROSALÍA','MUNICIPIO',240100);</v>
      </c>
    </row>
    <row r="1128" spans="1:15" x14ac:dyDescent="0.25">
      <c r="A1128" s="35">
        <v>24</v>
      </c>
      <c r="B1128" s="35" t="str">
        <f t="shared" si="169"/>
        <v>240000</v>
      </c>
      <c r="C1128" s="35">
        <f t="shared" si="170"/>
        <v>240000</v>
      </c>
      <c r="D1128" s="39"/>
      <c r="E1128" s="32">
        <v>1</v>
      </c>
      <c r="F1128" s="22" t="str">
        <f t="shared" si="167"/>
        <v>240100</v>
      </c>
      <c r="G1128" s="21">
        <f t="shared" si="171"/>
        <v>240100</v>
      </c>
      <c r="H1128" s="34"/>
      <c r="I1128" s="18">
        <v>2</v>
      </c>
      <c r="J1128" s="3" t="str">
        <f t="shared" si="168"/>
        <v>240102</v>
      </c>
      <c r="K1128" s="2">
        <f t="shared" si="172"/>
        <v>240102</v>
      </c>
      <c r="L1128" s="19" t="s">
        <v>1205</v>
      </c>
      <c r="O1128" s="4" t="str">
        <f t="shared" si="173"/>
        <v>INSERT INTO lugar (lu_codigo, lu_nombre, lu_tipo, fk_lugar) VALUES (240102,'EL VALLE','MUNICIPIO',240100);</v>
      </c>
    </row>
    <row r="1129" spans="1:15" x14ac:dyDescent="0.25">
      <c r="A1129" s="35">
        <v>24</v>
      </c>
      <c r="B1129" s="35" t="str">
        <f t="shared" si="169"/>
        <v>240000</v>
      </c>
      <c r="C1129" s="35">
        <f t="shared" si="170"/>
        <v>240000</v>
      </c>
      <c r="D1129" s="39"/>
      <c r="E1129" s="32">
        <v>1</v>
      </c>
      <c r="F1129" s="22" t="str">
        <f t="shared" si="167"/>
        <v>240100</v>
      </c>
      <c r="G1129" s="21">
        <f t="shared" si="171"/>
        <v>240100</v>
      </c>
      <c r="H1129" s="34"/>
      <c r="I1129" s="18">
        <v>3</v>
      </c>
      <c r="J1129" s="3" t="str">
        <f t="shared" si="168"/>
        <v>240103</v>
      </c>
      <c r="K1129" s="2">
        <f t="shared" si="172"/>
        <v>240103</v>
      </c>
      <c r="L1129" s="19" t="s">
        <v>1206</v>
      </c>
      <c r="O1129" s="4" t="str">
        <f t="shared" si="173"/>
        <v>INSERT INTO lugar (lu_codigo, lu_nombre, lu_tipo, fk_lugar) VALUES (240103,'COCHE','MUNICIPIO',240100);</v>
      </c>
    </row>
    <row r="1130" spans="1:15" x14ac:dyDescent="0.25">
      <c r="A1130" s="35">
        <v>24</v>
      </c>
      <c r="B1130" s="35" t="str">
        <f t="shared" si="169"/>
        <v>240000</v>
      </c>
      <c r="C1130" s="35">
        <f t="shared" si="170"/>
        <v>240000</v>
      </c>
      <c r="D1130" s="39"/>
      <c r="E1130" s="32">
        <v>1</v>
      </c>
      <c r="F1130" s="22" t="str">
        <f t="shared" si="167"/>
        <v>240100</v>
      </c>
      <c r="G1130" s="21">
        <f t="shared" si="171"/>
        <v>240100</v>
      </c>
      <c r="H1130" s="34"/>
      <c r="I1130" s="18">
        <v>4</v>
      </c>
      <c r="J1130" s="3" t="str">
        <f t="shared" si="168"/>
        <v>240104</v>
      </c>
      <c r="K1130" s="2">
        <f t="shared" si="172"/>
        <v>240104</v>
      </c>
      <c r="L1130" s="19" t="s">
        <v>1207</v>
      </c>
      <c r="O1130" s="4" t="str">
        <f t="shared" si="173"/>
        <v>INSERT INTO lugar (lu_codigo, lu_nombre, lu_tipo, fk_lugar) VALUES (240104,'CARICUAO','MUNICIPIO',240100);</v>
      </c>
    </row>
    <row r="1131" spans="1:15" x14ac:dyDescent="0.25">
      <c r="A1131" s="35">
        <v>24</v>
      </c>
      <c r="B1131" s="35" t="str">
        <f t="shared" si="169"/>
        <v>240000</v>
      </c>
      <c r="C1131" s="35">
        <f t="shared" si="170"/>
        <v>240000</v>
      </c>
      <c r="D1131" s="39"/>
      <c r="E1131" s="32">
        <v>1</v>
      </c>
      <c r="F1131" s="22" t="str">
        <f t="shared" si="167"/>
        <v>240100</v>
      </c>
      <c r="G1131" s="21">
        <f t="shared" si="171"/>
        <v>240100</v>
      </c>
      <c r="H1131" s="34"/>
      <c r="I1131" s="18">
        <v>5</v>
      </c>
      <c r="J1131" s="3" t="str">
        <f t="shared" si="168"/>
        <v>240105</v>
      </c>
      <c r="K1131" s="2">
        <f t="shared" si="172"/>
        <v>240105</v>
      </c>
      <c r="L1131" s="19" t="s">
        <v>1208</v>
      </c>
      <c r="O1131" s="4" t="str">
        <f t="shared" si="173"/>
        <v>INSERT INTO lugar (lu_codigo, lu_nombre, lu_tipo, fk_lugar) VALUES (240105,'MACARAO','MUNICIPIO',240100);</v>
      </c>
    </row>
    <row r="1132" spans="1:15" x14ac:dyDescent="0.25">
      <c r="A1132" s="35">
        <v>24</v>
      </c>
      <c r="B1132" s="35" t="str">
        <f t="shared" si="169"/>
        <v>240000</v>
      </c>
      <c r="C1132" s="35">
        <f t="shared" si="170"/>
        <v>240000</v>
      </c>
      <c r="D1132" s="39"/>
      <c r="E1132" s="32">
        <v>1</v>
      </c>
      <c r="F1132" s="22" t="str">
        <f t="shared" si="167"/>
        <v>240100</v>
      </c>
      <c r="G1132" s="21">
        <f t="shared" si="171"/>
        <v>240100</v>
      </c>
      <c r="H1132" s="34"/>
      <c r="I1132" s="18">
        <v>6</v>
      </c>
      <c r="J1132" s="3" t="str">
        <f t="shared" si="168"/>
        <v>240106</v>
      </c>
      <c r="K1132" s="2">
        <f t="shared" si="172"/>
        <v>240106</v>
      </c>
      <c r="L1132" s="19" t="s">
        <v>1209</v>
      </c>
      <c r="O1132" s="4" t="str">
        <f t="shared" si="173"/>
        <v>INSERT INTO lugar (lu_codigo, lu_nombre, lu_tipo, fk_lugar) VALUES (240106,'ANTÍMANO','MUNICIPIO',240100);</v>
      </c>
    </row>
    <row r="1133" spans="1:15" x14ac:dyDescent="0.25">
      <c r="A1133" s="35">
        <v>24</v>
      </c>
      <c r="B1133" s="35" t="str">
        <f t="shared" si="169"/>
        <v>240000</v>
      </c>
      <c r="C1133" s="35">
        <f t="shared" si="170"/>
        <v>240000</v>
      </c>
      <c r="D1133" s="39"/>
      <c r="E1133" s="32">
        <v>1</v>
      </c>
      <c r="F1133" s="22" t="str">
        <f t="shared" si="167"/>
        <v>240100</v>
      </c>
      <c r="G1133" s="21">
        <f t="shared" si="171"/>
        <v>240100</v>
      </c>
      <c r="H1133" s="34"/>
      <c r="I1133" s="18">
        <v>7</v>
      </c>
      <c r="J1133" s="3" t="str">
        <f t="shared" si="168"/>
        <v>240107</v>
      </c>
      <c r="K1133" s="2">
        <f t="shared" si="172"/>
        <v>240107</v>
      </c>
      <c r="L1133" s="19" t="s">
        <v>1210</v>
      </c>
      <c r="O1133" s="4" t="str">
        <f t="shared" si="173"/>
        <v>INSERT INTO lugar (lu_codigo, lu_nombre, lu_tipo, fk_lugar) VALUES (240107,'LA VEGA','MUNICIPIO',240100);</v>
      </c>
    </row>
    <row r="1134" spans="1:15" x14ac:dyDescent="0.25">
      <c r="A1134" s="35">
        <v>24</v>
      </c>
      <c r="B1134" s="35" t="str">
        <f t="shared" si="169"/>
        <v>240000</v>
      </c>
      <c r="C1134" s="35">
        <f t="shared" si="170"/>
        <v>240000</v>
      </c>
      <c r="D1134" s="39"/>
      <c r="E1134" s="32">
        <v>1</v>
      </c>
      <c r="F1134" s="22" t="str">
        <f t="shared" si="167"/>
        <v>240100</v>
      </c>
      <c r="G1134" s="21">
        <f t="shared" si="171"/>
        <v>240100</v>
      </c>
      <c r="H1134" s="34"/>
      <c r="I1134" s="18">
        <v>8</v>
      </c>
      <c r="J1134" s="3" t="str">
        <f t="shared" si="168"/>
        <v>240108</v>
      </c>
      <c r="K1134" s="2">
        <f t="shared" si="172"/>
        <v>240108</v>
      </c>
      <c r="L1134" s="19" t="s">
        <v>1053</v>
      </c>
      <c r="O1134" s="4" t="str">
        <f t="shared" si="173"/>
        <v>INSERT INTO lugar (lu_codigo, lu_nombre, lu_tipo, fk_lugar) VALUES (240108,'EL PARAÍSO','MUNICIPIO',240100);</v>
      </c>
    </row>
    <row r="1135" spans="1:15" x14ac:dyDescent="0.25">
      <c r="A1135" s="35">
        <v>24</v>
      </c>
      <c r="B1135" s="35" t="str">
        <f t="shared" si="169"/>
        <v>240000</v>
      </c>
      <c r="C1135" s="35">
        <f t="shared" si="170"/>
        <v>240000</v>
      </c>
      <c r="D1135" s="39"/>
      <c r="E1135" s="32">
        <v>1</v>
      </c>
      <c r="F1135" s="22" t="str">
        <f t="shared" si="167"/>
        <v>240100</v>
      </c>
      <c r="G1135" s="21">
        <f t="shared" si="171"/>
        <v>240100</v>
      </c>
      <c r="H1135" s="34"/>
      <c r="I1135" s="18">
        <v>9</v>
      </c>
      <c r="J1135" s="3" t="str">
        <f t="shared" si="168"/>
        <v>240109</v>
      </c>
      <c r="K1135" s="2">
        <f t="shared" si="172"/>
        <v>240109</v>
      </c>
      <c r="L1135" s="19" t="s">
        <v>1211</v>
      </c>
      <c r="O1135" s="4" t="str">
        <f t="shared" si="173"/>
        <v>INSERT INTO lugar (lu_codigo, lu_nombre, lu_tipo, fk_lugar) VALUES (240109,'EL JUNQUITO','MUNICIPIO',240100);</v>
      </c>
    </row>
    <row r="1136" spans="1:15" x14ac:dyDescent="0.25">
      <c r="A1136" s="35">
        <v>24</v>
      </c>
      <c r="B1136" s="35" t="str">
        <f t="shared" si="169"/>
        <v>240000</v>
      </c>
      <c r="C1136" s="35">
        <f t="shared" si="170"/>
        <v>240000</v>
      </c>
      <c r="D1136" s="39"/>
      <c r="E1136" s="32">
        <v>1</v>
      </c>
      <c r="F1136" s="22" t="str">
        <f t="shared" si="167"/>
        <v>240100</v>
      </c>
      <c r="G1136" s="21">
        <f t="shared" si="171"/>
        <v>240100</v>
      </c>
      <c r="H1136" s="34"/>
      <c r="I1136" s="18">
        <v>10</v>
      </c>
      <c r="J1136" s="3" t="str">
        <f t="shared" si="168"/>
        <v>240110</v>
      </c>
      <c r="K1136" s="2">
        <f t="shared" si="172"/>
        <v>240110</v>
      </c>
      <c r="L1136" s="19" t="s">
        <v>1212</v>
      </c>
      <c r="O1136" s="4" t="str">
        <f t="shared" si="173"/>
        <v>INSERT INTO lugar (lu_codigo, lu_nombre, lu_tipo, fk_lugar) VALUES (240110,'SUCRE (CATIA)','MUNICIPIO',240100);</v>
      </c>
    </row>
    <row r="1137" spans="1:15" x14ac:dyDescent="0.25">
      <c r="A1137" s="35">
        <v>24</v>
      </c>
      <c r="B1137" s="35" t="str">
        <f t="shared" si="169"/>
        <v>240000</v>
      </c>
      <c r="C1137" s="35">
        <f t="shared" si="170"/>
        <v>240000</v>
      </c>
      <c r="D1137" s="39"/>
      <c r="E1137" s="32">
        <v>1</v>
      </c>
      <c r="F1137" s="22" t="str">
        <f t="shared" si="167"/>
        <v>240100</v>
      </c>
      <c r="G1137" s="21">
        <f t="shared" si="171"/>
        <v>240100</v>
      </c>
      <c r="H1137" s="34"/>
      <c r="I1137" s="18">
        <v>11</v>
      </c>
      <c r="J1137" s="3" t="str">
        <f t="shared" si="168"/>
        <v>240111</v>
      </c>
      <c r="K1137" s="2">
        <f t="shared" si="172"/>
        <v>240111</v>
      </c>
      <c r="L1137" s="19" t="s">
        <v>542</v>
      </c>
      <c r="O1137" s="4" t="str">
        <f t="shared" si="173"/>
        <v>INSERT INTO lugar (lu_codigo, lu_nombre, lu_tipo, fk_lugar) VALUES (240111,'SAN JUAN','MUNICIPIO',240100);</v>
      </c>
    </row>
    <row r="1138" spans="1:15" x14ac:dyDescent="0.25">
      <c r="A1138" s="35">
        <v>24</v>
      </c>
      <c r="B1138" s="35" t="str">
        <f t="shared" si="169"/>
        <v>240000</v>
      </c>
      <c r="C1138" s="35">
        <f t="shared" si="170"/>
        <v>240000</v>
      </c>
      <c r="D1138" s="39"/>
      <c r="E1138" s="32">
        <v>1</v>
      </c>
      <c r="F1138" s="22" t="str">
        <f t="shared" si="167"/>
        <v>240100</v>
      </c>
      <c r="G1138" s="21">
        <f t="shared" si="171"/>
        <v>240100</v>
      </c>
      <c r="H1138" s="34"/>
      <c r="I1138" s="18">
        <v>12</v>
      </c>
      <c r="J1138" s="3" t="str">
        <f t="shared" si="168"/>
        <v>240112</v>
      </c>
      <c r="K1138" s="2">
        <f t="shared" si="172"/>
        <v>240112</v>
      </c>
      <c r="L1138" s="19" t="s">
        <v>507</v>
      </c>
      <c r="O1138" s="4" t="str">
        <f t="shared" si="173"/>
        <v>INSERT INTO lugar (lu_codigo, lu_nombre, lu_tipo, fk_lugar) VALUES (240112,'SANTA TERESA','MUNICIPIO',240100);</v>
      </c>
    </row>
    <row r="1139" spans="1:15" x14ac:dyDescent="0.25">
      <c r="A1139" s="35">
        <v>24</v>
      </c>
      <c r="B1139" s="35" t="str">
        <f t="shared" si="169"/>
        <v>240000</v>
      </c>
      <c r="C1139" s="35">
        <f t="shared" si="170"/>
        <v>240000</v>
      </c>
      <c r="D1139" s="39"/>
      <c r="E1139" s="32">
        <v>1</v>
      </c>
      <c r="F1139" s="22" t="str">
        <f t="shared" si="167"/>
        <v>240100</v>
      </c>
      <c r="G1139" s="21">
        <f t="shared" si="171"/>
        <v>240100</v>
      </c>
      <c r="H1139" s="34"/>
      <c r="I1139" s="18">
        <v>13</v>
      </c>
      <c r="J1139" s="3" t="str">
        <f t="shared" si="168"/>
        <v>240113</v>
      </c>
      <c r="K1139" s="2">
        <f t="shared" si="172"/>
        <v>240113</v>
      </c>
      <c r="L1139" s="19" t="s">
        <v>1213</v>
      </c>
      <c r="O1139" s="4" t="str">
        <f t="shared" si="173"/>
        <v>INSERT INTO lugar (lu_codigo, lu_nombre, lu_tipo, fk_lugar) VALUES (240113,'23 DE ENERO','MUNICIPIO',240100);</v>
      </c>
    </row>
    <row r="1140" spans="1:15" x14ac:dyDescent="0.25">
      <c r="A1140" s="35">
        <v>24</v>
      </c>
      <c r="B1140" s="35" t="str">
        <f t="shared" si="169"/>
        <v>240000</v>
      </c>
      <c r="C1140" s="35">
        <f t="shared" si="170"/>
        <v>240000</v>
      </c>
      <c r="D1140" s="39"/>
      <c r="E1140" s="32">
        <v>1</v>
      </c>
      <c r="F1140" s="22" t="str">
        <f t="shared" si="167"/>
        <v>240100</v>
      </c>
      <c r="G1140" s="21">
        <f t="shared" si="171"/>
        <v>240100</v>
      </c>
      <c r="H1140" s="34"/>
      <c r="I1140" s="18">
        <v>14</v>
      </c>
      <c r="J1140" s="3" t="str">
        <f t="shared" si="168"/>
        <v>240114</v>
      </c>
      <c r="K1140" s="2">
        <f t="shared" si="172"/>
        <v>240114</v>
      </c>
      <c r="L1140" s="19" t="s">
        <v>731</v>
      </c>
      <c r="O1140" s="4" t="str">
        <f t="shared" si="173"/>
        <v>INSERT INTO lugar (lu_codigo, lu_nombre, lu_tipo, fk_lugar) VALUES (240114,'LA PASTORA','MUNICIPIO',240100);</v>
      </c>
    </row>
    <row r="1141" spans="1:15" x14ac:dyDescent="0.25">
      <c r="A1141" s="35">
        <v>24</v>
      </c>
      <c r="B1141" s="35" t="str">
        <f t="shared" si="169"/>
        <v>240000</v>
      </c>
      <c r="C1141" s="35">
        <f t="shared" si="170"/>
        <v>240000</v>
      </c>
      <c r="D1141" s="39"/>
      <c r="E1141" s="32">
        <v>1</v>
      </c>
      <c r="F1141" s="22" t="str">
        <f t="shared" si="167"/>
        <v>240100</v>
      </c>
      <c r="G1141" s="21">
        <f t="shared" si="171"/>
        <v>240100</v>
      </c>
      <c r="H1141" s="34"/>
      <c r="I1141" s="18">
        <v>15</v>
      </c>
      <c r="J1141" s="3" t="str">
        <f t="shared" si="168"/>
        <v>240115</v>
      </c>
      <c r="K1141" s="2">
        <f t="shared" si="172"/>
        <v>240115</v>
      </c>
      <c r="L1141" s="19" t="s">
        <v>333</v>
      </c>
      <c r="O1141" s="4" t="str">
        <f t="shared" si="173"/>
        <v>INSERT INTO lugar (lu_codigo, lu_nombre, lu_tipo, fk_lugar) VALUES (240115,'ALTAGRACIA','MUNICIPIO',240100);</v>
      </c>
    </row>
    <row r="1142" spans="1:15" x14ac:dyDescent="0.25">
      <c r="A1142" s="35">
        <v>24</v>
      </c>
      <c r="B1142" s="35" t="str">
        <f t="shared" si="169"/>
        <v>240000</v>
      </c>
      <c r="C1142" s="35">
        <f t="shared" si="170"/>
        <v>240000</v>
      </c>
      <c r="D1142" s="39"/>
      <c r="E1142" s="32">
        <v>1</v>
      </c>
      <c r="F1142" s="22" t="str">
        <f t="shared" si="167"/>
        <v>240100</v>
      </c>
      <c r="G1142" s="21">
        <f t="shared" si="171"/>
        <v>240100</v>
      </c>
      <c r="H1142" s="34"/>
      <c r="I1142" s="18">
        <v>16</v>
      </c>
      <c r="J1142" s="3" t="str">
        <f t="shared" si="168"/>
        <v>240116</v>
      </c>
      <c r="K1142" s="2">
        <f t="shared" si="172"/>
        <v>240116</v>
      </c>
      <c r="L1142" s="19" t="s">
        <v>990</v>
      </c>
      <c r="O1142" s="4" t="str">
        <f t="shared" si="173"/>
        <v>INSERT INTO lugar (lu_codigo, lu_nombre, lu_tipo, fk_lugar) VALUES (240116,'SAN JOSÉ','MUNICIPIO',240100);</v>
      </c>
    </row>
    <row r="1143" spans="1:15" x14ac:dyDescent="0.25">
      <c r="A1143" s="35">
        <v>24</v>
      </c>
      <c r="B1143" s="35" t="str">
        <f t="shared" si="169"/>
        <v>240000</v>
      </c>
      <c r="C1143" s="35">
        <f t="shared" si="170"/>
        <v>240000</v>
      </c>
      <c r="D1143" s="39"/>
      <c r="E1143" s="32">
        <v>1</v>
      </c>
      <c r="F1143" s="22" t="str">
        <f t="shared" si="167"/>
        <v>240100</v>
      </c>
      <c r="G1143" s="21">
        <f t="shared" si="171"/>
        <v>240100</v>
      </c>
      <c r="H1143" s="34"/>
      <c r="I1143" s="18">
        <v>17</v>
      </c>
      <c r="J1143" s="3" t="str">
        <f t="shared" si="168"/>
        <v>240117</v>
      </c>
      <c r="K1143" s="2">
        <f t="shared" si="172"/>
        <v>240117</v>
      </c>
      <c r="L1143" s="19" t="s">
        <v>1214</v>
      </c>
      <c r="O1143" s="4" t="str">
        <f t="shared" si="173"/>
        <v>INSERT INTO lugar (lu_codigo, lu_nombre, lu_tipo, fk_lugar) VALUES (240117,'SAN BERNARDINO','MUNICIPIO',240100);</v>
      </c>
    </row>
    <row r="1144" spans="1:15" x14ac:dyDescent="0.25">
      <c r="A1144" s="35">
        <v>24</v>
      </c>
      <c r="B1144" s="35" t="str">
        <f t="shared" si="169"/>
        <v>240000</v>
      </c>
      <c r="C1144" s="35">
        <f t="shared" si="170"/>
        <v>240000</v>
      </c>
      <c r="D1144" s="39"/>
      <c r="E1144" s="32">
        <v>1</v>
      </c>
      <c r="F1144" s="22" t="str">
        <f t="shared" si="167"/>
        <v>240100</v>
      </c>
      <c r="G1144" s="21">
        <f t="shared" si="171"/>
        <v>240100</v>
      </c>
      <c r="H1144" s="34"/>
      <c r="I1144" s="18">
        <v>18</v>
      </c>
      <c r="J1144" s="3" t="str">
        <f t="shared" si="168"/>
        <v>240118</v>
      </c>
      <c r="K1144" s="2">
        <f t="shared" si="172"/>
        <v>240118</v>
      </c>
      <c r="L1144" s="19" t="s">
        <v>342</v>
      </c>
      <c r="O1144" s="4" t="str">
        <f t="shared" si="173"/>
        <v>INSERT INTO lugar (lu_codigo, lu_nombre, lu_tipo, fk_lugar) VALUES (240118,'CATEDRAL','MUNICIPIO',240100);</v>
      </c>
    </row>
    <row r="1145" spans="1:15" x14ac:dyDescent="0.25">
      <c r="A1145" s="35">
        <v>24</v>
      </c>
      <c r="B1145" s="35" t="str">
        <f t="shared" si="169"/>
        <v>240000</v>
      </c>
      <c r="C1145" s="35">
        <f t="shared" si="170"/>
        <v>240000</v>
      </c>
      <c r="D1145" s="39"/>
      <c r="E1145" s="32">
        <v>1</v>
      </c>
      <c r="F1145" s="22" t="str">
        <f t="shared" si="167"/>
        <v>240100</v>
      </c>
      <c r="G1145" s="21">
        <f t="shared" si="171"/>
        <v>240100</v>
      </c>
      <c r="H1145" s="34"/>
      <c r="I1145" s="18">
        <v>19</v>
      </c>
      <c r="J1145" s="3" t="str">
        <f t="shared" si="168"/>
        <v>240119</v>
      </c>
      <c r="K1145" s="2">
        <f t="shared" si="172"/>
        <v>240119</v>
      </c>
      <c r="L1145" s="19" t="s">
        <v>1215</v>
      </c>
      <c r="O1145" s="4" t="str">
        <f t="shared" si="173"/>
        <v>INSERT INTO lugar (lu_codigo, lu_nombre, lu_tipo, fk_lugar) VALUES (240119,'CANDELARIA','MUNICIPIO',240100);</v>
      </c>
    </row>
    <row r="1146" spans="1:15" x14ac:dyDescent="0.25">
      <c r="A1146" s="35">
        <v>24</v>
      </c>
      <c r="B1146" s="35" t="str">
        <f t="shared" si="169"/>
        <v>240000</v>
      </c>
      <c r="C1146" s="35">
        <f t="shared" si="170"/>
        <v>240000</v>
      </c>
      <c r="D1146" s="39"/>
      <c r="E1146" s="32">
        <v>1</v>
      </c>
      <c r="F1146" s="22" t="str">
        <f t="shared" si="167"/>
        <v>240100</v>
      </c>
      <c r="G1146" s="21">
        <f t="shared" si="171"/>
        <v>240100</v>
      </c>
      <c r="H1146" s="34"/>
      <c r="I1146" s="18">
        <v>20</v>
      </c>
      <c r="J1146" s="3" t="str">
        <f t="shared" si="168"/>
        <v>240120</v>
      </c>
      <c r="K1146" s="2">
        <f t="shared" si="172"/>
        <v>240120</v>
      </c>
      <c r="L1146" s="19" t="s">
        <v>560</v>
      </c>
      <c r="O1146" s="4" t="str">
        <f t="shared" si="173"/>
        <v>INSERT INTO lugar (lu_codigo, lu_nombre, lu_tipo, fk_lugar) VALUES (240120,'SAN AGUSTÍN','MUNICIPIO',240100);</v>
      </c>
    </row>
    <row r="1147" spans="1:15" x14ac:dyDescent="0.25">
      <c r="A1147" s="35">
        <v>24</v>
      </c>
      <c r="B1147" s="35" t="str">
        <f t="shared" si="169"/>
        <v>240000</v>
      </c>
      <c r="C1147" s="35">
        <f t="shared" si="170"/>
        <v>240000</v>
      </c>
      <c r="D1147" s="39"/>
      <c r="E1147" s="32">
        <v>1</v>
      </c>
      <c r="F1147" s="22" t="str">
        <f t="shared" si="167"/>
        <v>240100</v>
      </c>
      <c r="G1147" s="21">
        <f t="shared" si="171"/>
        <v>240100</v>
      </c>
      <c r="H1147" s="34"/>
      <c r="I1147" s="18">
        <v>21</v>
      </c>
      <c r="J1147" s="3" t="str">
        <f t="shared" si="168"/>
        <v>240121</v>
      </c>
      <c r="K1147" s="2">
        <f t="shared" si="172"/>
        <v>240121</v>
      </c>
      <c r="L1147" s="19" t="s">
        <v>156</v>
      </c>
      <c r="O1147" s="4" t="str">
        <f t="shared" si="173"/>
        <v>INSERT INTO lugar (lu_codigo, lu_nombre, lu_tipo, fk_lugar) VALUES (240121,'EL RECREO','MUNICIPIO',240100);</v>
      </c>
    </row>
    <row r="1148" spans="1:15" x14ac:dyDescent="0.25">
      <c r="A1148" s="35">
        <v>24</v>
      </c>
      <c r="B1148" s="35" t="str">
        <f t="shared" si="169"/>
        <v>240000</v>
      </c>
      <c r="C1148" s="35">
        <f t="shared" si="170"/>
        <v>240000</v>
      </c>
      <c r="D1148" s="39"/>
      <c r="E1148" s="32">
        <v>1</v>
      </c>
      <c r="F1148" s="22" t="str">
        <f t="shared" si="167"/>
        <v>240100</v>
      </c>
      <c r="G1148" s="21">
        <f t="shared" si="171"/>
        <v>240100</v>
      </c>
      <c r="H1148" s="34"/>
      <c r="I1148" s="18">
        <v>22</v>
      </c>
      <c r="J1148" s="3" t="str">
        <f t="shared" si="168"/>
        <v>240122</v>
      </c>
      <c r="K1148" s="2">
        <f t="shared" si="172"/>
        <v>240122</v>
      </c>
      <c r="L1148" s="19" t="s">
        <v>39</v>
      </c>
      <c r="O1148" s="4" t="str">
        <f t="shared" si="173"/>
        <v>INSERT INTO lugar (lu_codigo, lu_nombre, lu_tipo, fk_lugar) VALUES (240122,'SAN PEDRO','MUNICIPIO',240100);</v>
      </c>
    </row>
    <row r="1149" spans="1:15" x14ac:dyDescent="0.25">
      <c r="A1149" s="35">
        <v>25</v>
      </c>
      <c r="B1149" s="35" t="str">
        <f t="shared" si="169"/>
        <v>250000</v>
      </c>
      <c r="C1149" s="35">
        <f t="shared" si="170"/>
        <v>250000</v>
      </c>
      <c r="D1149" s="36" t="s">
        <v>1217</v>
      </c>
      <c r="E1149" s="28">
        <v>1</v>
      </c>
      <c r="F1149" s="22" t="str">
        <f t="shared" si="167"/>
        <v>250100</v>
      </c>
      <c r="G1149" s="21">
        <f t="shared" si="171"/>
        <v>250100</v>
      </c>
      <c r="H1149" s="23" t="s">
        <v>1216</v>
      </c>
      <c r="I1149" s="18">
        <v>1</v>
      </c>
      <c r="J1149" s="3" t="str">
        <f t="shared" si="168"/>
        <v>250101</v>
      </c>
      <c r="K1149" s="2">
        <f t="shared" si="172"/>
        <v>250101</v>
      </c>
      <c r="L1149" s="20" t="s">
        <v>1219</v>
      </c>
      <c r="M1149" s="36" t="str">
        <f>IF(D1149&lt;&gt;"",CONCATENATE("INSERT INTO lugar (lu_codigo, lu_nombre, lu_tipo, fk_lugar) VALUES (",C1149,",'",D1149,"','ESTADO',0);"),"")</f>
        <v>INSERT INTO lugar (lu_codigo, lu_nombre, lu_tipo, fk_lugar) VALUES (250000,'INSULAR','ESTADO',0);</v>
      </c>
      <c r="N1149" s="23" t="str">
        <f>IF(H1149&lt;&gt;"",CONCATENATE("INSERT INTO lugar (lu_codigo, lu_nombre, lu_tipo, fk_lugar) VALUES (",G1149,",'",H1149,"','MUNICIPIO',",C1149,");"),"")</f>
        <v>INSERT INTO lugar (lu_codigo, lu_nombre, lu_tipo, fk_lugar) VALUES (250100,'DEPENDENCIAS FEDERALES','MUNICIPIO',250000);</v>
      </c>
      <c r="O1149" s="4" t="str">
        <f t="shared" si="173"/>
        <v>INSERT INTO lugar (lu_codigo, lu_nombre, lu_tipo, fk_lugar) VALUES (250101,'ARCHIPIÉLAGO LAS AVES','MUNICIPIO',250100);</v>
      </c>
    </row>
    <row r="1150" spans="1:15" x14ac:dyDescent="0.25">
      <c r="A1150" s="35">
        <v>25</v>
      </c>
      <c r="B1150" s="35" t="str">
        <f t="shared" si="169"/>
        <v>250000</v>
      </c>
      <c r="C1150" s="35">
        <f t="shared" si="170"/>
        <v>250000</v>
      </c>
      <c r="E1150" s="28">
        <v>1</v>
      </c>
      <c r="F1150" s="22" t="str">
        <f t="shared" si="167"/>
        <v>250100</v>
      </c>
      <c r="G1150" s="21">
        <f t="shared" si="171"/>
        <v>250100</v>
      </c>
      <c r="I1150" s="18">
        <v>2</v>
      </c>
      <c r="J1150" s="3" t="str">
        <f t="shared" si="168"/>
        <v>250102</v>
      </c>
      <c r="K1150" s="2">
        <f t="shared" si="172"/>
        <v>250102</v>
      </c>
      <c r="L1150" s="20" t="s">
        <v>1220</v>
      </c>
      <c r="O1150" s="4" t="str">
        <f t="shared" si="173"/>
        <v>INSERT INTO lugar (lu_codigo, lu_nombre, lu_tipo, fk_lugar) VALUES (250102,'ARCHIPIÉLAGO LOS MONJES','MUNICIPIO',250100);</v>
      </c>
    </row>
    <row r="1151" spans="1:15" x14ac:dyDescent="0.25">
      <c r="A1151" s="35">
        <v>25</v>
      </c>
      <c r="B1151" s="35" t="str">
        <f t="shared" si="169"/>
        <v>250000</v>
      </c>
      <c r="C1151" s="35">
        <f t="shared" si="170"/>
        <v>250000</v>
      </c>
      <c r="E1151" s="28">
        <v>1</v>
      </c>
      <c r="F1151" s="22" t="str">
        <f t="shared" si="167"/>
        <v>250100</v>
      </c>
      <c r="G1151" s="21">
        <f t="shared" si="171"/>
        <v>250100</v>
      </c>
      <c r="I1151" s="18">
        <v>3</v>
      </c>
      <c r="J1151" s="3" t="str">
        <f t="shared" si="168"/>
        <v>250103</v>
      </c>
      <c r="K1151" s="2">
        <f t="shared" si="172"/>
        <v>250103</v>
      </c>
      <c r="L1151" s="20" t="s">
        <v>1221</v>
      </c>
      <c r="O1151" s="4" t="str">
        <f t="shared" si="173"/>
        <v>INSERT INTO lugar (lu_codigo, lu_nombre, lu_tipo, fk_lugar) VALUES (250103,'ARCHIPIÉLAGO LOS ROQUES','MUNICIPIO',250100);</v>
      </c>
    </row>
    <row r="1152" spans="1:15" x14ac:dyDescent="0.25">
      <c r="A1152" s="35">
        <v>25</v>
      </c>
      <c r="B1152" s="35" t="str">
        <f t="shared" si="169"/>
        <v>250000</v>
      </c>
      <c r="C1152" s="35">
        <f t="shared" si="170"/>
        <v>250000</v>
      </c>
      <c r="E1152" s="28">
        <v>1</v>
      </c>
      <c r="F1152" s="22" t="str">
        <f t="shared" si="167"/>
        <v>250100</v>
      </c>
      <c r="G1152" s="21">
        <f t="shared" si="171"/>
        <v>250100</v>
      </c>
      <c r="I1152" s="18">
        <v>4</v>
      </c>
      <c r="J1152" s="3" t="str">
        <f t="shared" si="168"/>
        <v>250104</v>
      </c>
      <c r="K1152" s="2">
        <f t="shared" si="172"/>
        <v>250104</v>
      </c>
      <c r="L1152" s="20" t="s">
        <v>1222</v>
      </c>
      <c r="O1152" s="4" t="str">
        <f t="shared" si="173"/>
        <v>INSERT INTO lugar (lu_codigo, lu_nombre, lu_tipo, fk_lugar) VALUES (250104,'ISLA DE AVES','MUNICIPIO',250100);</v>
      </c>
    </row>
    <row r="1153" spans="1:15" x14ac:dyDescent="0.25">
      <c r="A1153" s="35">
        <v>25</v>
      </c>
      <c r="B1153" s="35" t="str">
        <f t="shared" si="169"/>
        <v>250000</v>
      </c>
      <c r="C1153" s="35">
        <f t="shared" si="170"/>
        <v>250000</v>
      </c>
      <c r="E1153" s="28">
        <v>1</v>
      </c>
      <c r="F1153" s="22" t="str">
        <f t="shared" si="167"/>
        <v>250100</v>
      </c>
      <c r="G1153" s="21">
        <f t="shared" si="171"/>
        <v>250100</v>
      </c>
      <c r="I1153" s="18">
        <v>5</v>
      </c>
      <c r="J1153" s="3" t="str">
        <f t="shared" si="168"/>
        <v>250105</v>
      </c>
      <c r="K1153" s="2">
        <f t="shared" si="172"/>
        <v>250105</v>
      </c>
      <c r="L1153" s="20" t="s">
        <v>1223</v>
      </c>
      <c r="O1153" s="4" t="str">
        <f t="shared" si="173"/>
        <v>INSERT INTO lugar (lu_codigo, lu_nombre, lu_tipo, fk_lugar) VALUES (250105,'ISLA DE PATOS','MUNICIPIO',250100);</v>
      </c>
    </row>
    <row r="1154" spans="1:15" x14ac:dyDescent="0.25">
      <c r="A1154" s="35">
        <v>25</v>
      </c>
      <c r="B1154" s="35" t="str">
        <f t="shared" si="169"/>
        <v>250000</v>
      </c>
      <c r="C1154" s="35">
        <f t="shared" si="170"/>
        <v>250000</v>
      </c>
      <c r="E1154" s="28">
        <v>1</v>
      </c>
      <c r="F1154" s="22" t="str">
        <f t="shared" ref="F1154:F1217" si="174">CONCATENATE(TEXT(A1154,"00"),TEXT(E1154,"00"),"00")</f>
        <v>250100</v>
      </c>
      <c r="G1154" s="21">
        <f t="shared" si="171"/>
        <v>250100</v>
      </c>
      <c r="I1154" s="18">
        <v>6</v>
      </c>
      <c r="J1154" s="3" t="str">
        <f t="shared" ref="J1154:J1217" si="175">CONCATENATE(TEXT(A1154,"00"),TEXT(E1154,"00"),TEXT(I1154,"00"))</f>
        <v>250106</v>
      </c>
      <c r="K1154" s="2">
        <f t="shared" si="172"/>
        <v>250106</v>
      </c>
      <c r="L1154" s="20" t="s">
        <v>1224</v>
      </c>
      <c r="O1154" s="4" t="str">
        <f t="shared" si="173"/>
        <v>INSERT INTO lugar (lu_codigo, lu_nombre, lu_tipo, fk_lugar) VALUES (250106,'ISLA LA BLANQUILLA','MUNICIPIO',250100);</v>
      </c>
    </row>
    <row r="1155" spans="1:15" x14ac:dyDescent="0.25">
      <c r="A1155" s="35">
        <v>25</v>
      </c>
      <c r="B1155" s="35" t="str">
        <f t="shared" ref="B1155:B1160" si="176">CONCATENATE(TEXT(A1155,"00"),"0000")</f>
        <v>250000</v>
      </c>
      <c r="C1155" s="35">
        <f t="shared" ref="C1155:C1160" si="177">_xlfn.NUMBERVALUE(B1155)</f>
        <v>250000</v>
      </c>
      <c r="E1155" s="28">
        <v>1</v>
      </c>
      <c r="F1155" s="22" t="str">
        <f t="shared" si="174"/>
        <v>250100</v>
      </c>
      <c r="G1155" s="21">
        <f t="shared" ref="G1155:G1160" si="178">_xlfn.NUMBERVALUE(F1155)</f>
        <v>250100</v>
      </c>
      <c r="I1155" s="18">
        <v>7</v>
      </c>
      <c r="J1155" s="3" t="str">
        <f t="shared" si="175"/>
        <v>250107</v>
      </c>
      <c r="K1155" s="2">
        <f t="shared" ref="K1155:K1160" si="179">_xlfn.NUMBERVALUE(J1155)</f>
        <v>250107</v>
      </c>
      <c r="L1155" s="20" t="s">
        <v>1225</v>
      </c>
      <c r="O1155" s="4" t="str">
        <f t="shared" ref="O1155:O1160" si="180">IF(L1155&lt;&gt;"",CONCATENATE("INSERT INTO lugar (lu_codigo, lu_nombre, lu_tipo, fk_lugar) VALUES (",K1155,",'",L1155,"','MUNICIPIO',",G1155,");"),"")</f>
        <v>INSERT INTO lugar (lu_codigo, lu_nombre, lu_tipo, fk_lugar) VALUES (250107,'ISLA LA ORCHILA','MUNICIPIO',250100);</v>
      </c>
    </row>
    <row r="1156" spans="1:15" x14ac:dyDescent="0.25">
      <c r="A1156" s="35">
        <v>25</v>
      </c>
      <c r="B1156" s="35" t="str">
        <f t="shared" si="176"/>
        <v>250000</v>
      </c>
      <c r="C1156" s="35">
        <f t="shared" si="177"/>
        <v>250000</v>
      </c>
      <c r="E1156" s="28">
        <v>1</v>
      </c>
      <c r="F1156" s="22" t="str">
        <f t="shared" si="174"/>
        <v>250100</v>
      </c>
      <c r="G1156" s="21">
        <f t="shared" si="178"/>
        <v>250100</v>
      </c>
      <c r="I1156" s="18">
        <v>8</v>
      </c>
      <c r="J1156" s="3" t="str">
        <f t="shared" si="175"/>
        <v>250108</v>
      </c>
      <c r="K1156" s="2">
        <f t="shared" si="179"/>
        <v>250108</v>
      </c>
      <c r="L1156" s="20" t="s">
        <v>1226</v>
      </c>
      <c r="O1156" s="4" t="str">
        <f t="shared" si="180"/>
        <v>INSERT INTO lugar (lu_codigo, lu_nombre, lu_tipo, fk_lugar) VALUES (250108,'ISLA LA SOLA','MUNICIPIO',250100);</v>
      </c>
    </row>
    <row r="1157" spans="1:15" x14ac:dyDescent="0.25">
      <c r="A1157" s="35">
        <v>25</v>
      </c>
      <c r="B1157" s="35" t="str">
        <f t="shared" si="176"/>
        <v>250000</v>
      </c>
      <c r="C1157" s="35">
        <f t="shared" si="177"/>
        <v>250000</v>
      </c>
      <c r="E1157" s="28">
        <v>1</v>
      </c>
      <c r="F1157" s="22" t="str">
        <f t="shared" si="174"/>
        <v>250100</v>
      </c>
      <c r="G1157" s="21">
        <f t="shared" si="178"/>
        <v>250100</v>
      </c>
      <c r="I1157" s="18">
        <v>9</v>
      </c>
      <c r="J1157" s="3" t="str">
        <f t="shared" si="175"/>
        <v>250109</v>
      </c>
      <c r="K1157" s="2">
        <f t="shared" si="179"/>
        <v>250109</v>
      </c>
      <c r="L1157" s="20" t="s">
        <v>1227</v>
      </c>
      <c r="O1157" s="4" t="str">
        <f t="shared" si="180"/>
        <v>INSERT INTO lugar (lu_codigo, lu_nombre, lu_tipo, fk_lugar) VALUES (250109,'ISLA LA TORTUGA','MUNICIPIO',250100);</v>
      </c>
    </row>
    <row r="1158" spans="1:15" x14ac:dyDescent="0.25">
      <c r="A1158" s="35">
        <v>25</v>
      </c>
      <c r="B1158" s="35" t="str">
        <f t="shared" si="176"/>
        <v>250000</v>
      </c>
      <c r="C1158" s="35">
        <f t="shared" si="177"/>
        <v>250000</v>
      </c>
      <c r="E1158" s="28">
        <v>1</v>
      </c>
      <c r="F1158" s="22" t="str">
        <f t="shared" si="174"/>
        <v>250100</v>
      </c>
      <c r="G1158" s="21">
        <f t="shared" si="178"/>
        <v>250100</v>
      </c>
      <c r="I1158" s="18">
        <v>10</v>
      </c>
      <c r="J1158" s="3" t="str">
        <f t="shared" si="175"/>
        <v>250110</v>
      </c>
      <c r="K1158" s="2">
        <f t="shared" si="179"/>
        <v>250110</v>
      </c>
      <c r="L1158" s="20" t="s">
        <v>1228</v>
      </c>
      <c r="O1158" s="4" t="str">
        <f t="shared" si="180"/>
        <v>INSERT INTO lugar (lu_codigo, lu_nombre, lu_tipo, fk_lugar) VALUES (250110,'ISLAS LOS FRAILES','MUNICIPIO',250100);</v>
      </c>
    </row>
    <row r="1159" spans="1:15" x14ac:dyDescent="0.25">
      <c r="A1159" s="35">
        <v>25</v>
      </c>
      <c r="B1159" s="35" t="str">
        <f t="shared" si="176"/>
        <v>250000</v>
      </c>
      <c r="C1159" s="35">
        <f t="shared" si="177"/>
        <v>250000</v>
      </c>
      <c r="E1159" s="28">
        <v>1</v>
      </c>
      <c r="F1159" s="22" t="str">
        <f t="shared" si="174"/>
        <v>250100</v>
      </c>
      <c r="G1159" s="21">
        <f t="shared" si="178"/>
        <v>250100</v>
      </c>
      <c r="I1159" s="18">
        <v>11</v>
      </c>
      <c r="J1159" s="3" t="str">
        <f t="shared" si="175"/>
        <v>250111</v>
      </c>
      <c r="K1159" s="2">
        <f t="shared" si="179"/>
        <v>250111</v>
      </c>
      <c r="L1159" s="20" t="s">
        <v>1229</v>
      </c>
      <c r="O1159" s="4" t="str">
        <f t="shared" si="180"/>
        <v>INSERT INTO lugar (lu_codigo, lu_nombre, lu_tipo, fk_lugar) VALUES (250111,'ISLAS LOS HERMANOS','MUNICIPIO',250100);</v>
      </c>
    </row>
    <row r="1160" spans="1:15" x14ac:dyDescent="0.25">
      <c r="A1160" s="35">
        <v>25</v>
      </c>
      <c r="B1160" s="35" t="str">
        <f t="shared" si="176"/>
        <v>250000</v>
      </c>
      <c r="C1160" s="35">
        <f t="shared" si="177"/>
        <v>250000</v>
      </c>
      <c r="E1160" s="28">
        <v>1</v>
      </c>
      <c r="F1160" s="22" t="str">
        <f t="shared" si="174"/>
        <v>250100</v>
      </c>
      <c r="G1160" s="21">
        <f t="shared" si="178"/>
        <v>250100</v>
      </c>
      <c r="I1160" s="18">
        <v>12</v>
      </c>
      <c r="J1160" s="3" t="str">
        <f t="shared" si="175"/>
        <v>250112</v>
      </c>
      <c r="K1160" s="2">
        <f t="shared" si="179"/>
        <v>250112</v>
      </c>
      <c r="L1160" s="20" t="s">
        <v>1230</v>
      </c>
      <c r="O1160" s="4" t="str">
        <f t="shared" si="180"/>
        <v>INSERT INTO lugar (lu_codigo, lu_nombre, lu_tipo, fk_lugar) VALUES (250112,'ISLAS LOS TESTIGOS','MUNICIPIO',250100);</v>
      </c>
    </row>
  </sheetData>
  <autoFilter ref="A1:O1160" xr:uid="{5BC37DB3-36F2-4097-9DE2-C834AAF8C412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3799-BC1D-4E8B-85F4-47D835D1A8F5}">
  <dimension ref="A1:O1160"/>
  <sheetViews>
    <sheetView topLeftCell="D1135" zoomScale="80" zoomScaleNormal="80" workbookViewId="0">
      <selection activeCell="O2" sqref="O2:O1160"/>
    </sheetView>
  </sheetViews>
  <sheetFormatPr baseColWidth="10" defaultRowHeight="15" x14ac:dyDescent="0.25"/>
  <cols>
    <col min="1" max="1" width="3" style="35" bestFit="1" customWidth="1"/>
    <col min="2" max="2" width="7" style="35" bestFit="1" customWidth="1"/>
    <col min="3" max="3" width="7.7109375" style="35" bestFit="1" customWidth="1"/>
    <col min="4" max="4" width="17.42578125" style="36" customWidth="1"/>
    <col min="5" max="5" width="3" style="21" bestFit="1" customWidth="1"/>
    <col min="6" max="6" width="7" style="22" bestFit="1" customWidth="1"/>
    <col min="7" max="7" width="7.7109375" style="21" bestFit="1" customWidth="1"/>
    <col min="8" max="8" width="35.85546875" style="23" bestFit="1" customWidth="1"/>
    <col min="9" max="9" width="3" style="2" bestFit="1" customWidth="1"/>
    <col min="10" max="10" width="7" style="3" bestFit="1" customWidth="1"/>
    <col min="11" max="11" width="7.7109375" style="2" bestFit="1" customWidth="1"/>
    <col min="12" max="12" width="43" style="4" bestFit="1" customWidth="1"/>
    <col min="13" max="13" width="36.42578125" style="36" customWidth="1"/>
    <col min="14" max="14" width="28.5703125" style="23" customWidth="1"/>
    <col min="15" max="15" width="28.5703125" style="4" customWidth="1"/>
  </cols>
  <sheetData>
    <row r="1" spans="1:15" x14ac:dyDescent="0.25">
      <c r="A1" s="40">
        <v>1</v>
      </c>
      <c r="B1" s="40"/>
      <c r="C1" s="40"/>
      <c r="D1" s="41" t="s">
        <v>0</v>
      </c>
      <c r="E1" s="40"/>
      <c r="F1" s="42"/>
      <c r="G1" s="40"/>
      <c r="H1" s="41" t="s">
        <v>1</v>
      </c>
      <c r="I1" s="40"/>
      <c r="J1" s="42"/>
      <c r="K1" s="40"/>
      <c r="L1" s="41" t="s">
        <v>2</v>
      </c>
      <c r="M1" s="41" t="s">
        <v>2982</v>
      </c>
      <c r="N1" s="41" t="s">
        <v>2983</v>
      </c>
      <c r="O1" s="41" t="s">
        <v>2984</v>
      </c>
    </row>
    <row r="2" spans="1:15" x14ac:dyDescent="0.25">
      <c r="A2" s="35">
        <v>1</v>
      </c>
      <c r="B2" s="35" t="str">
        <f>CONCATENATE(TEXT(A2,"00"),"0000")</f>
        <v>010000</v>
      </c>
      <c r="C2" s="35">
        <f>_xlfn.NUMBERVALUE(B2)</f>
        <v>10000</v>
      </c>
      <c r="D2" s="36" t="s">
        <v>3</v>
      </c>
      <c r="E2" s="21">
        <v>1</v>
      </c>
      <c r="F2" s="22" t="str">
        <f t="shared" ref="F2:F65" si="0">CONCATENATE(TEXT(A2,"00"),TEXT(E2,"00"),"00")</f>
        <v>010100</v>
      </c>
      <c r="G2" s="21">
        <f>_xlfn.NUMBERVALUE(F2)</f>
        <v>10100</v>
      </c>
      <c r="H2" s="23" t="s">
        <v>4</v>
      </c>
      <c r="I2" s="2">
        <v>1</v>
      </c>
      <c r="J2" s="3" t="str">
        <f t="shared" ref="J2:J65" si="1">CONCATENATE(TEXT(A2,"00"),TEXT(E2,"00"),TEXT(I2,"00"))</f>
        <v>010101</v>
      </c>
      <c r="K2" s="2">
        <f>_xlfn.NUMBERVALUE(J2)</f>
        <v>10101</v>
      </c>
      <c r="L2" s="4" t="s">
        <v>5</v>
      </c>
      <c r="M2" s="36" t="str">
        <f>IF(D2&lt;&gt;"",CONCATENATE("UPDATE lugar SET lu_nombre = '",D2,"' WHERE lu_codigo = ",C2,";"),"")</f>
        <v>UPDATE lugar SET lu_nombre = 'MIRANDA' WHERE lu_codigo = 10000;</v>
      </c>
      <c r="N2" s="23" t="str">
        <f>IF(H2&lt;&gt;"",CONCATENATE("UPDATE lugar SET lu_nombre = '",H2,"' WHERE lu_codigo = ",G2,";"),"")</f>
        <v>UPDATE lugar SET lu_nombre = 'ACEVEDO' WHERE lu_codigo = 10100;</v>
      </c>
      <c r="O2" s="4" t="str">
        <f>IF(L2&lt;&gt;"",CONCATENATE("UPDATE lugar SET lu_nombre = '",L2,"' WHERE lu_codigo = ",K2,";"),"")</f>
        <v>UPDATE lugar SET lu_nombre = 'ARAGUITA' WHERE lu_codigo = 10101;</v>
      </c>
    </row>
    <row r="3" spans="1:15" x14ac:dyDescent="0.25">
      <c r="A3" s="35">
        <v>1</v>
      </c>
      <c r="B3" s="35" t="str">
        <f t="shared" ref="B3:B66" si="2">CONCATENATE(TEXT(A3,"00"),"0000")</f>
        <v>010000</v>
      </c>
      <c r="C3" s="35">
        <f t="shared" ref="C3:C66" si="3">_xlfn.NUMBERVALUE(B3)</f>
        <v>10000</v>
      </c>
      <c r="E3" s="21">
        <v>1</v>
      </c>
      <c r="F3" s="22" t="str">
        <f t="shared" si="0"/>
        <v>010100</v>
      </c>
      <c r="G3" s="21">
        <f t="shared" ref="G3:G66" si="4">_xlfn.NUMBERVALUE(F3)</f>
        <v>10100</v>
      </c>
      <c r="I3" s="2">
        <v>2</v>
      </c>
      <c r="J3" s="3" t="str">
        <f t="shared" si="1"/>
        <v>010102</v>
      </c>
      <c r="K3" s="2">
        <f t="shared" ref="K3:K66" si="5">_xlfn.NUMBERVALUE(J3)</f>
        <v>10102</v>
      </c>
      <c r="L3" s="4" t="s">
        <v>6</v>
      </c>
      <c r="M3" s="36" t="str">
        <f t="shared" ref="M3:M66" si="6">IF(D3&lt;&gt;"",CONCATENATE("UPDATE lugar SET lu_nombre = '",D3,"' WHERE lu_codigo = ",C3,";"),"")</f>
        <v/>
      </c>
      <c r="N3" s="23" t="str">
        <f t="shared" ref="N3:N66" si="7">IF(H3&lt;&gt;"",CONCATENATE("UPDATE lugar SET lu_nombre = '",H3,"' WHERE lu_codigo = ",G3,";"),"")</f>
        <v/>
      </c>
      <c r="O3" s="4" t="str">
        <f t="shared" ref="O3:O66" si="8">IF(L3&lt;&gt;"",CONCATENATE("UPDATE lugar SET lu_nombre = '",L3,"' WHERE lu_codigo = ",K3,";"),"")</f>
        <v>UPDATE lugar SET lu_nombre = 'AREVALO GONZALEZ' WHERE lu_codigo = 10102;</v>
      </c>
    </row>
    <row r="4" spans="1:15" x14ac:dyDescent="0.25">
      <c r="A4" s="35">
        <v>1</v>
      </c>
      <c r="B4" s="35" t="str">
        <f t="shared" si="2"/>
        <v>010000</v>
      </c>
      <c r="C4" s="35">
        <f t="shared" si="3"/>
        <v>10000</v>
      </c>
      <c r="E4" s="21">
        <v>1</v>
      </c>
      <c r="F4" s="22" t="str">
        <f t="shared" si="0"/>
        <v>010100</v>
      </c>
      <c r="G4" s="21">
        <f t="shared" si="4"/>
        <v>10100</v>
      </c>
      <c r="I4" s="2">
        <v>3</v>
      </c>
      <c r="J4" s="3" t="str">
        <f t="shared" si="1"/>
        <v>010103</v>
      </c>
      <c r="K4" s="2">
        <f t="shared" si="5"/>
        <v>10103</v>
      </c>
      <c r="L4" s="4" t="s">
        <v>7</v>
      </c>
      <c r="M4" s="36" t="str">
        <f t="shared" si="6"/>
        <v/>
      </c>
      <c r="N4" s="23" t="str">
        <f t="shared" si="7"/>
        <v/>
      </c>
      <c r="O4" s="4" t="str">
        <f t="shared" si="8"/>
        <v>UPDATE lugar SET lu_nombre = 'CAPAYA' WHERE lu_codigo = 10103;</v>
      </c>
    </row>
    <row r="5" spans="1:15" x14ac:dyDescent="0.25">
      <c r="A5" s="35">
        <v>1</v>
      </c>
      <c r="B5" s="35" t="str">
        <f t="shared" si="2"/>
        <v>010000</v>
      </c>
      <c r="C5" s="35">
        <f t="shared" si="3"/>
        <v>10000</v>
      </c>
      <c r="E5" s="21">
        <v>1</v>
      </c>
      <c r="F5" s="22" t="str">
        <f t="shared" si="0"/>
        <v>010100</v>
      </c>
      <c r="G5" s="21">
        <f t="shared" si="4"/>
        <v>10100</v>
      </c>
      <c r="I5" s="2">
        <v>4</v>
      </c>
      <c r="J5" s="3" t="str">
        <f t="shared" si="1"/>
        <v>010104</v>
      </c>
      <c r="K5" s="2">
        <f t="shared" si="5"/>
        <v>10104</v>
      </c>
      <c r="L5" s="4" t="s">
        <v>8</v>
      </c>
      <c r="M5" s="36" t="str">
        <f t="shared" si="6"/>
        <v/>
      </c>
      <c r="N5" s="23" t="str">
        <f t="shared" si="7"/>
        <v/>
      </c>
      <c r="O5" s="4" t="str">
        <f t="shared" si="8"/>
        <v>UPDATE lugar SET lu_nombre = 'CAUCAGUA' WHERE lu_codigo = 10104;</v>
      </c>
    </row>
    <row r="6" spans="1:15" x14ac:dyDescent="0.25">
      <c r="A6" s="35">
        <v>1</v>
      </c>
      <c r="B6" s="35" t="str">
        <f t="shared" si="2"/>
        <v>010000</v>
      </c>
      <c r="C6" s="35">
        <f t="shared" si="3"/>
        <v>10000</v>
      </c>
      <c r="E6" s="21">
        <v>1</v>
      </c>
      <c r="F6" s="22" t="str">
        <f t="shared" si="0"/>
        <v>010100</v>
      </c>
      <c r="G6" s="21">
        <f t="shared" si="4"/>
        <v>10100</v>
      </c>
      <c r="I6" s="2">
        <v>5</v>
      </c>
      <c r="J6" s="3" t="str">
        <f t="shared" si="1"/>
        <v>010105</v>
      </c>
      <c r="K6" s="2">
        <f t="shared" si="5"/>
        <v>10105</v>
      </c>
      <c r="L6" s="4" t="s">
        <v>9</v>
      </c>
      <c r="M6" s="36" t="str">
        <f t="shared" si="6"/>
        <v/>
      </c>
      <c r="N6" s="23" t="str">
        <f t="shared" si="7"/>
        <v/>
      </c>
      <c r="O6" s="4" t="str">
        <f t="shared" si="8"/>
        <v>UPDATE lugar SET lu_nombre = 'PANAQUIRE' WHERE lu_codigo = 10105;</v>
      </c>
    </row>
    <row r="7" spans="1:15" x14ac:dyDescent="0.25">
      <c r="A7" s="35">
        <v>1</v>
      </c>
      <c r="B7" s="35" t="str">
        <f t="shared" si="2"/>
        <v>010000</v>
      </c>
      <c r="C7" s="35">
        <f t="shared" si="3"/>
        <v>10000</v>
      </c>
      <c r="E7" s="21">
        <v>1</v>
      </c>
      <c r="F7" s="22" t="str">
        <f t="shared" si="0"/>
        <v>010100</v>
      </c>
      <c r="G7" s="21">
        <f t="shared" si="4"/>
        <v>10100</v>
      </c>
      <c r="I7" s="2">
        <v>6</v>
      </c>
      <c r="J7" s="3" t="str">
        <f t="shared" si="1"/>
        <v>010106</v>
      </c>
      <c r="K7" s="2">
        <f t="shared" si="5"/>
        <v>10106</v>
      </c>
      <c r="L7" s="4" t="s">
        <v>10</v>
      </c>
      <c r="M7" s="36" t="str">
        <f t="shared" si="6"/>
        <v/>
      </c>
      <c r="N7" s="23" t="str">
        <f t="shared" si="7"/>
        <v/>
      </c>
      <c r="O7" s="4" t="str">
        <f t="shared" si="8"/>
        <v>UPDATE lugar SET lu_nombre = 'RIVAS' WHERE lu_codigo = 10106;</v>
      </c>
    </row>
    <row r="8" spans="1:15" x14ac:dyDescent="0.25">
      <c r="A8" s="35">
        <v>1</v>
      </c>
      <c r="B8" s="35" t="str">
        <f t="shared" si="2"/>
        <v>010000</v>
      </c>
      <c r="C8" s="35">
        <f t="shared" si="3"/>
        <v>10000</v>
      </c>
      <c r="E8" s="21">
        <v>1</v>
      </c>
      <c r="F8" s="22" t="str">
        <f t="shared" si="0"/>
        <v>010100</v>
      </c>
      <c r="G8" s="21">
        <f t="shared" si="4"/>
        <v>10100</v>
      </c>
      <c r="I8" s="2">
        <v>7</v>
      </c>
      <c r="J8" s="3" t="str">
        <f t="shared" si="1"/>
        <v>010107</v>
      </c>
      <c r="K8" s="2">
        <f t="shared" si="5"/>
        <v>10107</v>
      </c>
      <c r="L8" s="4" t="s">
        <v>2845</v>
      </c>
      <c r="M8" s="36" t="str">
        <f t="shared" si="6"/>
        <v/>
      </c>
      <c r="N8" s="23" t="str">
        <f t="shared" si="7"/>
        <v/>
      </c>
      <c r="O8" s="4" t="str">
        <f t="shared" si="8"/>
        <v>UPDATE lugar SET lu_nombre = 'EL CAFE' WHERE lu_codigo = 10107;</v>
      </c>
    </row>
    <row r="9" spans="1:15" x14ac:dyDescent="0.25">
      <c r="A9" s="35">
        <v>1</v>
      </c>
      <c r="B9" s="35" t="str">
        <f t="shared" si="2"/>
        <v>010000</v>
      </c>
      <c r="C9" s="35">
        <f t="shared" si="3"/>
        <v>10000</v>
      </c>
      <c r="E9" s="21">
        <v>1</v>
      </c>
      <c r="F9" s="22" t="str">
        <f t="shared" si="0"/>
        <v>010100</v>
      </c>
      <c r="G9" s="21">
        <f t="shared" si="4"/>
        <v>10100</v>
      </c>
      <c r="I9" s="2">
        <v>8</v>
      </c>
      <c r="J9" s="3" t="str">
        <f t="shared" si="1"/>
        <v>010108</v>
      </c>
      <c r="K9" s="2">
        <f t="shared" si="5"/>
        <v>10108</v>
      </c>
      <c r="L9" s="4" t="s">
        <v>12</v>
      </c>
      <c r="M9" s="36" t="str">
        <f t="shared" si="6"/>
        <v/>
      </c>
      <c r="N9" s="23" t="str">
        <f t="shared" si="7"/>
        <v/>
      </c>
      <c r="O9" s="4" t="str">
        <f t="shared" si="8"/>
        <v>UPDATE lugar SET lu_nombre = 'MARIZAPA' WHERE lu_codigo = 10108;</v>
      </c>
    </row>
    <row r="10" spans="1:15" x14ac:dyDescent="0.25">
      <c r="A10" s="35">
        <v>1</v>
      </c>
      <c r="B10" s="35" t="str">
        <f t="shared" si="2"/>
        <v>010000</v>
      </c>
      <c r="C10" s="35">
        <f t="shared" si="3"/>
        <v>10000</v>
      </c>
      <c r="E10" s="21">
        <v>1</v>
      </c>
      <c r="F10" s="22" t="str">
        <f t="shared" si="0"/>
        <v>010100</v>
      </c>
      <c r="G10" s="21">
        <f t="shared" si="4"/>
        <v>10100</v>
      </c>
      <c r="I10" s="2">
        <v>9</v>
      </c>
      <c r="J10" s="3" t="str">
        <f t="shared" si="1"/>
        <v>010109</v>
      </c>
      <c r="K10" s="2">
        <f t="shared" si="5"/>
        <v>10109</v>
      </c>
      <c r="L10" s="4" t="s">
        <v>13</v>
      </c>
      <c r="M10" s="36" t="str">
        <f t="shared" si="6"/>
        <v/>
      </c>
      <c r="N10" s="23" t="str">
        <f t="shared" si="7"/>
        <v/>
      </c>
      <c r="O10" s="4" t="str">
        <f t="shared" si="8"/>
        <v>UPDATE lugar SET lu_nombre = 'LOS CLAVELES' WHERE lu_codigo = 10109;</v>
      </c>
    </row>
    <row r="11" spans="1:15" x14ac:dyDescent="0.25">
      <c r="A11" s="35">
        <v>1</v>
      </c>
      <c r="B11" s="35" t="str">
        <f t="shared" si="2"/>
        <v>010000</v>
      </c>
      <c r="C11" s="35">
        <f t="shared" si="3"/>
        <v>10000</v>
      </c>
      <c r="E11" s="21">
        <v>2</v>
      </c>
      <c r="F11" s="22" t="str">
        <f t="shared" si="0"/>
        <v>010200</v>
      </c>
      <c r="G11" s="21">
        <f t="shared" si="4"/>
        <v>10200</v>
      </c>
      <c r="H11" s="23" t="s">
        <v>14</v>
      </c>
      <c r="I11" s="2">
        <v>1</v>
      </c>
      <c r="J11" s="3" t="str">
        <f t="shared" si="1"/>
        <v>010201</v>
      </c>
      <c r="K11" s="2">
        <f t="shared" si="5"/>
        <v>10201</v>
      </c>
      <c r="L11" s="4" t="s">
        <v>15</v>
      </c>
      <c r="M11" s="36" t="str">
        <f t="shared" si="6"/>
        <v/>
      </c>
      <c r="N11" s="23" t="str">
        <f t="shared" si="7"/>
        <v>UPDATE lugar SET lu_nombre = 'ANDRES BELLO' WHERE lu_codigo = 10200;</v>
      </c>
      <c r="O11" s="4" t="str">
        <f t="shared" si="8"/>
        <v>UPDATE lugar SET lu_nombre = 'CUMBO' WHERE lu_codigo = 10201;</v>
      </c>
    </row>
    <row r="12" spans="1:15" x14ac:dyDescent="0.25">
      <c r="A12" s="35">
        <v>1</v>
      </c>
      <c r="B12" s="35" t="str">
        <f t="shared" si="2"/>
        <v>010000</v>
      </c>
      <c r="C12" s="35">
        <f t="shared" si="3"/>
        <v>10000</v>
      </c>
      <c r="E12" s="21">
        <v>2</v>
      </c>
      <c r="F12" s="22" t="str">
        <f t="shared" si="0"/>
        <v>010200</v>
      </c>
      <c r="G12" s="21">
        <f t="shared" si="4"/>
        <v>10200</v>
      </c>
      <c r="I12" s="2">
        <v>2</v>
      </c>
      <c r="J12" s="3" t="str">
        <f t="shared" si="1"/>
        <v>010202</v>
      </c>
      <c r="K12" s="2">
        <f t="shared" si="5"/>
        <v>10202</v>
      </c>
      <c r="L12" s="4" t="s">
        <v>16</v>
      </c>
      <c r="M12" s="36" t="str">
        <f t="shared" si="6"/>
        <v/>
      </c>
      <c r="N12" s="23" t="str">
        <f t="shared" si="7"/>
        <v/>
      </c>
      <c r="O12" s="4" t="str">
        <f t="shared" si="8"/>
        <v>UPDATE lugar SET lu_nombre = 'SAN JOSE DE BARLOVENTO' WHERE lu_codigo = 10202;</v>
      </c>
    </row>
    <row r="13" spans="1:15" x14ac:dyDescent="0.25">
      <c r="A13" s="35">
        <v>1</v>
      </c>
      <c r="B13" s="35" t="str">
        <f t="shared" si="2"/>
        <v>010000</v>
      </c>
      <c r="C13" s="35">
        <f t="shared" si="3"/>
        <v>10000</v>
      </c>
      <c r="E13" s="21">
        <v>3</v>
      </c>
      <c r="F13" s="22" t="str">
        <f t="shared" si="0"/>
        <v>010300</v>
      </c>
      <c r="G13" s="21">
        <f t="shared" si="4"/>
        <v>10300</v>
      </c>
      <c r="H13" s="23" t="s">
        <v>17</v>
      </c>
      <c r="I13" s="2">
        <v>1</v>
      </c>
      <c r="J13" s="3" t="str">
        <f t="shared" si="1"/>
        <v>010301</v>
      </c>
      <c r="K13" s="2">
        <f t="shared" si="5"/>
        <v>10301</v>
      </c>
      <c r="L13" s="4" t="s">
        <v>18</v>
      </c>
      <c r="M13" s="36" t="str">
        <f t="shared" si="6"/>
        <v/>
      </c>
      <c r="N13" s="23" t="str">
        <f t="shared" si="7"/>
        <v>UPDATE lugar SET lu_nombre = 'BARUTA' WHERE lu_codigo = 10300;</v>
      </c>
      <c r="O13" s="4" t="str">
        <f t="shared" si="8"/>
        <v>UPDATE lugar SET lu_nombre = 'EL CAFETAL' WHERE lu_codigo = 10301;</v>
      </c>
    </row>
    <row r="14" spans="1:15" x14ac:dyDescent="0.25">
      <c r="A14" s="35">
        <v>1</v>
      </c>
      <c r="B14" s="35" t="str">
        <f t="shared" si="2"/>
        <v>010000</v>
      </c>
      <c r="C14" s="35">
        <f t="shared" si="3"/>
        <v>10000</v>
      </c>
      <c r="E14" s="21">
        <v>3</v>
      </c>
      <c r="F14" s="22" t="str">
        <f t="shared" si="0"/>
        <v>010300</v>
      </c>
      <c r="G14" s="21">
        <f t="shared" si="4"/>
        <v>10300</v>
      </c>
      <c r="I14" s="2">
        <v>2</v>
      </c>
      <c r="J14" s="3" t="str">
        <f t="shared" si="1"/>
        <v>010302</v>
      </c>
      <c r="K14" s="2">
        <f t="shared" si="5"/>
        <v>10302</v>
      </c>
      <c r="L14" s="4" t="s">
        <v>19</v>
      </c>
      <c r="M14" s="36" t="str">
        <f t="shared" si="6"/>
        <v/>
      </c>
      <c r="N14" s="23" t="str">
        <f t="shared" si="7"/>
        <v/>
      </c>
      <c r="O14" s="4" t="str">
        <f t="shared" si="8"/>
        <v>UPDATE lugar SET lu_nombre = 'LAS MINAS' WHERE lu_codigo = 10302;</v>
      </c>
    </row>
    <row r="15" spans="1:15" x14ac:dyDescent="0.25">
      <c r="A15" s="35">
        <v>1</v>
      </c>
      <c r="B15" s="35" t="str">
        <f t="shared" si="2"/>
        <v>010000</v>
      </c>
      <c r="C15" s="35">
        <f t="shared" si="3"/>
        <v>10000</v>
      </c>
      <c r="E15" s="21">
        <v>3</v>
      </c>
      <c r="F15" s="22" t="str">
        <f t="shared" si="0"/>
        <v>010300</v>
      </c>
      <c r="G15" s="21">
        <f t="shared" si="4"/>
        <v>10300</v>
      </c>
      <c r="I15" s="2">
        <v>3</v>
      </c>
      <c r="J15" s="3" t="str">
        <f t="shared" si="1"/>
        <v>010303</v>
      </c>
      <c r="K15" s="2">
        <f t="shared" si="5"/>
        <v>10303</v>
      </c>
      <c r="L15" s="4" t="s">
        <v>20</v>
      </c>
      <c r="M15" s="36" t="str">
        <f t="shared" si="6"/>
        <v/>
      </c>
      <c r="N15" s="23" t="str">
        <f t="shared" si="7"/>
        <v/>
      </c>
      <c r="O15" s="4" t="str">
        <f t="shared" si="8"/>
        <v>UPDATE lugar SET lu_nombre = 'NUESTRA SEÑORA DEL ROSARIO' WHERE lu_codigo = 10303;</v>
      </c>
    </row>
    <row r="16" spans="1:15" x14ac:dyDescent="0.25">
      <c r="A16" s="35">
        <v>1</v>
      </c>
      <c r="B16" s="35" t="str">
        <f t="shared" si="2"/>
        <v>010000</v>
      </c>
      <c r="C16" s="35">
        <f t="shared" si="3"/>
        <v>10000</v>
      </c>
      <c r="E16" s="21">
        <v>4</v>
      </c>
      <c r="F16" s="22" t="str">
        <f t="shared" si="0"/>
        <v>010400</v>
      </c>
      <c r="G16" s="21">
        <f t="shared" si="4"/>
        <v>10400</v>
      </c>
      <c r="H16" s="23" t="s">
        <v>21</v>
      </c>
      <c r="I16" s="2">
        <v>1</v>
      </c>
      <c r="J16" s="3" t="str">
        <f t="shared" si="1"/>
        <v>010401</v>
      </c>
      <c r="K16" s="2">
        <f t="shared" si="5"/>
        <v>10401</v>
      </c>
      <c r="L16" s="4" t="s">
        <v>22</v>
      </c>
      <c r="M16" s="36" t="str">
        <f t="shared" si="6"/>
        <v/>
      </c>
      <c r="N16" s="23" t="str">
        <f t="shared" si="7"/>
        <v>UPDATE lugar SET lu_nombre = 'BRION' WHERE lu_codigo = 10400;</v>
      </c>
      <c r="O16" s="4" t="str">
        <f t="shared" si="8"/>
        <v>UPDATE lugar SET lu_nombre = 'HIGUEROTE' WHERE lu_codigo = 10401;</v>
      </c>
    </row>
    <row r="17" spans="1:15" x14ac:dyDescent="0.25">
      <c r="A17" s="35">
        <v>1</v>
      </c>
      <c r="B17" s="35" t="str">
        <f t="shared" si="2"/>
        <v>010000</v>
      </c>
      <c r="C17" s="35">
        <f t="shared" si="3"/>
        <v>10000</v>
      </c>
      <c r="E17" s="21">
        <v>4</v>
      </c>
      <c r="F17" s="22" t="str">
        <f t="shared" si="0"/>
        <v>010400</v>
      </c>
      <c r="G17" s="21">
        <f t="shared" si="4"/>
        <v>10400</v>
      </c>
      <c r="I17" s="2">
        <v>2</v>
      </c>
      <c r="J17" s="3" t="str">
        <f t="shared" si="1"/>
        <v>010402</v>
      </c>
      <c r="K17" s="2">
        <f t="shared" si="5"/>
        <v>10402</v>
      </c>
      <c r="L17" s="4" t="s">
        <v>23</v>
      </c>
      <c r="M17" s="36" t="str">
        <f t="shared" si="6"/>
        <v/>
      </c>
      <c r="N17" s="23" t="str">
        <f t="shared" si="7"/>
        <v/>
      </c>
      <c r="O17" s="4" t="str">
        <f t="shared" si="8"/>
        <v>UPDATE lugar SET lu_nombre = 'CURIEPE' WHERE lu_codigo = 10402;</v>
      </c>
    </row>
    <row r="18" spans="1:15" x14ac:dyDescent="0.25">
      <c r="A18" s="35">
        <v>1</v>
      </c>
      <c r="B18" s="35" t="str">
        <f t="shared" si="2"/>
        <v>010000</v>
      </c>
      <c r="C18" s="35">
        <f t="shared" si="3"/>
        <v>10000</v>
      </c>
      <c r="E18" s="21">
        <v>4</v>
      </c>
      <c r="F18" s="22" t="str">
        <f t="shared" si="0"/>
        <v>010400</v>
      </c>
      <c r="G18" s="21">
        <f t="shared" si="4"/>
        <v>10400</v>
      </c>
      <c r="I18" s="2">
        <v>3</v>
      </c>
      <c r="J18" s="3" t="str">
        <f t="shared" si="1"/>
        <v>010403</v>
      </c>
      <c r="K18" s="2">
        <f t="shared" si="5"/>
        <v>10403</v>
      </c>
      <c r="L18" s="4" t="s">
        <v>24</v>
      </c>
      <c r="M18" s="36" t="str">
        <f t="shared" si="6"/>
        <v/>
      </c>
      <c r="N18" s="23" t="str">
        <f t="shared" si="7"/>
        <v/>
      </c>
      <c r="O18" s="4" t="str">
        <f t="shared" si="8"/>
        <v>UPDATE lugar SET lu_nombre = 'TACARIGUA DE BRION' WHERE lu_codigo = 10403;</v>
      </c>
    </row>
    <row r="19" spans="1:15" x14ac:dyDescent="0.25">
      <c r="A19" s="35">
        <v>1</v>
      </c>
      <c r="B19" s="35" t="str">
        <f t="shared" si="2"/>
        <v>010000</v>
      </c>
      <c r="C19" s="35">
        <f t="shared" si="3"/>
        <v>10000</v>
      </c>
      <c r="E19" s="21">
        <v>5</v>
      </c>
      <c r="F19" s="22" t="str">
        <f t="shared" si="0"/>
        <v>010500</v>
      </c>
      <c r="G19" s="21">
        <f t="shared" si="4"/>
        <v>10500</v>
      </c>
      <c r="H19" s="23" t="s">
        <v>25</v>
      </c>
      <c r="I19" s="2">
        <v>1</v>
      </c>
      <c r="J19" s="3" t="str">
        <f t="shared" si="1"/>
        <v>010501</v>
      </c>
      <c r="K19" s="2">
        <f t="shared" si="5"/>
        <v>10501</v>
      </c>
      <c r="L19" s="4" t="s">
        <v>26</v>
      </c>
      <c r="M19" s="36" t="str">
        <f t="shared" si="6"/>
        <v/>
      </c>
      <c r="N19" s="23" t="str">
        <f t="shared" si="7"/>
        <v>UPDATE lugar SET lu_nombre = 'BUROZ' WHERE lu_codigo = 10500;</v>
      </c>
      <c r="O19" s="4" t="str">
        <f t="shared" si="8"/>
        <v>UPDATE lugar SET lu_nombre = 'MAMPORAL' WHERE lu_codigo = 10501;</v>
      </c>
    </row>
    <row r="20" spans="1:15" x14ac:dyDescent="0.25">
      <c r="A20" s="35">
        <v>1</v>
      </c>
      <c r="B20" s="35" t="str">
        <f t="shared" si="2"/>
        <v>010000</v>
      </c>
      <c r="C20" s="35">
        <f t="shared" si="3"/>
        <v>10000</v>
      </c>
      <c r="E20" s="21">
        <v>6</v>
      </c>
      <c r="F20" s="22" t="str">
        <f t="shared" si="0"/>
        <v>010600</v>
      </c>
      <c r="G20" s="21">
        <f t="shared" si="4"/>
        <v>10600</v>
      </c>
      <c r="H20" s="23" t="s">
        <v>27</v>
      </c>
      <c r="I20" s="2">
        <v>1</v>
      </c>
      <c r="J20" s="3" t="str">
        <f t="shared" si="1"/>
        <v>010601</v>
      </c>
      <c r="K20" s="2">
        <f t="shared" si="5"/>
        <v>10601</v>
      </c>
      <c r="L20" s="4" t="s">
        <v>27</v>
      </c>
      <c r="M20" s="36" t="str">
        <f t="shared" si="6"/>
        <v/>
      </c>
      <c r="N20" s="23" t="str">
        <f t="shared" si="7"/>
        <v>UPDATE lugar SET lu_nombre = 'CARRIZAL' WHERE lu_codigo = 10600;</v>
      </c>
      <c r="O20" s="4" t="str">
        <f t="shared" si="8"/>
        <v>UPDATE lugar SET lu_nombre = 'CARRIZAL' WHERE lu_codigo = 10601;</v>
      </c>
    </row>
    <row r="21" spans="1:15" x14ac:dyDescent="0.25">
      <c r="A21" s="35">
        <v>1</v>
      </c>
      <c r="B21" s="35" t="str">
        <f t="shared" si="2"/>
        <v>010000</v>
      </c>
      <c r="C21" s="35">
        <f t="shared" si="3"/>
        <v>10000</v>
      </c>
      <c r="E21" s="21">
        <v>7</v>
      </c>
      <c r="F21" s="22" t="str">
        <f t="shared" si="0"/>
        <v>010700</v>
      </c>
      <c r="G21" s="21">
        <f t="shared" si="4"/>
        <v>10700</v>
      </c>
      <c r="H21" s="23" t="s">
        <v>28</v>
      </c>
      <c r="I21" s="2">
        <v>1</v>
      </c>
      <c r="J21" s="3" t="str">
        <f t="shared" si="1"/>
        <v>010701</v>
      </c>
      <c r="K21" s="2">
        <f t="shared" si="5"/>
        <v>10701</v>
      </c>
      <c r="L21" s="4" t="s">
        <v>28</v>
      </c>
      <c r="M21" s="36" t="str">
        <f t="shared" si="6"/>
        <v/>
      </c>
      <c r="N21" s="23" t="str">
        <f t="shared" si="7"/>
        <v>UPDATE lugar SET lu_nombre = 'CHACAO' WHERE lu_codigo = 10700;</v>
      </c>
      <c r="O21" s="4" t="str">
        <f t="shared" si="8"/>
        <v>UPDATE lugar SET lu_nombre = 'CHACAO' WHERE lu_codigo = 10701;</v>
      </c>
    </row>
    <row r="22" spans="1:15" x14ac:dyDescent="0.25">
      <c r="A22" s="35">
        <v>1</v>
      </c>
      <c r="B22" s="35" t="str">
        <f t="shared" si="2"/>
        <v>010000</v>
      </c>
      <c r="C22" s="35">
        <f t="shared" si="3"/>
        <v>10000</v>
      </c>
      <c r="E22" s="21">
        <v>8</v>
      </c>
      <c r="F22" s="22" t="str">
        <f t="shared" si="0"/>
        <v>010800</v>
      </c>
      <c r="G22" s="21">
        <f t="shared" si="4"/>
        <v>10800</v>
      </c>
      <c r="H22" s="23" t="s">
        <v>29</v>
      </c>
      <c r="I22" s="2">
        <v>1</v>
      </c>
      <c r="J22" s="3" t="str">
        <f t="shared" si="1"/>
        <v>010801</v>
      </c>
      <c r="K22" s="2">
        <f t="shared" si="5"/>
        <v>10801</v>
      </c>
      <c r="L22" s="4" t="s">
        <v>30</v>
      </c>
      <c r="M22" s="36" t="str">
        <f t="shared" si="6"/>
        <v/>
      </c>
      <c r="N22" s="23" t="str">
        <f t="shared" si="7"/>
        <v>UPDATE lugar SET lu_nombre = 'CRISTOBAL ROJAS' WHERE lu_codigo = 10800;</v>
      </c>
      <c r="O22" s="4" t="str">
        <f t="shared" si="8"/>
        <v>UPDATE lugar SET lu_nombre = 'CHARALLAVE' WHERE lu_codigo = 10801;</v>
      </c>
    </row>
    <row r="23" spans="1:15" x14ac:dyDescent="0.25">
      <c r="A23" s="35">
        <v>1</v>
      </c>
      <c r="B23" s="35" t="str">
        <f t="shared" si="2"/>
        <v>010000</v>
      </c>
      <c r="C23" s="35">
        <f t="shared" si="3"/>
        <v>10000</v>
      </c>
      <c r="E23" s="21">
        <v>8</v>
      </c>
      <c r="F23" s="22" t="str">
        <f t="shared" si="0"/>
        <v>010800</v>
      </c>
      <c r="G23" s="21">
        <f t="shared" si="4"/>
        <v>10800</v>
      </c>
      <c r="I23" s="2">
        <v>2</v>
      </c>
      <c r="J23" s="3" t="str">
        <f t="shared" si="1"/>
        <v>010802</v>
      </c>
      <c r="K23" s="2">
        <f t="shared" si="5"/>
        <v>10802</v>
      </c>
      <c r="L23" s="4" t="s">
        <v>31</v>
      </c>
      <c r="M23" s="36" t="str">
        <f t="shared" si="6"/>
        <v/>
      </c>
      <c r="N23" s="23" t="str">
        <f t="shared" si="7"/>
        <v/>
      </c>
      <c r="O23" s="4" t="str">
        <f t="shared" si="8"/>
        <v>UPDATE lugar SET lu_nombre = 'LAS BRISAS' WHERE lu_codigo = 10802;</v>
      </c>
    </row>
    <row r="24" spans="1:15" x14ac:dyDescent="0.25">
      <c r="A24" s="35">
        <v>1</v>
      </c>
      <c r="B24" s="35" t="str">
        <f t="shared" si="2"/>
        <v>010000</v>
      </c>
      <c r="C24" s="35">
        <f t="shared" si="3"/>
        <v>10000</v>
      </c>
      <c r="E24" s="21">
        <v>9</v>
      </c>
      <c r="F24" s="22" t="str">
        <f t="shared" si="0"/>
        <v>010900</v>
      </c>
      <c r="G24" s="21">
        <f t="shared" si="4"/>
        <v>10900</v>
      </c>
      <c r="H24" s="23" t="s">
        <v>32</v>
      </c>
      <c r="I24" s="2">
        <v>1</v>
      </c>
      <c r="J24" s="3" t="str">
        <f t="shared" si="1"/>
        <v>010901</v>
      </c>
      <c r="K24" s="2">
        <f t="shared" si="5"/>
        <v>10901</v>
      </c>
      <c r="L24" s="4" t="s">
        <v>33</v>
      </c>
      <c r="M24" s="36" t="str">
        <f t="shared" si="6"/>
        <v/>
      </c>
      <c r="N24" s="23" t="str">
        <f t="shared" si="7"/>
        <v>UPDATE lugar SET lu_nombre = 'EL HATILLO' WHERE lu_codigo = 10900;</v>
      </c>
      <c r="O24" s="4" t="str">
        <f t="shared" si="8"/>
        <v>UPDATE lugar SET lu_nombre = 'SANTA ROSA DE PALERMO' WHERE lu_codigo = 10901;</v>
      </c>
    </row>
    <row r="25" spans="1:15" x14ac:dyDescent="0.25">
      <c r="A25" s="35">
        <v>1</v>
      </c>
      <c r="B25" s="35" t="str">
        <f t="shared" si="2"/>
        <v>010000</v>
      </c>
      <c r="C25" s="35">
        <f t="shared" si="3"/>
        <v>10000</v>
      </c>
      <c r="E25" s="21">
        <v>10</v>
      </c>
      <c r="F25" s="22" t="str">
        <f t="shared" si="0"/>
        <v>011000</v>
      </c>
      <c r="G25" s="21">
        <f t="shared" si="4"/>
        <v>11000</v>
      </c>
      <c r="H25" s="23" t="s">
        <v>34</v>
      </c>
      <c r="I25" s="2">
        <v>1</v>
      </c>
      <c r="J25" s="3" t="str">
        <f t="shared" si="1"/>
        <v>011001</v>
      </c>
      <c r="K25" s="2">
        <f t="shared" si="5"/>
        <v>11001</v>
      </c>
      <c r="L25" s="4" t="s">
        <v>35</v>
      </c>
      <c r="M25" s="36" t="str">
        <f t="shared" si="6"/>
        <v/>
      </c>
      <c r="N25" s="23" t="str">
        <f t="shared" si="7"/>
        <v>UPDATE lugar SET lu_nombre = 'GUAICAIPURO' WHERE lu_codigo = 11000;</v>
      </c>
      <c r="O25" s="4" t="str">
        <f t="shared" si="8"/>
        <v>UPDATE lugar SET lu_nombre = 'ALTAGACIA DE LA MONTAÑA' WHERE lu_codigo = 11001;</v>
      </c>
    </row>
    <row r="26" spans="1:15" x14ac:dyDescent="0.25">
      <c r="A26" s="35">
        <v>1</v>
      </c>
      <c r="B26" s="35" t="str">
        <f t="shared" si="2"/>
        <v>010000</v>
      </c>
      <c r="C26" s="35">
        <f t="shared" si="3"/>
        <v>10000</v>
      </c>
      <c r="E26" s="21">
        <v>10</v>
      </c>
      <c r="F26" s="22" t="str">
        <f t="shared" si="0"/>
        <v>011000</v>
      </c>
      <c r="G26" s="21">
        <f t="shared" si="4"/>
        <v>11000</v>
      </c>
      <c r="I26" s="2">
        <v>2</v>
      </c>
      <c r="J26" s="3" t="str">
        <f t="shared" si="1"/>
        <v>011002</v>
      </c>
      <c r="K26" s="2">
        <f t="shared" si="5"/>
        <v>11002</v>
      </c>
      <c r="L26" s="4" t="s">
        <v>36</v>
      </c>
      <c r="M26" s="36" t="str">
        <f t="shared" si="6"/>
        <v/>
      </c>
      <c r="N26" s="23" t="str">
        <f t="shared" si="7"/>
        <v/>
      </c>
      <c r="O26" s="4" t="str">
        <f t="shared" si="8"/>
        <v>UPDATE lugar SET lu_nombre = 'CECILIO ACOSTA' WHERE lu_codigo = 11002;</v>
      </c>
    </row>
    <row r="27" spans="1:15" x14ac:dyDescent="0.25">
      <c r="A27" s="35">
        <v>1</v>
      </c>
      <c r="B27" s="35" t="str">
        <f t="shared" si="2"/>
        <v>010000</v>
      </c>
      <c r="C27" s="35">
        <f t="shared" si="3"/>
        <v>10000</v>
      </c>
      <c r="E27" s="21">
        <v>10</v>
      </c>
      <c r="F27" s="22" t="str">
        <f t="shared" si="0"/>
        <v>011000</v>
      </c>
      <c r="G27" s="21">
        <f t="shared" si="4"/>
        <v>11000</v>
      </c>
      <c r="I27" s="2">
        <v>3</v>
      </c>
      <c r="J27" s="3" t="str">
        <f t="shared" si="1"/>
        <v>011003</v>
      </c>
      <c r="K27" s="2">
        <f t="shared" si="5"/>
        <v>11003</v>
      </c>
      <c r="L27" s="4" t="s">
        <v>37</v>
      </c>
      <c r="M27" s="36" t="str">
        <f t="shared" si="6"/>
        <v/>
      </c>
      <c r="N27" s="23" t="str">
        <f t="shared" si="7"/>
        <v/>
      </c>
      <c r="O27" s="4" t="str">
        <f t="shared" si="8"/>
        <v>UPDATE lugar SET lu_nombre = 'LOS TEQUES' WHERE lu_codigo = 11003;</v>
      </c>
    </row>
    <row r="28" spans="1:15" x14ac:dyDescent="0.25">
      <c r="A28" s="35">
        <v>1</v>
      </c>
      <c r="B28" s="35" t="str">
        <f t="shared" si="2"/>
        <v>010000</v>
      </c>
      <c r="C28" s="35">
        <f t="shared" si="3"/>
        <v>10000</v>
      </c>
      <c r="E28" s="21">
        <v>10</v>
      </c>
      <c r="F28" s="22" t="str">
        <f t="shared" si="0"/>
        <v>011000</v>
      </c>
      <c r="G28" s="21">
        <f t="shared" si="4"/>
        <v>11000</v>
      </c>
      <c r="I28" s="2">
        <v>4</v>
      </c>
      <c r="J28" s="3" t="str">
        <f t="shared" si="1"/>
        <v>011004</v>
      </c>
      <c r="K28" s="2">
        <f t="shared" si="5"/>
        <v>11004</v>
      </c>
      <c r="L28" s="4" t="s">
        <v>38</v>
      </c>
      <c r="M28" s="36" t="str">
        <f t="shared" si="6"/>
        <v/>
      </c>
      <c r="N28" s="23" t="str">
        <f t="shared" si="7"/>
        <v/>
      </c>
      <c r="O28" s="4" t="str">
        <f t="shared" si="8"/>
        <v>UPDATE lugar SET lu_nombre = 'EL JARILLO' WHERE lu_codigo = 11004;</v>
      </c>
    </row>
    <row r="29" spans="1:15" x14ac:dyDescent="0.25">
      <c r="A29" s="35">
        <v>1</v>
      </c>
      <c r="B29" s="35" t="str">
        <f t="shared" si="2"/>
        <v>010000</v>
      </c>
      <c r="C29" s="35">
        <f t="shared" si="3"/>
        <v>10000</v>
      </c>
      <c r="E29" s="21">
        <v>10</v>
      </c>
      <c r="F29" s="22" t="str">
        <f t="shared" si="0"/>
        <v>011000</v>
      </c>
      <c r="G29" s="21">
        <f t="shared" si="4"/>
        <v>11000</v>
      </c>
      <c r="I29" s="2">
        <v>5</v>
      </c>
      <c r="J29" s="3" t="str">
        <f t="shared" si="1"/>
        <v>011005</v>
      </c>
      <c r="K29" s="2">
        <f t="shared" si="5"/>
        <v>11005</v>
      </c>
      <c r="L29" s="4" t="s">
        <v>39</v>
      </c>
      <c r="M29" s="36" t="str">
        <f t="shared" si="6"/>
        <v/>
      </c>
      <c r="N29" s="23" t="str">
        <f t="shared" si="7"/>
        <v/>
      </c>
      <c r="O29" s="4" t="str">
        <f t="shared" si="8"/>
        <v>UPDATE lugar SET lu_nombre = 'SAN PEDRO' WHERE lu_codigo = 11005;</v>
      </c>
    </row>
    <row r="30" spans="1:15" x14ac:dyDescent="0.25">
      <c r="A30" s="35">
        <v>1</v>
      </c>
      <c r="B30" s="35" t="str">
        <f t="shared" si="2"/>
        <v>010000</v>
      </c>
      <c r="C30" s="35">
        <f t="shared" si="3"/>
        <v>10000</v>
      </c>
      <c r="E30" s="21">
        <v>10</v>
      </c>
      <c r="F30" s="22" t="str">
        <f t="shared" si="0"/>
        <v>011000</v>
      </c>
      <c r="G30" s="21">
        <f t="shared" si="4"/>
        <v>11000</v>
      </c>
      <c r="I30" s="2">
        <v>6</v>
      </c>
      <c r="J30" s="3" t="str">
        <f t="shared" si="1"/>
        <v>011006</v>
      </c>
      <c r="K30" s="2">
        <f t="shared" si="5"/>
        <v>11006</v>
      </c>
      <c r="L30" s="4" t="s">
        <v>40</v>
      </c>
      <c r="M30" s="36" t="str">
        <f t="shared" si="6"/>
        <v/>
      </c>
      <c r="N30" s="23" t="str">
        <f t="shared" si="7"/>
        <v/>
      </c>
      <c r="O30" s="4" t="str">
        <f t="shared" si="8"/>
        <v>UPDATE lugar SET lu_nombre = 'TACATA' WHERE lu_codigo = 11006;</v>
      </c>
    </row>
    <row r="31" spans="1:15" x14ac:dyDescent="0.25">
      <c r="A31" s="35">
        <v>1</v>
      </c>
      <c r="B31" s="35" t="str">
        <f t="shared" si="2"/>
        <v>010000</v>
      </c>
      <c r="C31" s="35">
        <f t="shared" si="3"/>
        <v>10000</v>
      </c>
      <c r="E31" s="21">
        <v>10</v>
      </c>
      <c r="F31" s="22" t="str">
        <f t="shared" si="0"/>
        <v>011000</v>
      </c>
      <c r="G31" s="21">
        <f t="shared" si="4"/>
        <v>11000</v>
      </c>
      <c r="I31" s="2">
        <v>7</v>
      </c>
      <c r="J31" s="3" t="str">
        <f t="shared" si="1"/>
        <v>011007</v>
      </c>
      <c r="K31" s="2">
        <f t="shared" si="5"/>
        <v>11007</v>
      </c>
      <c r="L31" s="4" t="s">
        <v>41</v>
      </c>
      <c r="M31" s="36" t="str">
        <f t="shared" si="6"/>
        <v/>
      </c>
      <c r="N31" s="23" t="str">
        <f t="shared" si="7"/>
        <v/>
      </c>
      <c r="O31" s="4" t="str">
        <f t="shared" si="8"/>
        <v>UPDATE lugar SET lu_nombre = 'PARACOTOS' WHERE lu_codigo = 11007;</v>
      </c>
    </row>
    <row r="32" spans="1:15" x14ac:dyDescent="0.25">
      <c r="A32" s="35">
        <v>1</v>
      </c>
      <c r="B32" s="35" t="str">
        <f t="shared" si="2"/>
        <v>010000</v>
      </c>
      <c r="C32" s="35">
        <f t="shared" si="3"/>
        <v>10000</v>
      </c>
      <c r="E32" s="21">
        <v>11</v>
      </c>
      <c r="F32" s="22" t="str">
        <f t="shared" si="0"/>
        <v>011100</v>
      </c>
      <c r="G32" s="21">
        <f t="shared" si="4"/>
        <v>11100</v>
      </c>
      <c r="H32" s="23" t="s">
        <v>42</v>
      </c>
      <c r="I32" s="2">
        <v>1</v>
      </c>
      <c r="J32" s="3" t="str">
        <f t="shared" si="1"/>
        <v>011101</v>
      </c>
      <c r="K32" s="2">
        <f t="shared" si="5"/>
        <v>11101</v>
      </c>
      <c r="L32" s="4" t="s">
        <v>43</v>
      </c>
      <c r="M32" s="36" t="str">
        <f t="shared" si="6"/>
        <v/>
      </c>
      <c r="N32" s="23" t="str">
        <f t="shared" si="7"/>
        <v>UPDATE lugar SET lu_nombre = 'INDEPENDENCIA' WHERE lu_codigo = 11100;</v>
      </c>
      <c r="O32" s="4" t="str">
        <f t="shared" si="8"/>
        <v>UPDATE lugar SET lu_nombre = 'CARTANAL' WHERE lu_codigo = 11101;</v>
      </c>
    </row>
    <row r="33" spans="1:15" x14ac:dyDescent="0.25">
      <c r="A33" s="35">
        <v>1</v>
      </c>
      <c r="B33" s="35" t="str">
        <f t="shared" si="2"/>
        <v>010000</v>
      </c>
      <c r="C33" s="35">
        <f t="shared" si="3"/>
        <v>10000</v>
      </c>
      <c r="E33" s="21">
        <v>11</v>
      </c>
      <c r="F33" s="22" t="str">
        <f t="shared" si="0"/>
        <v>011100</v>
      </c>
      <c r="G33" s="21">
        <f t="shared" si="4"/>
        <v>11100</v>
      </c>
      <c r="I33" s="2">
        <v>2</v>
      </c>
      <c r="J33" s="3" t="str">
        <f t="shared" si="1"/>
        <v>011102</v>
      </c>
      <c r="K33" s="2">
        <f t="shared" si="5"/>
        <v>11102</v>
      </c>
      <c r="L33" s="4" t="s">
        <v>44</v>
      </c>
      <c r="M33" s="36" t="str">
        <f t="shared" si="6"/>
        <v/>
      </c>
      <c r="N33" s="23" t="str">
        <f t="shared" si="7"/>
        <v/>
      </c>
      <c r="O33" s="4" t="str">
        <f t="shared" si="8"/>
        <v>UPDATE lugar SET lu_nombre = 'SANTA TERESA DEL TUY' WHERE lu_codigo = 11102;</v>
      </c>
    </row>
    <row r="34" spans="1:15" x14ac:dyDescent="0.25">
      <c r="A34" s="35">
        <v>1</v>
      </c>
      <c r="B34" s="35" t="str">
        <f t="shared" si="2"/>
        <v>010000</v>
      </c>
      <c r="C34" s="35">
        <f t="shared" si="3"/>
        <v>10000</v>
      </c>
      <c r="E34" s="21">
        <v>12</v>
      </c>
      <c r="F34" s="22" t="str">
        <f t="shared" si="0"/>
        <v>011200</v>
      </c>
      <c r="G34" s="21">
        <f t="shared" si="4"/>
        <v>11200</v>
      </c>
      <c r="H34" s="23" t="s">
        <v>45</v>
      </c>
      <c r="I34" s="2">
        <v>1</v>
      </c>
      <c r="J34" s="3" t="str">
        <f t="shared" si="1"/>
        <v>011201</v>
      </c>
      <c r="K34" s="2">
        <f t="shared" si="5"/>
        <v>11201</v>
      </c>
      <c r="L34" s="4" t="s">
        <v>46</v>
      </c>
      <c r="M34" s="36" t="str">
        <f t="shared" si="6"/>
        <v/>
      </c>
      <c r="N34" s="23" t="str">
        <f t="shared" si="7"/>
        <v>UPDATE lugar SET lu_nombre = 'LANDER' WHERE lu_codigo = 11200;</v>
      </c>
      <c r="O34" s="4" t="str">
        <f t="shared" si="8"/>
        <v>UPDATE lugar SET lu_nombre = 'LA DEMOCRACIA' WHERE lu_codigo = 11201;</v>
      </c>
    </row>
    <row r="35" spans="1:15" x14ac:dyDescent="0.25">
      <c r="A35" s="35">
        <v>1</v>
      </c>
      <c r="B35" s="35" t="str">
        <f t="shared" si="2"/>
        <v>010000</v>
      </c>
      <c r="C35" s="35">
        <f t="shared" si="3"/>
        <v>10000</v>
      </c>
      <c r="E35" s="21">
        <v>12</v>
      </c>
      <c r="F35" s="22" t="str">
        <f t="shared" si="0"/>
        <v>011200</v>
      </c>
      <c r="G35" s="21">
        <f t="shared" si="4"/>
        <v>11200</v>
      </c>
      <c r="I35" s="2">
        <v>2</v>
      </c>
      <c r="J35" s="3" t="str">
        <f t="shared" si="1"/>
        <v>011202</v>
      </c>
      <c r="K35" s="2">
        <f t="shared" si="5"/>
        <v>11202</v>
      </c>
      <c r="L35" s="4" t="s">
        <v>47</v>
      </c>
      <c r="M35" s="36" t="str">
        <f t="shared" si="6"/>
        <v/>
      </c>
      <c r="N35" s="23" t="str">
        <f t="shared" si="7"/>
        <v/>
      </c>
      <c r="O35" s="4" t="str">
        <f t="shared" si="8"/>
        <v>UPDATE lugar SET lu_nombre = 'OCUMARE DEL TUY' WHERE lu_codigo = 11202;</v>
      </c>
    </row>
    <row r="36" spans="1:15" x14ac:dyDescent="0.25">
      <c r="A36" s="35">
        <v>1</v>
      </c>
      <c r="B36" s="35" t="str">
        <f t="shared" si="2"/>
        <v>010000</v>
      </c>
      <c r="C36" s="35">
        <f t="shared" si="3"/>
        <v>10000</v>
      </c>
      <c r="E36" s="21">
        <v>12</v>
      </c>
      <c r="F36" s="22" t="str">
        <f t="shared" si="0"/>
        <v>011200</v>
      </c>
      <c r="G36" s="21">
        <f t="shared" si="4"/>
        <v>11200</v>
      </c>
      <c r="I36" s="2">
        <v>3</v>
      </c>
      <c r="J36" s="3" t="str">
        <f t="shared" si="1"/>
        <v>011203</v>
      </c>
      <c r="K36" s="2">
        <f t="shared" si="5"/>
        <v>11203</v>
      </c>
      <c r="L36" s="4" t="s">
        <v>48</v>
      </c>
      <c r="M36" s="36" t="str">
        <f t="shared" si="6"/>
        <v/>
      </c>
      <c r="N36" s="23" t="str">
        <f t="shared" si="7"/>
        <v/>
      </c>
      <c r="O36" s="4" t="str">
        <f t="shared" si="8"/>
        <v>UPDATE lugar SET lu_nombre = 'SANTA BARBARA ' WHERE lu_codigo = 11203;</v>
      </c>
    </row>
    <row r="37" spans="1:15" x14ac:dyDescent="0.25">
      <c r="A37" s="35">
        <v>1</v>
      </c>
      <c r="B37" s="35" t="str">
        <f t="shared" si="2"/>
        <v>010000</v>
      </c>
      <c r="C37" s="35">
        <f t="shared" si="3"/>
        <v>10000</v>
      </c>
      <c r="E37" s="21">
        <v>13</v>
      </c>
      <c r="F37" s="22" t="str">
        <f t="shared" si="0"/>
        <v>011300</v>
      </c>
      <c r="G37" s="21">
        <f t="shared" si="4"/>
        <v>11300</v>
      </c>
      <c r="H37" s="23" t="s">
        <v>49</v>
      </c>
      <c r="I37" s="2">
        <v>1</v>
      </c>
      <c r="J37" s="3" t="str">
        <f t="shared" si="1"/>
        <v>011301</v>
      </c>
      <c r="K37" s="2">
        <f t="shared" si="5"/>
        <v>11301</v>
      </c>
      <c r="L37" s="4" t="s">
        <v>50</v>
      </c>
      <c r="M37" s="36" t="str">
        <f t="shared" si="6"/>
        <v/>
      </c>
      <c r="N37" s="23" t="str">
        <f t="shared" si="7"/>
        <v>UPDATE lugar SET lu_nombre = 'LOS SALIAS' WHERE lu_codigo = 11300;</v>
      </c>
      <c r="O37" s="4" t="str">
        <f t="shared" si="8"/>
        <v>UPDATE lugar SET lu_nombre = 'SAN ANTONIO DE LOS ALTOS' WHERE lu_codigo = 11301;</v>
      </c>
    </row>
    <row r="38" spans="1:15" x14ac:dyDescent="0.25">
      <c r="A38" s="35">
        <v>1</v>
      </c>
      <c r="B38" s="35" t="str">
        <f t="shared" si="2"/>
        <v>010000</v>
      </c>
      <c r="C38" s="35">
        <f t="shared" si="3"/>
        <v>10000</v>
      </c>
      <c r="E38" s="21">
        <v>14</v>
      </c>
      <c r="F38" s="22" t="str">
        <f t="shared" si="0"/>
        <v>011400</v>
      </c>
      <c r="G38" s="21">
        <f t="shared" si="4"/>
        <v>11400</v>
      </c>
      <c r="H38" s="23" t="s">
        <v>51</v>
      </c>
      <c r="I38" s="2">
        <v>1</v>
      </c>
      <c r="J38" s="3" t="str">
        <f t="shared" si="1"/>
        <v>011401</v>
      </c>
      <c r="K38" s="2">
        <f t="shared" si="5"/>
        <v>11401</v>
      </c>
      <c r="L38" s="4" t="s">
        <v>52</v>
      </c>
      <c r="M38" s="36" t="str">
        <f t="shared" si="6"/>
        <v/>
      </c>
      <c r="N38" s="23" t="str">
        <f t="shared" si="7"/>
        <v>UPDATE lugar SET lu_nombre = 'PAEZ' WHERE lu_codigo = 11400;</v>
      </c>
      <c r="O38" s="4" t="str">
        <f t="shared" si="8"/>
        <v>UPDATE lugar SET lu_nombre = 'RIO CHICO' WHERE lu_codigo = 11401;</v>
      </c>
    </row>
    <row r="39" spans="1:15" x14ac:dyDescent="0.25">
      <c r="A39" s="35">
        <v>1</v>
      </c>
      <c r="B39" s="35" t="str">
        <f t="shared" si="2"/>
        <v>010000</v>
      </c>
      <c r="C39" s="35">
        <f t="shared" si="3"/>
        <v>10000</v>
      </c>
      <c r="E39" s="21">
        <v>14</v>
      </c>
      <c r="F39" s="22" t="str">
        <f t="shared" si="0"/>
        <v>011400</v>
      </c>
      <c r="G39" s="21">
        <f t="shared" si="4"/>
        <v>11400</v>
      </c>
      <c r="I39" s="2">
        <v>2</v>
      </c>
      <c r="J39" s="3" t="str">
        <f t="shared" si="1"/>
        <v>011402</v>
      </c>
      <c r="K39" s="2">
        <f t="shared" si="5"/>
        <v>11402</v>
      </c>
      <c r="L39" s="4" t="s">
        <v>53</v>
      </c>
      <c r="M39" s="36" t="str">
        <f t="shared" si="6"/>
        <v/>
      </c>
      <c r="N39" s="23" t="str">
        <f t="shared" si="7"/>
        <v/>
      </c>
      <c r="O39" s="4" t="str">
        <f t="shared" si="8"/>
        <v>UPDATE lugar SET lu_nombre = 'EL GUAPO' WHERE lu_codigo = 11402;</v>
      </c>
    </row>
    <row r="40" spans="1:15" x14ac:dyDescent="0.25">
      <c r="A40" s="35">
        <v>1</v>
      </c>
      <c r="B40" s="35" t="str">
        <f t="shared" si="2"/>
        <v>010000</v>
      </c>
      <c r="C40" s="35">
        <f t="shared" si="3"/>
        <v>10000</v>
      </c>
      <c r="E40" s="21">
        <v>14</v>
      </c>
      <c r="F40" s="22" t="str">
        <f t="shared" si="0"/>
        <v>011400</v>
      </c>
      <c r="G40" s="21">
        <f t="shared" si="4"/>
        <v>11400</v>
      </c>
      <c r="I40" s="2">
        <v>3</v>
      </c>
      <c r="J40" s="3" t="str">
        <f t="shared" si="1"/>
        <v>011403</v>
      </c>
      <c r="K40" s="2">
        <f t="shared" si="5"/>
        <v>11403</v>
      </c>
      <c r="L40" s="4" t="s">
        <v>54</v>
      </c>
      <c r="M40" s="36" t="str">
        <f t="shared" si="6"/>
        <v/>
      </c>
      <c r="N40" s="23" t="str">
        <f t="shared" si="7"/>
        <v/>
      </c>
      <c r="O40" s="4" t="str">
        <f t="shared" si="8"/>
        <v>UPDATE lugar SET lu_nombre = 'TACARIGUA DE LA LAGINA' WHERE lu_codigo = 11403;</v>
      </c>
    </row>
    <row r="41" spans="1:15" x14ac:dyDescent="0.25">
      <c r="A41" s="35">
        <v>1</v>
      </c>
      <c r="B41" s="35" t="str">
        <f t="shared" si="2"/>
        <v>010000</v>
      </c>
      <c r="C41" s="35">
        <f t="shared" si="3"/>
        <v>10000</v>
      </c>
      <c r="E41" s="21">
        <v>14</v>
      </c>
      <c r="F41" s="22" t="str">
        <f t="shared" si="0"/>
        <v>011400</v>
      </c>
      <c r="G41" s="21">
        <f t="shared" si="4"/>
        <v>11400</v>
      </c>
      <c r="I41" s="2">
        <v>4</v>
      </c>
      <c r="J41" s="3" t="str">
        <f t="shared" si="1"/>
        <v>011404</v>
      </c>
      <c r="K41" s="2">
        <f t="shared" si="5"/>
        <v>11404</v>
      </c>
      <c r="L41" s="4" t="s">
        <v>55</v>
      </c>
      <c r="M41" s="36" t="str">
        <f t="shared" si="6"/>
        <v/>
      </c>
      <c r="N41" s="23" t="str">
        <f t="shared" si="7"/>
        <v/>
      </c>
      <c r="O41" s="4" t="str">
        <f t="shared" si="8"/>
        <v>UPDATE lugar SET lu_nombre = 'PAPARO' WHERE lu_codigo = 11404;</v>
      </c>
    </row>
    <row r="42" spans="1:15" x14ac:dyDescent="0.25">
      <c r="A42" s="35">
        <v>1</v>
      </c>
      <c r="B42" s="35" t="str">
        <f t="shared" si="2"/>
        <v>010000</v>
      </c>
      <c r="C42" s="35">
        <f t="shared" si="3"/>
        <v>10000</v>
      </c>
      <c r="E42" s="21">
        <v>14</v>
      </c>
      <c r="F42" s="22" t="str">
        <f t="shared" si="0"/>
        <v>011400</v>
      </c>
      <c r="G42" s="21">
        <f t="shared" si="4"/>
        <v>11400</v>
      </c>
      <c r="I42" s="2">
        <v>5</v>
      </c>
      <c r="J42" s="3" t="str">
        <f t="shared" si="1"/>
        <v>011405</v>
      </c>
      <c r="K42" s="2">
        <f t="shared" si="5"/>
        <v>11405</v>
      </c>
      <c r="L42" s="4" t="s">
        <v>56</v>
      </c>
      <c r="M42" s="36" t="str">
        <f t="shared" si="6"/>
        <v/>
      </c>
      <c r="N42" s="23" t="str">
        <f t="shared" si="7"/>
        <v/>
      </c>
      <c r="O42" s="4" t="str">
        <f t="shared" si="8"/>
        <v>UPDATE lugar SET lu_nombre = 'SAN FERNANDO DEL GUAPO' WHERE lu_codigo = 11405;</v>
      </c>
    </row>
    <row r="43" spans="1:15" x14ac:dyDescent="0.25">
      <c r="A43" s="35">
        <v>1</v>
      </c>
      <c r="B43" s="35" t="str">
        <f t="shared" si="2"/>
        <v>010000</v>
      </c>
      <c r="C43" s="35">
        <f t="shared" si="3"/>
        <v>10000</v>
      </c>
      <c r="E43" s="21">
        <v>15</v>
      </c>
      <c r="F43" s="22" t="str">
        <f t="shared" si="0"/>
        <v>011500</v>
      </c>
      <c r="G43" s="21">
        <f t="shared" si="4"/>
        <v>11500</v>
      </c>
      <c r="H43" s="23" t="s">
        <v>57</v>
      </c>
      <c r="I43" s="2">
        <v>1</v>
      </c>
      <c r="J43" s="3" t="str">
        <f t="shared" si="1"/>
        <v>011501</v>
      </c>
      <c r="K43" s="2">
        <f t="shared" si="5"/>
        <v>11501</v>
      </c>
      <c r="L43" s="4" t="s">
        <v>58</v>
      </c>
      <c r="M43" s="36" t="str">
        <f t="shared" si="6"/>
        <v/>
      </c>
      <c r="N43" s="23" t="str">
        <f t="shared" si="7"/>
        <v>UPDATE lugar SET lu_nombre = 'PAZ CASTILLO' WHERE lu_codigo = 11500;</v>
      </c>
      <c r="O43" s="4" t="str">
        <f t="shared" si="8"/>
        <v>UPDATE lugar SET lu_nombre = 'SANTA LUCIA DEL TUY' WHERE lu_codigo = 11501;</v>
      </c>
    </row>
    <row r="44" spans="1:15" x14ac:dyDescent="0.25">
      <c r="A44" s="35">
        <v>1</v>
      </c>
      <c r="B44" s="35" t="str">
        <f t="shared" si="2"/>
        <v>010000</v>
      </c>
      <c r="C44" s="35">
        <f t="shared" si="3"/>
        <v>10000</v>
      </c>
      <c r="E44" s="21">
        <v>16</v>
      </c>
      <c r="F44" s="22" t="str">
        <f t="shared" si="0"/>
        <v>011600</v>
      </c>
      <c r="G44" s="21">
        <f t="shared" si="4"/>
        <v>11600</v>
      </c>
      <c r="H44" s="23" t="s">
        <v>59</v>
      </c>
      <c r="I44" s="2">
        <v>1</v>
      </c>
      <c r="J44" s="3" t="str">
        <f t="shared" si="1"/>
        <v>011601</v>
      </c>
      <c r="K44" s="2">
        <f t="shared" si="5"/>
        <v>11601</v>
      </c>
      <c r="L44" s="4" t="s">
        <v>60</v>
      </c>
      <c r="M44" s="36" t="str">
        <f t="shared" si="6"/>
        <v/>
      </c>
      <c r="N44" s="23" t="str">
        <f t="shared" si="7"/>
        <v>UPDATE lugar SET lu_nombre = 'PEDRO GUAL' WHERE lu_codigo = 11600;</v>
      </c>
      <c r="O44" s="4" t="str">
        <f t="shared" si="8"/>
        <v>UPDATE lugar SET lu_nombre = 'CUPIRA' WHERE lu_codigo = 11601;</v>
      </c>
    </row>
    <row r="45" spans="1:15" x14ac:dyDescent="0.25">
      <c r="A45" s="35">
        <v>1</v>
      </c>
      <c r="B45" s="35" t="str">
        <f t="shared" si="2"/>
        <v>010000</v>
      </c>
      <c r="C45" s="35">
        <f t="shared" si="3"/>
        <v>10000</v>
      </c>
      <c r="E45" s="21">
        <v>16</v>
      </c>
      <c r="F45" s="22" t="str">
        <f t="shared" si="0"/>
        <v>011600</v>
      </c>
      <c r="G45" s="21">
        <f t="shared" si="4"/>
        <v>11600</v>
      </c>
      <c r="I45" s="2">
        <v>2</v>
      </c>
      <c r="J45" s="3" t="str">
        <f t="shared" si="1"/>
        <v>011602</v>
      </c>
      <c r="K45" s="2">
        <f t="shared" si="5"/>
        <v>11602</v>
      </c>
      <c r="L45" s="4" t="s">
        <v>61</v>
      </c>
      <c r="M45" s="36" t="str">
        <f t="shared" si="6"/>
        <v/>
      </c>
      <c r="N45" s="23" t="str">
        <f t="shared" si="7"/>
        <v/>
      </c>
      <c r="O45" s="4" t="str">
        <f t="shared" si="8"/>
        <v>UPDATE lugar SET lu_nombre = 'MACHURUCUTO' WHERE lu_codigo = 11602;</v>
      </c>
    </row>
    <row r="46" spans="1:15" x14ac:dyDescent="0.25">
      <c r="A46" s="35">
        <v>1</v>
      </c>
      <c r="B46" s="35" t="str">
        <f t="shared" si="2"/>
        <v>010000</v>
      </c>
      <c r="C46" s="35">
        <f t="shared" si="3"/>
        <v>10000</v>
      </c>
      <c r="E46" s="21">
        <v>17</v>
      </c>
      <c r="F46" s="22" t="str">
        <f t="shared" si="0"/>
        <v>011700</v>
      </c>
      <c r="G46" s="21">
        <f t="shared" si="4"/>
        <v>11700</v>
      </c>
      <c r="H46" s="23" t="s">
        <v>62</v>
      </c>
      <c r="I46" s="2">
        <v>1</v>
      </c>
      <c r="J46" s="3" t="str">
        <f t="shared" si="1"/>
        <v>011701</v>
      </c>
      <c r="K46" s="2">
        <f t="shared" si="5"/>
        <v>11701</v>
      </c>
      <c r="L46" s="4" t="s">
        <v>63</v>
      </c>
      <c r="M46" s="36" t="str">
        <f t="shared" si="6"/>
        <v/>
      </c>
      <c r="N46" s="23" t="str">
        <f t="shared" si="7"/>
        <v>UPDATE lugar SET lu_nombre = 'PLAZA' WHERE lu_codigo = 11700;</v>
      </c>
      <c r="O46" s="4" t="str">
        <f t="shared" si="8"/>
        <v>UPDATE lugar SET lu_nombre = 'GAURENAS' WHERE lu_codigo = 11701;</v>
      </c>
    </row>
    <row r="47" spans="1:15" x14ac:dyDescent="0.25">
      <c r="A47" s="35">
        <v>1</v>
      </c>
      <c r="B47" s="35" t="str">
        <f t="shared" si="2"/>
        <v>010000</v>
      </c>
      <c r="C47" s="35">
        <f t="shared" si="3"/>
        <v>10000</v>
      </c>
      <c r="E47" s="21">
        <v>18</v>
      </c>
      <c r="F47" s="22" t="str">
        <f t="shared" si="0"/>
        <v>011800</v>
      </c>
      <c r="G47" s="21">
        <f t="shared" si="4"/>
        <v>11800</v>
      </c>
      <c r="H47" s="23" t="s">
        <v>64</v>
      </c>
      <c r="I47" s="2">
        <v>1</v>
      </c>
      <c r="J47" s="3" t="str">
        <f t="shared" si="1"/>
        <v>011801</v>
      </c>
      <c r="K47" s="2">
        <f t="shared" si="5"/>
        <v>11801</v>
      </c>
      <c r="L47" s="4" t="s">
        <v>65</v>
      </c>
      <c r="M47" s="36" t="str">
        <f t="shared" si="6"/>
        <v/>
      </c>
      <c r="N47" s="23" t="str">
        <f t="shared" si="7"/>
        <v>UPDATE lugar SET lu_nombre = 'SIMON BOLIVAR' WHERE lu_codigo = 11800;</v>
      </c>
      <c r="O47" s="4" t="str">
        <f t="shared" si="8"/>
        <v>UPDATE lugar SET lu_nombre = 'SAN ANTONIO DE YARE' WHERE lu_codigo = 11801;</v>
      </c>
    </row>
    <row r="48" spans="1:15" x14ac:dyDescent="0.25">
      <c r="A48" s="35">
        <v>1</v>
      </c>
      <c r="B48" s="35" t="str">
        <f t="shared" si="2"/>
        <v>010000</v>
      </c>
      <c r="C48" s="35">
        <f t="shared" si="3"/>
        <v>10000</v>
      </c>
      <c r="E48" s="21">
        <v>18</v>
      </c>
      <c r="F48" s="22" t="str">
        <f t="shared" si="0"/>
        <v>011800</v>
      </c>
      <c r="G48" s="21">
        <f t="shared" si="4"/>
        <v>11800</v>
      </c>
      <c r="I48" s="2">
        <v>2</v>
      </c>
      <c r="J48" s="3" t="str">
        <f t="shared" si="1"/>
        <v>011802</v>
      </c>
      <c r="K48" s="2">
        <f t="shared" si="5"/>
        <v>11802</v>
      </c>
      <c r="L48" s="4" t="s">
        <v>66</v>
      </c>
      <c r="M48" s="36" t="str">
        <f t="shared" si="6"/>
        <v/>
      </c>
      <c r="N48" s="23" t="str">
        <f t="shared" si="7"/>
        <v/>
      </c>
      <c r="O48" s="4" t="str">
        <f t="shared" si="8"/>
        <v>UPDATE lugar SET lu_nombre = 'SAN FRANCISCO DE YARE' WHERE lu_codigo = 11802;</v>
      </c>
    </row>
    <row r="49" spans="1:15" x14ac:dyDescent="0.25">
      <c r="A49" s="35">
        <v>1</v>
      </c>
      <c r="B49" s="35" t="str">
        <f t="shared" si="2"/>
        <v>010000</v>
      </c>
      <c r="C49" s="35">
        <f t="shared" si="3"/>
        <v>10000</v>
      </c>
      <c r="E49" s="21">
        <v>19</v>
      </c>
      <c r="F49" s="22" t="str">
        <f t="shared" si="0"/>
        <v>011900</v>
      </c>
      <c r="G49" s="21">
        <f t="shared" si="4"/>
        <v>11900</v>
      </c>
      <c r="H49" s="23" t="s">
        <v>67</v>
      </c>
      <c r="I49" s="2">
        <v>1</v>
      </c>
      <c r="J49" s="3" t="str">
        <f t="shared" si="1"/>
        <v>011901</v>
      </c>
      <c r="K49" s="2">
        <f t="shared" si="5"/>
        <v>11901</v>
      </c>
      <c r="L49" s="4" t="s">
        <v>68</v>
      </c>
      <c r="M49" s="36" t="str">
        <f t="shared" si="6"/>
        <v/>
      </c>
      <c r="N49" s="23" t="str">
        <f t="shared" si="7"/>
        <v>UPDATE lugar SET lu_nombre = 'URDANETA' WHERE lu_codigo = 11900;</v>
      </c>
      <c r="O49" s="4" t="str">
        <f t="shared" si="8"/>
        <v>UPDATE lugar SET lu_nombre = 'CUA' WHERE lu_codigo = 11901;</v>
      </c>
    </row>
    <row r="50" spans="1:15" x14ac:dyDescent="0.25">
      <c r="A50" s="35">
        <v>1</v>
      </c>
      <c r="B50" s="35" t="str">
        <f t="shared" si="2"/>
        <v>010000</v>
      </c>
      <c r="C50" s="35">
        <f t="shared" si="3"/>
        <v>10000</v>
      </c>
      <c r="E50" s="21">
        <v>19</v>
      </c>
      <c r="F50" s="22" t="str">
        <f t="shared" si="0"/>
        <v>011900</v>
      </c>
      <c r="G50" s="21">
        <f t="shared" si="4"/>
        <v>11900</v>
      </c>
      <c r="I50" s="2">
        <v>2</v>
      </c>
      <c r="J50" s="3" t="str">
        <f t="shared" si="1"/>
        <v>011902</v>
      </c>
      <c r="K50" s="2">
        <f t="shared" si="5"/>
        <v>11902</v>
      </c>
      <c r="L50" s="4" t="s">
        <v>69</v>
      </c>
      <c r="M50" s="36" t="str">
        <f t="shared" si="6"/>
        <v/>
      </c>
      <c r="N50" s="23" t="str">
        <f t="shared" si="7"/>
        <v/>
      </c>
      <c r="O50" s="4" t="str">
        <f t="shared" si="8"/>
        <v>UPDATE lugar SET lu_nombre = 'NUEVA CUA' WHERE lu_codigo = 11902;</v>
      </c>
    </row>
    <row r="51" spans="1:15" x14ac:dyDescent="0.25">
      <c r="A51" s="35">
        <v>1</v>
      </c>
      <c r="B51" s="35" t="str">
        <f t="shared" si="2"/>
        <v>010000</v>
      </c>
      <c r="C51" s="35">
        <f t="shared" si="3"/>
        <v>10000</v>
      </c>
      <c r="E51" s="21">
        <v>20</v>
      </c>
      <c r="F51" s="22" t="str">
        <f t="shared" si="0"/>
        <v>012000</v>
      </c>
      <c r="G51" s="21">
        <f t="shared" si="4"/>
        <v>12000</v>
      </c>
      <c r="H51" s="23" t="s">
        <v>70</v>
      </c>
      <c r="I51" s="2">
        <v>1</v>
      </c>
      <c r="J51" s="3" t="str">
        <f t="shared" si="1"/>
        <v>012001</v>
      </c>
      <c r="K51" s="2">
        <f t="shared" si="5"/>
        <v>12001</v>
      </c>
      <c r="L51" s="4" t="s">
        <v>71</v>
      </c>
      <c r="M51" s="36" t="str">
        <f t="shared" si="6"/>
        <v/>
      </c>
      <c r="N51" s="23" t="str">
        <f t="shared" si="7"/>
        <v>UPDATE lugar SET lu_nombre = 'SUCRE' WHERE lu_codigo = 12000;</v>
      </c>
      <c r="O51" s="4" t="str">
        <f t="shared" si="8"/>
        <v>UPDATE lugar SET lu_nombre = 'LEONCIO MARTINEZ' WHERE lu_codigo = 12001;</v>
      </c>
    </row>
    <row r="52" spans="1:15" x14ac:dyDescent="0.25">
      <c r="A52" s="35">
        <v>1</v>
      </c>
      <c r="B52" s="35" t="str">
        <f t="shared" si="2"/>
        <v>010000</v>
      </c>
      <c r="C52" s="35">
        <f t="shared" si="3"/>
        <v>10000</v>
      </c>
      <c r="E52" s="21">
        <v>20</v>
      </c>
      <c r="F52" s="22" t="str">
        <f t="shared" si="0"/>
        <v>012000</v>
      </c>
      <c r="G52" s="21">
        <f t="shared" si="4"/>
        <v>12000</v>
      </c>
      <c r="I52" s="2">
        <v>2</v>
      </c>
      <c r="J52" s="3" t="str">
        <f t="shared" si="1"/>
        <v>012002</v>
      </c>
      <c r="K52" s="2">
        <f t="shared" si="5"/>
        <v>12002</v>
      </c>
      <c r="L52" s="4" t="s">
        <v>72</v>
      </c>
      <c r="M52" s="36" t="str">
        <f t="shared" si="6"/>
        <v/>
      </c>
      <c r="N52" s="23" t="str">
        <f t="shared" si="7"/>
        <v/>
      </c>
      <c r="O52" s="4" t="str">
        <f t="shared" si="8"/>
        <v>UPDATE lugar SET lu_nombre = 'CAUCAGUITA' WHERE lu_codigo = 12002;</v>
      </c>
    </row>
    <row r="53" spans="1:15" x14ac:dyDescent="0.25">
      <c r="A53" s="35">
        <v>1</v>
      </c>
      <c r="B53" s="35" t="str">
        <f t="shared" si="2"/>
        <v>010000</v>
      </c>
      <c r="C53" s="35">
        <f t="shared" si="3"/>
        <v>10000</v>
      </c>
      <c r="E53" s="21">
        <v>20</v>
      </c>
      <c r="F53" s="22" t="str">
        <f t="shared" si="0"/>
        <v>012000</v>
      </c>
      <c r="G53" s="21">
        <f t="shared" si="4"/>
        <v>12000</v>
      </c>
      <c r="I53" s="2">
        <v>3</v>
      </c>
      <c r="J53" s="3" t="str">
        <f t="shared" si="1"/>
        <v>012003</v>
      </c>
      <c r="K53" s="2">
        <f t="shared" si="5"/>
        <v>12003</v>
      </c>
      <c r="L53" s="4" t="s">
        <v>73</v>
      </c>
      <c r="M53" s="36" t="str">
        <f t="shared" si="6"/>
        <v/>
      </c>
      <c r="N53" s="23" t="str">
        <f t="shared" si="7"/>
        <v/>
      </c>
      <c r="O53" s="4" t="str">
        <f t="shared" si="8"/>
        <v>UPDATE lugar SET lu_nombre = 'FILAS DE MARICHE' WHERE lu_codigo = 12003;</v>
      </c>
    </row>
    <row r="54" spans="1:15" x14ac:dyDescent="0.25">
      <c r="A54" s="35">
        <v>1</v>
      </c>
      <c r="B54" s="35" t="str">
        <f t="shared" si="2"/>
        <v>010000</v>
      </c>
      <c r="C54" s="35">
        <f t="shared" si="3"/>
        <v>10000</v>
      </c>
      <c r="E54" s="21">
        <v>20</v>
      </c>
      <c r="F54" s="22" t="str">
        <f t="shared" si="0"/>
        <v>012000</v>
      </c>
      <c r="G54" s="21">
        <f t="shared" si="4"/>
        <v>12000</v>
      </c>
      <c r="I54" s="2">
        <v>4</v>
      </c>
      <c r="J54" s="3" t="str">
        <f t="shared" si="1"/>
        <v>012004</v>
      </c>
      <c r="K54" s="2">
        <f t="shared" si="5"/>
        <v>12004</v>
      </c>
      <c r="L54" s="4" t="s">
        <v>74</v>
      </c>
      <c r="M54" s="36" t="str">
        <f t="shared" si="6"/>
        <v/>
      </c>
      <c r="N54" s="23" t="str">
        <f t="shared" si="7"/>
        <v/>
      </c>
      <c r="O54" s="4" t="str">
        <f t="shared" si="8"/>
        <v>UPDATE lugar SET lu_nombre = 'LA DOLORITA' WHERE lu_codigo = 12004;</v>
      </c>
    </row>
    <row r="55" spans="1:15" x14ac:dyDescent="0.25">
      <c r="A55" s="35">
        <v>1</v>
      </c>
      <c r="B55" s="35" t="str">
        <f t="shared" si="2"/>
        <v>010000</v>
      </c>
      <c r="C55" s="35">
        <f t="shared" si="3"/>
        <v>10000</v>
      </c>
      <c r="E55" s="21">
        <v>20</v>
      </c>
      <c r="F55" s="22" t="str">
        <f t="shared" si="0"/>
        <v>012000</v>
      </c>
      <c r="G55" s="21">
        <f t="shared" si="4"/>
        <v>12000</v>
      </c>
      <c r="I55" s="2">
        <v>5</v>
      </c>
      <c r="J55" s="3" t="str">
        <f t="shared" si="1"/>
        <v>012005</v>
      </c>
      <c r="K55" s="2">
        <f t="shared" si="5"/>
        <v>12005</v>
      </c>
      <c r="L55" s="4" t="s">
        <v>75</v>
      </c>
      <c r="M55" s="36" t="str">
        <f t="shared" si="6"/>
        <v/>
      </c>
      <c r="N55" s="23" t="str">
        <f t="shared" si="7"/>
        <v/>
      </c>
      <c r="O55" s="4" t="str">
        <f t="shared" si="8"/>
        <v>UPDATE lugar SET lu_nombre = 'PETARE' WHERE lu_codigo = 12005;</v>
      </c>
    </row>
    <row r="56" spans="1:15" x14ac:dyDescent="0.25">
      <c r="A56" s="35">
        <v>1</v>
      </c>
      <c r="B56" s="35" t="str">
        <f t="shared" si="2"/>
        <v>010000</v>
      </c>
      <c r="C56" s="35">
        <f t="shared" si="3"/>
        <v>10000</v>
      </c>
      <c r="E56" s="21">
        <v>21</v>
      </c>
      <c r="F56" s="22" t="str">
        <f t="shared" si="0"/>
        <v>012100</v>
      </c>
      <c r="G56" s="21">
        <f t="shared" si="4"/>
        <v>12100</v>
      </c>
      <c r="H56" s="23" t="s">
        <v>76</v>
      </c>
      <c r="I56" s="2">
        <v>1</v>
      </c>
      <c r="J56" s="3" t="str">
        <f t="shared" si="1"/>
        <v>012101</v>
      </c>
      <c r="K56" s="2">
        <f t="shared" si="5"/>
        <v>12101</v>
      </c>
      <c r="L56" s="4" t="s">
        <v>77</v>
      </c>
      <c r="M56" s="36" t="str">
        <f t="shared" si="6"/>
        <v/>
      </c>
      <c r="N56" s="23" t="str">
        <f t="shared" si="7"/>
        <v>UPDATE lugar SET lu_nombre = 'ZAMORA' WHERE lu_codigo = 12100;</v>
      </c>
      <c r="O56" s="4" t="str">
        <f t="shared" si="8"/>
        <v>UPDATE lugar SET lu_nombre = 'GUATIRE' WHERE lu_codigo = 12101;</v>
      </c>
    </row>
    <row r="57" spans="1:15" x14ac:dyDescent="0.25">
      <c r="A57" s="35">
        <v>1</v>
      </c>
      <c r="B57" s="35" t="str">
        <f t="shared" si="2"/>
        <v>010000</v>
      </c>
      <c r="C57" s="35">
        <f t="shared" si="3"/>
        <v>10000</v>
      </c>
      <c r="E57" s="21">
        <v>21</v>
      </c>
      <c r="F57" s="22" t="str">
        <f t="shared" si="0"/>
        <v>012100</v>
      </c>
      <c r="G57" s="21">
        <f t="shared" si="4"/>
        <v>12100</v>
      </c>
      <c r="I57" s="2">
        <v>2</v>
      </c>
      <c r="J57" s="3" t="str">
        <f t="shared" si="1"/>
        <v>012102</v>
      </c>
      <c r="K57" s="2">
        <f t="shared" si="5"/>
        <v>12102</v>
      </c>
      <c r="L57" s="4" t="s">
        <v>78</v>
      </c>
      <c r="M57" s="36" t="str">
        <f t="shared" si="6"/>
        <v/>
      </c>
      <c r="N57" s="23" t="str">
        <f t="shared" si="7"/>
        <v/>
      </c>
      <c r="O57" s="4" t="str">
        <f t="shared" si="8"/>
        <v>UPDATE lugar SET lu_nombre = 'ARAIRA' WHERE lu_codigo = 12102;</v>
      </c>
    </row>
    <row r="58" spans="1:15" x14ac:dyDescent="0.25">
      <c r="A58" s="35">
        <v>2</v>
      </c>
      <c r="B58" s="35" t="str">
        <f t="shared" si="2"/>
        <v>020000</v>
      </c>
      <c r="C58" s="35">
        <f t="shared" si="3"/>
        <v>20000</v>
      </c>
      <c r="D58" s="36" t="s">
        <v>79</v>
      </c>
      <c r="E58" s="21">
        <v>1</v>
      </c>
      <c r="F58" s="22" t="str">
        <f t="shared" si="0"/>
        <v>020100</v>
      </c>
      <c r="G58" s="21">
        <f t="shared" si="4"/>
        <v>20100</v>
      </c>
      <c r="H58" s="23" t="s">
        <v>80</v>
      </c>
      <c r="I58" s="2">
        <v>1</v>
      </c>
      <c r="J58" s="3" t="str">
        <f t="shared" si="1"/>
        <v>020101</v>
      </c>
      <c r="K58" s="2">
        <f t="shared" si="5"/>
        <v>20101</v>
      </c>
      <c r="L58" s="4" t="s">
        <v>80</v>
      </c>
      <c r="M58" s="36" t="str">
        <f t="shared" si="6"/>
        <v>UPDATE lugar SET lu_nombre = 'ARAGUA' WHERE lu_codigo = 20000;</v>
      </c>
      <c r="N58" s="23" t="str">
        <f t="shared" si="7"/>
        <v>UPDATE lugar SET lu_nombre = 'BOLIVAR' WHERE lu_codigo = 20100;</v>
      </c>
      <c r="O58" s="4" t="str">
        <f t="shared" si="8"/>
        <v>UPDATE lugar SET lu_nombre = 'BOLIVAR' WHERE lu_codigo = 20101;</v>
      </c>
    </row>
    <row r="59" spans="1:15" x14ac:dyDescent="0.25">
      <c r="A59" s="35">
        <v>2</v>
      </c>
      <c r="B59" s="35" t="str">
        <f t="shared" si="2"/>
        <v>020000</v>
      </c>
      <c r="C59" s="35">
        <f t="shared" si="3"/>
        <v>20000</v>
      </c>
      <c r="E59" s="21">
        <v>2</v>
      </c>
      <c r="F59" s="22" t="str">
        <f t="shared" si="0"/>
        <v>020200</v>
      </c>
      <c r="G59" s="21">
        <f t="shared" si="4"/>
        <v>20200</v>
      </c>
      <c r="H59" s="23" t="s">
        <v>81</v>
      </c>
      <c r="I59" s="2">
        <v>1</v>
      </c>
      <c r="J59" s="3" t="str">
        <f t="shared" si="1"/>
        <v>020201</v>
      </c>
      <c r="K59" s="2">
        <f t="shared" si="5"/>
        <v>20201</v>
      </c>
      <c r="L59" s="4" t="s">
        <v>81</v>
      </c>
      <c r="M59" s="36" t="str">
        <f t="shared" si="6"/>
        <v/>
      </c>
      <c r="N59" s="23" t="str">
        <f t="shared" si="7"/>
        <v>UPDATE lugar SET lu_nombre = 'CAMATAGUA' WHERE lu_codigo = 20200;</v>
      </c>
      <c r="O59" s="4" t="str">
        <f t="shared" si="8"/>
        <v>UPDATE lugar SET lu_nombre = 'CAMATAGUA' WHERE lu_codigo = 20201;</v>
      </c>
    </row>
    <row r="60" spans="1:15" x14ac:dyDescent="0.25">
      <c r="A60" s="35">
        <v>2</v>
      </c>
      <c r="B60" s="35" t="str">
        <f t="shared" si="2"/>
        <v>020000</v>
      </c>
      <c r="C60" s="35">
        <f t="shared" si="3"/>
        <v>20000</v>
      </c>
      <c r="E60" s="21">
        <v>2</v>
      </c>
      <c r="F60" s="22" t="str">
        <f t="shared" si="0"/>
        <v>020200</v>
      </c>
      <c r="G60" s="21">
        <f t="shared" si="4"/>
        <v>20200</v>
      </c>
      <c r="I60" s="2">
        <v>2</v>
      </c>
      <c r="J60" s="3" t="str">
        <f t="shared" si="1"/>
        <v>020202</v>
      </c>
      <c r="K60" s="2">
        <f t="shared" si="5"/>
        <v>20202</v>
      </c>
      <c r="L60" s="4" t="s">
        <v>82</v>
      </c>
      <c r="M60" s="36" t="str">
        <f t="shared" si="6"/>
        <v/>
      </c>
      <c r="N60" s="23" t="str">
        <f t="shared" si="7"/>
        <v/>
      </c>
      <c r="O60" s="4" t="str">
        <f t="shared" si="8"/>
        <v>UPDATE lugar SET lu_nombre = 'CARMEN DE CURA' WHERE lu_codigo = 20202;</v>
      </c>
    </row>
    <row r="61" spans="1:15" x14ac:dyDescent="0.25">
      <c r="A61" s="35">
        <v>2</v>
      </c>
      <c r="B61" s="35" t="str">
        <f t="shared" si="2"/>
        <v>020000</v>
      </c>
      <c r="C61" s="35">
        <f t="shared" si="3"/>
        <v>20000</v>
      </c>
      <c r="E61" s="21">
        <v>3</v>
      </c>
      <c r="F61" s="22" t="str">
        <f t="shared" si="0"/>
        <v>020300</v>
      </c>
      <c r="G61" s="21">
        <f t="shared" si="4"/>
        <v>20300</v>
      </c>
      <c r="H61" s="23" t="s">
        <v>83</v>
      </c>
      <c r="I61" s="2">
        <v>1</v>
      </c>
      <c r="J61" s="3" t="str">
        <f t="shared" si="1"/>
        <v>020301</v>
      </c>
      <c r="K61" s="2">
        <f t="shared" si="5"/>
        <v>20301</v>
      </c>
      <c r="L61" s="4" t="s">
        <v>84</v>
      </c>
      <c r="M61" s="36" t="str">
        <f t="shared" si="6"/>
        <v/>
      </c>
      <c r="N61" s="23" t="str">
        <f t="shared" si="7"/>
        <v>UPDATE lugar SET lu_nombre = 'FRANCISCO LINARES ALCANTARA' WHERE lu_codigo = 20300;</v>
      </c>
      <c r="O61" s="4" t="str">
        <f t="shared" si="8"/>
        <v>UPDATE lugar SET lu_nombre = 'SANTA RITA' WHERE lu_codigo = 20301;</v>
      </c>
    </row>
    <row r="62" spans="1:15" x14ac:dyDescent="0.25">
      <c r="A62" s="35">
        <v>2</v>
      </c>
      <c r="B62" s="35" t="str">
        <f t="shared" si="2"/>
        <v>020000</v>
      </c>
      <c r="C62" s="35">
        <f t="shared" si="3"/>
        <v>20000</v>
      </c>
      <c r="E62" s="21">
        <v>3</v>
      </c>
      <c r="F62" s="22" t="str">
        <f t="shared" si="0"/>
        <v>020300</v>
      </c>
      <c r="G62" s="21">
        <f t="shared" si="4"/>
        <v>20300</v>
      </c>
      <c r="I62" s="2">
        <v>2</v>
      </c>
      <c r="J62" s="3" t="str">
        <f t="shared" si="1"/>
        <v>020302</v>
      </c>
      <c r="K62" s="2">
        <f t="shared" si="5"/>
        <v>20302</v>
      </c>
      <c r="L62" s="4" t="s">
        <v>85</v>
      </c>
      <c r="M62" s="36" t="str">
        <f t="shared" si="6"/>
        <v/>
      </c>
      <c r="N62" s="23" t="str">
        <f t="shared" si="7"/>
        <v/>
      </c>
      <c r="O62" s="4" t="str">
        <f t="shared" si="8"/>
        <v>UPDATE lugar SET lu_nombre = 'FRANCISCO DE MIRANDA' WHERE lu_codigo = 20302;</v>
      </c>
    </row>
    <row r="63" spans="1:15" x14ac:dyDescent="0.25">
      <c r="A63" s="35">
        <v>2</v>
      </c>
      <c r="B63" s="35" t="str">
        <f t="shared" si="2"/>
        <v>020000</v>
      </c>
      <c r="C63" s="35">
        <f t="shared" si="3"/>
        <v>20000</v>
      </c>
      <c r="E63" s="21">
        <v>3</v>
      </c>
      <c r="F63" s="22" t="str">
        <f t="shared" si="0"/>
        <v>020300</v>
      </c>
      <c r="G63" s="21">
        <f t="shared" si="4"/>
        <v>20300</v>
      </c>
      <c r="I63" s="2">
        <v>3</v>
      </c>
      <c r="J63" s="3" t="str">
        <f t="shared" si="1"/>
        <v>020303</v>
      </c>
      <c r="K63" s="2">
        <f t="shared" si="5"/>
        <v>20303</v>
      </c>
      <c r="L63" s="4" t="s">
        <v>86</v>
      </c>
      <c r="M63" s="36" t="str">
        <f t="shared" si="6"/>
        <v/>
      </c>
      <c r="N63" s="23" t="str">
        <f t="shared" si="7"/>
        <v/>
      </c>
      <c r="O63" s="4" t="str">
        <f t="shared" si="8"/>
        <v>UPDATE lugar SET lu_nombre = 'MONSEÑOR FELICIANO GONZALEZ' WHERE lu_codigo = 20303;</v>
      </c>
    </row>
    <row r="64" spans="1:15" x14ac:dyDescent="0.25">
      <c r="A64" s="35">
        <v>2</v>
      </c>
      <c r="B64" s="35" t="str">
        <f t="shared" si="2"/>
        <v>020000</v>
      </c>
      <c r="C64" s="35">
        <f t="shared" si="3"/>
        <v>20000</v>
      </c>
      <c r="E64" s="21">
        <v>4</v>
      </c>
      <c r="F64" s="22" t="str">
        <f t="shared" si="0"/>
        <v>020400</v>
      </c>
      <c r="G64" s="21">
        <f t="shared" si="4"/>
        <v>20400</v>
      </c>
      <c r="H64" s="23" t="s">
        <v>87</v>
      </c>
      <c r="I64" s="2">
        <v>1</v>
      </c>
      <c r="J64" s="3" t="str">
        <f t="shared" si="1"/>
        <v>020401</v>
      </c>
      <c r="K64" s="2">
        <f t="shared" si="5"/>
        <v>20401</v>
      </c>
      <c r="L64" s="4" t="s">
        <v>88</v>
      </c>
      <c r="M64" s="36" t="str">
        <f t="shared" si="6"/>
        <v/>
      </c>
      <c r="N64" s="23" t="str">
        <f t="shared" si="7"/>
        <v>UPDATE lugar SET lu_nombre = 'GIRARDOT' WHERE lu_codigo = 20400;</v>
      </c>
      <c r="O64" s="4" t="str">
        <f t="shared" si="8"/>
        <v>UPDATE lugar SET lu_nombre = 'PEDRO JOSE OVALLES' WHERE lu_codigo = 20401;</v>
      </c>
    </row>
    <row r="65" spans="1:15" x14ac:dyDescent="0.25">
      <c r="A65" s="35">
        <v>2</v>
      </c>
      <c r="B65" s="35" t="str">
        <f t="shared" si="2"/>
        <v>020000</v>
      </c>
      <c r="C65" s="35">
        <f t="shared" si="3"/>
        <v>20000</v>
      </c>
      <c r="E65" s="21">
        <v>4</v>
      </c>
      <c r="F65" s="22" t="str">
        <f t="shared" si="0"/>
        <v>020400</v>
      </c>
      <c r="G65" s="21">
        <f t="shared" si="4"/>
        <v>20400</v>
      </c>
      <c r="I65" s="2">
        <v>2</v>
      </c>
      <c r="J65" s="3" t="str">
        <f t="shared" si="1"/>
        <v>020402</v>
      </c>
      <c r="K65" s="2">
        <f t="shared" si="5"/>
        <v>20402</v>
      </c>
      <c r="L65" s="4" t="s">
        <v>89</v>
      </c>
      <c r="M65" s="36" t="str">
        <f t="shared" si="6"/>
        <v/>
      </c>
      <c r="N65" s="23" t="str">
        <f t="shared" si="7"/>
        <v/>
      </c>
      <c r="O65" s="4" t="str">
        <f t="shared" si="8"/>
        <v>UPDATE lugar SET lu_nombre = 'JOAQUIN CRESPO' WHERE lu_codigo = 20402;</v>
      </c>
    </row>
    <row r="66" spans="1:15" x14ac:dyDescent="0.25">
      <c r="A66" s="35">
        <v>2</v>
      </c>
      <c r="B66" s="35" t="str">
        <f t="shared" si="2"/>
        <v>020000</v>
      </c>
      <c r="C66" s="35">
        <f t="shared" si="3"/>
        <v>20000</v>
      </c>
      <c r="E66" s="21">
        <v>4</v>
      </c>
      <c r="F66" s="22" t="str">
        <f t="shared" ref="F66:F129" si="9">CONCATENATE(TEXT(A66,"00"),TEXT(E66,"00"),"00")</f>
        <v>020400</v>
      </c>
      <c r="G66" s="21">
        <f t="shared" si="4"/>
        <v>20400</v>
      </c>
      <c r="I66" s="2">
        <v>3</v>
      </c>
      <c r="J66" s="3" t="str">
        <f t="shared" ref="J66:J129" si="10">CONCATENATE(TEXT(A66,"00"),TEXT(E66,"00"),TEXT(I66,"00"))</f>
        <v>020403</v>
      </c>
      <c r="K66" s="2">
        <f t="shared" si="5"/>
        <v>20403</v>
      </c>
      <c r="L66" s="4" t="s">
        <v>90</v>
      </c>
      <c r="M66" s="36" t="str">
        <f t="shared" si="6"/>
        <v/>
      </c>
      <c r="N66" s="23" t="str">
        <f t="shared" si="7"/>
        <v/>
      </c>
      <c r="O66" s="4" t="str">
        <f t="shared" si="8"/>
        <v>UPDATE lugar SET lu_nombre = 'JOSE CDASANOVA GODOY' WHERE lu_codigo = 20403;</v>
      </c>
    </row>
    <row r="67" spans="1:15" x14ac:dyDescent="0.25">
      <c r="A67" s="35">
        <v>2</v>
      </c>
      <c r="B67" s="35" t="str">
        <f t="shared" ref="B67:B130" si="11">CONCATENATE(TEXT(A67,"00"),"0000")</f>
        <v>020000</v>
      </c>
      <c r="C67" s="35">
        <f t="shared" ref="C67:C130" si="12">_xlfn.NUMBERVALUE(B67)</f>
        <v>20000</v>
      </c>
      <c r="E67" s="21">
        <v>4</v>
      </c>
      <c r="F67" s="22" t="str">
        <f t="shared" si="9"/>
        <v>020400</v>
      </c>
      <c r="G67" s="21">
        <f t="shared" ref="G67:G130" si="13">_xlfn.NUMBERVALUE(F67)</f>
        <v>20400</v>
      </c>
      <c r="I67" s="2">
        <v>4</v>
      </c>
      <c r="J67" s="3" t="str">
        <f t="shared" si="10"/>
        <v>020404</v>
      </c>
      <c r="K67" s="2">
        <f t="shared" ref="K67:K130" si="14">_xlfn.NUMBERVALUE(J67)</f>
        <v>20404</v>
      </c>
      <c r="L67" s="4" t="s">
        <v>91</v>
      </c>
      <c r="M67" s="36" t="str">
        <f t="shared" ref="M67:M130" si="15">IF(D67&lt;&gt;"",CONCATENATE("UPDATE lugar SET lu_nombre = '",D67,"' WHERE lu_codigo = ",C67,";"),"")</f>
        <v/>
      </c>
      <c r="N67" s="23" t="str">
        <f t="shared" ref="N67:N130" si="16">IF(H67&lt;&gt;"",CONCATENATE("UPDATE lugar SET lu_nombre = '",H67,"' WHERE lu_codigo = ",G67,";"),"")</f>
        <v/>
      </c>
      <c r="O67" s="4" t="str">
        <f t="shared" ref="O67:O130" si="17">IF(L67&lt;&gt;"",CONCATENATE("UPDATE lugar SET lu_nombre = '",L67,"' WHERE lu_codigo = ",K67,";"),"")</f>
        <v>UPDATE lugar SET lu_nombre = 'MADRE MARIA DE SAN JOSE' WHERE lu_codigo = 20404;</v>
      </c>
    </row>
    <row r="68" spans="1:15" x14ac:dyDescent="0.25">
      <c r="A68" s="35">
        <v>2</v>
      </c>
      <c r="B68" s="35" t="str">
        <f t="shared" si="11"/>
        <v>020000</v>
      </c>
      <c r="C68" s="35">
        <f t="shared" si="12"/>
        <v>20000</v>
      </c>
      <c r="E68" s="21">
        <v>4</v>
      </c>
      <c r="F68" s="22" t="str">
        <f t="shared" si="9"/>
        <v>020400</v>
      </c>
      <c r="G68" s="21">
        <f t="shared" si="13"/>
        <v>20400</v>
      </c>
      <c r="I68" s="2">
        <v>5</v>
      </c>
      <c r="J68" s="3" t="str">
        <f t="shared" si="10"/>
        <v>020405</v>
      </c>
      <c r="K68" s="2">
        <f t="shared" si="14"/>
        <v>20405</v>
      </c>
      <c r="L68" s="4" t="s">
        <v>92</v>
      </c>
      <c r="M68" s="36" t="str">
        <f t="shared" si="15"/>
        <v/>
      </c>
      <c r="N68" s="23" t="str">
        <f t="shared" si="16"/>
        <v/>
      </c>
      <c r="O68" s="4" t="str">
        <f t="shared" si="17"/>
        <v>UPDATE lugar SET lu_nombre = 'ANDRES ELOY BLANCO' WHERE lu_codigo = 20405;</v>
      </c>
    </row>
    <row r="69" spans="1:15" x14ac:dyDescent="0.25">
      <c r="A69" s="35">
        <v>2</v>
      </c>
      <c r="B69" s="35" t="str">
        <f t="shared" si="11"/>
        <v>020000</v>
      </c>
      <c r="C69" s="35">
        <f t="shared" si="12"/>
        <v>20000</v>
      </c>
      <c r="E69" s="21">
        <v>4</v>
      </c>
      <c r="F69" s="22" t="str">
        <f t="shared" si="9"/>
        <v>020400</v>
      </c>
      <c r="G69" s="21">
        <f t="shared" si="13"/>
        <v>20400</v>
      </c>
      <c r="I69" s="2">
        <v>6</v>
      </c>
      <c r="J69" s="3" t="str">
        <f t="shared" si="10"/>
        <v>020406</v>
      </c>
      <c r="K69" s="2">
        <f t="shared" si="14"/>
        <v>20406</v>
      </c>
      <c r="L69" s="4" t="s">
        <v>93</v>
      </c>
      <c r="M69" s="36" t="str">
        <f t="shared" si="15"/>
        <v/>
      </c>
      <c r="N69" s="23" t="str">
        <f t="shared" si="16"/>
        <v/>
      </c>
      <c r="O69" s="4" t="str">
        <f t="shared" si="17"/>
        <v>UPDATE lugar SET lu_nombre = 'LOS TACARIGUA' WHERE lu_codigo = 20406;</v>
      </c>
    </row>
    <row r="70" spans="1:15" x14ac:dyDescent="0.25">
      <c r="A70" s="35">
        <v>2</v>
      </c>
      <c r="B70" s="35" t="str">
        <f t="shared" si="11"/>
        <v>020000</v>
      </c>
      <c r="C70" s="35">
        <f t="shared" si="12"/>
        <v>20000</v>
      </c>
      <c r="E70" s="21">
        <v>4</v>
      </c>
      <c r="F70" s="22" t="str">
        <f t="shared" si="9"/>
        <v>020400</v>
      </c>
      <c r="G70" s="21">
        <f t="shared" si="13"/>
        <v>20400</v>
      </c>
      <c r="I70" s="2">
        <v>7</v>
      </c>
      <c r="J70" s="3" t="str">
        <f t="shared" si="10"/>
        <v>020407</v>
      </c>
      <c r="K70" s="2">
        <f t="shared" si="14"/>
        <v>20407</v>
      </c>
      <c r="L70" s="4" t="s">
        <v>94</v>
      </c>
      <c r="M70" s="36" t="str">
        <f t="shared" si="15"/>
        <v/>
      </c>
      <c r="N70" s="23" t="str">
        <f t="shared" si="16"/>
        <v/>
      </c>
      <c r="O70" s="4" t="str">
        <f t="shared" si="17"/>
        <v>UPDATE lugar SET lu_nombre = 'LAS DELICIAS' WHERE lu_codigo = 20407;</v>
      </c>
    </row>
    <row r="71" spans="1:15" x14ac:dyDescent="0.25">
      <c r="A71" s="35">
        <v>2</v>
      </c>
      <c r="B71" s="35" t="str">
        <f t="shared" si="11"/>
        <v>020000</v>
      </c>
      <c r="C71" s="35">
        <f t="shared" si="12"/>
        <v>20000</v>
      </c>
      <c r="E71" s="21">
        <v>4</v>
      </c>
      <c r="F71" s="22" t="str">
        <f t="shared" si="9"/>
        <v>020400</v>
      </c>
      <c r="G71" s="21">
        <f t="shared" si="13"/>
        <v>20400</v>
      </c>
      <c r="I71" s="2">
        <v>8</v>
      </c>
      <c r="J71" s="3" t="str">
        <f t="shared" si="10"/>
        <v>020408</v>
      </c>
      <c r="K71" s="2">
        <f t="shared" si="14"/>
        <v>20408</v>
      </c>
      <c r="L71" s="4" t="s">
        <v>95</v>
      </c>
      <c r="M71" s="36" t="str">
        <f t="shared" si="15"/>
        <v/>
      </c>
      <c r="N71" s="23" t="str">
        <f t="shared" si="16"/>
        <v/>
      </c>
      <c r="O71" s="4" t="str">
        <f t="shared" si="17"/>
        <v>UPDATE lugar SET lu_nombre = 'CHORONI' WHERE lu_codigo = 20408;</v>
      </c>
    </row>
    <row r="72" spans="1:15" x14ac:dyDescent="0.25">
      <c r="A72" s="35">
        <v>2</v>
      </c>
      <c r="B72" s="35" t="str">
        <f t="shared" si="11"/>
        <v>020000</v>
      </c>
      <c r="C72" s="35">
        <f t="shared" si="12"/>
        <v>20000</v>
      </c>
      <c r="E72" s="21">
        <v>5</v>
      </c>
      <c r="F72" s="22" t="str">
        <f t="shared" si="9"/>
        <v>020500</v>
      </c>
      <c r="G72" s="21">
        <f t="shared" si="13"/>
        <v>20500</v>
      </c>
      <c r="H72" s="23" t="s">
        <v>96</v>
      </c>
      <c r="I72" s="2">
        <v>1</v>
      </c>
      <c r="J72" s="3" t="str">
        <f t="shared" si="10"/>
        <v>020501</v>
      </c>
      <c r="K72" s="2">
        <f t="shared" si="14"/>
        <v>20501</v>
      </c>
      <c r="L72" s="4" t="s">
        <v>97</v>
      </c>
      <c r="M72" s="36" t="str">
        <f t="shared" si="15"/>
        <v/>
      </c>
      <c r="N72" s="23" t="str">
        <f t="shared" si="16"/>
        <v>UPDATE lugar SET lu_nombre = 'JOSE ANGEL LAMAS' WHERE lu_codigo = 20500;</v>
      </c>
      <c r="O72" s="4" t="str">
        <f t="shared" si="17"/>
        <v>UPDATE lugar SET lu_nombre = 'SANTA CRUZ' WHERE lu_codigo = 20501;</v>
      </c>
    </row>
    <row r="73" spans="1:15" x14ac:dyDescent="0.25">
      <c r="A73" s="35">
        <v>2</v>
      </c>
      <c r="B73" s="35" t="str">
        <f t="shared" si="11"/>
        <v>020000</v>
      </c>
      <c r="C73" s="35">
        <f t="shared" si="12"/>
        <v>20000</v>
      </c>
      <c r="E73" s="21">
        <v>6</v>
      </c>
      <c r="F73" s="22" t="str">
        <f t="shared" si="9"/>
        <v>020600</v>
      </c>
      <c r="G73" s="21">
        <f t="shared" si="13"/>
        <v>20600</v>
      </c>
      <c r="H73" s="23" t="s">
        <v>98</v>
      </c>
      <c r="I73" s="2">
        <v>1</v>
      </c>
      <c r="J73" s="3" t="str">
        <f t="shared" si="10"/>
        <v>020601</v>
      </c>
      <c r="K73" s="2">
        <f t="shared" si="14"/>
        <v>20601</v>
      </c>
      <c r="L73" s="4" t="s">
        <v>98</v>
      </c>
      <c r="M73" s="36" t="str">
        <f t="shared" si="15"/>
        <v/>
      </c>
      <c r="N73" s="23" t="str">
        <f t="shared" si="16"/>
        <v>UPDATE lugar SET lu_nombre = 'JOSE FELIX RIBAS' WHERE lu_codigo = 20600;</v>
      </c>
      <c r="O73" s="4" t="str">
        <f t="shared" si="17"/>
        <v>UPDATE lugar SET lu_nombre = 'JOSE FELIX RIBAS' WHERE lu_codigo = 20601;</v>
      </c>
    </row>
    <row r="74" spans="1:15" x14ac:dyDescent="0.25">
      <c r="A74" s="35">
        <v>2</v>
      </c>
      <c r="B74" s="35" t="str">
        <f t="shared" si="11"/>
        <v>020000</v>
      </c>
      <c r="C74" s="35">
        <f t="shared" si="12"/>
        <v>20000</v>
      </c>
      <c r="E74" s="21">
        <v>6</v>
      </c>
      <c r="F74" s="22" t="str">
        <f t="shared" si="9"/>
        <v>020600</v>
      </c>
      <c r="G74" s="21">
        <f t="shared" si="13"/>
        <v>20600</v>
      </c>
      <c r="I74" s="2">
        <v>2</v>
      </c>
      <c r="J74" s="3" t="str">
        <f t="shared" si="10"/>
        <v>020602</v>
      </c>
      <c r="K74" s="2">
        <f t="shared" si="14"/>
        <v>20602</v>
      </c>
      <c r="L74" s="4" t="s">
        <v>99</v>
      </c>
      <c r="M74" s="36" t="str">
        <f t="shared" si="15"/>
        <v/>
      </c>
      <c r="N74" s="23" t="str">
        <f t="shared" si="16"/>
        <v/>
      </c>
      <c r="O74" s="4" t="str">
        <f t="shared" si="17"/>
        <v>UPDATE lugar SET lu_nombre = 'CASTOR NIEVE RIOS' WHERE lu_codigo = 20602;</v>
      </c>
    </row>
    <row r="75" spans="1:15" x14ac:dyDescent="0.25">
      <c r="A75" s="35">
        <v>2</v>
      </c>
      <c r="B75" s="35" t="str">
        <f t="shared" si="11"/>
        <v>020000</v>
      </c>
      <c r="C75" s="35">
        <f t="shared" si="12"/>
        <v>20000</v>
      </c>
      <c r="E75" s="21">
        <v>6</v>
      </c>
      <c r="F75" s="22" t="str">
        <f t="shared" si="9"/>
        <v>020600</v>
      </c>
      <c r="G75" s="21">
        <f t="shared" si="13"/>
        <v>20600</v>
      </c>
      <c r="I75" s="2">
        <v>3</v>
      </c>
      <c r="J75" s="3" t="str">
        <f t="shared" si="10"/>
        <v>020603</v>
      </c>
      <c r="K75" s="2">
        <f t="shared" si="14"/>
        <v>20603</v>
      </c>
      <c r="L75" s="4" t="s">
        <v>100</v>
      </c>
      <c r="M75" s="36" t="str">
        <f t="shared" si="15"/>
        <v/>
      </c>
      <c r="N75" s="23" t="str">
        <f t="shared" si="16"/>
        <v/>
      </c>
      <c r="O75" s="4" t="str">
        <f t="shared" si="17"/>
        <v>UPDATE lugar SET lu_nombre = 'LAS GUACAMAYAS' WHERE lu_codigo = 20603;</v>
      </c>
    </row>
    <row r="76" spans="1:15" x14ac:dyDescent="0.25">
      <c r="A76" s="35">
        <v>2</v>
      </c>
      <c r="B76" s="35" t="str">
        <f t="shared" si="11"/>
        <v>020000</v>
      </c>
      <c r="C76" s="35">
        <f t="shared" si="12"/>
        <v>20000</v>
      </c>
      <c r="E76" s="21">
        <v>6</v>
      </c>
      <c r="F76" s="22" t="str">
        <f t="shared" si="9"/>
        <v>020600</v>
      </c>
      <c r="G76" s="21">
        <f t="shared" si="13"/>
        <v>20600</v>
      </c>
      <c r="I76" s="2">
        <v>4</v>
      </c>
      <c r="J76" s="3" t="str">
        <f t="shared" si="10"/>
        <v>020604</v>
      </c>
      <c r="K76" s="2">
        <f t="shared" si="14"/>
        <v>20604</v>
      </c>
      <c r="L76" s="4" t="s">
        <v>101</v>
      </c>
      <c r="M76" s="36" t="str">
        <f t="shared" si="15"/>
        <v/>
      </c>
      <c r="N76" s="23" t="str">
        <f t="shared" si="16"/>
        <v/>
      </c>
      <c r="O76" s="4" t="str">
        <f t="shared" si="17"/>
        <v>UPDATE lugar SET lu_nombre = 'PAO DE ZARATE' WHERE lu_codigo = 20604;</v>
      </c>
    </row>
    <row r="77" spans="1:15" x14ac:dyDescent="0.25">
      <c r="A77" s="35">
        <v>2</v>
      </c>
      <c r="B77" s="35" t="str">
        <f t="shared" si="11"/>
        <v>020000</v>
      </c>
      <c r="C77" s="35">
        <f t="shared" si="12"/>
        <v>20000</v>
      </c>
      <c r="E77" s="21">
        <v>6</v>
      </c>
      <c r="F77" s="22" t="str">
        <f t="shared" si="9"/>
        <v>020600</v>
      </c>
      <c r="G77" s="21">
        <f t="shared" si="13"/>
        <v>20600</v>
      </c>
      <c r="I77" s="2">
        <v>5</v>
      </c>
      <c r="J77" s="3" t="str">
        <f t="shared" si="10"/>
        <v>020605</v>
      </c>
      <c r="K77" s="2">
        <f t="shared" si="14"/>
        <v>20605</v>
      </c>
      <c r="L77" s="4" t="s">
        <v>102</v>
      </c>
      <c r="M77" s="36" t="str">
        <f t="shared" si="15"/>
        <v/>
      </c>
      <c r="N77" s="23" t="str">
        <f t="shared" si="16"/>
        <v/>
      </c>
      <c r="O77" s="4" t="str">
        <f t="shared" si="17"/>
        <v>UPDATE lugar SET lu_nombre = 'ZUATA' WHERE lu_codigo = 20605;</v>
      </c>
    </row>
    <row r="78" spans="1:15" x14ac:dyDescent="0.25">
      <c r="A78" s="35">
        <v>2</v>
      </c>
      <c r="B78" s="35" t="str">
        <f t="shared" si="11"/>
        <v>020000</v>
      </c>
      <c r="C78" s="35">
        <f t="shared" si="12"/>
        <v>20000</v>
      </c>
      <c r="E78" s="21">
        <v>7</v>
      </c>
      <c r="F78" s="22" t="str">
        <f t="shared" si="9"/>
        <v>020700</v>
      </c>
      <c r="G78" s="21">
        <f t="shared" si="13"/>
        <v>20700</v>
      </c>
      <c r="H78" s="23" t="s">
        <v>103</v>
      </c>
      <c r="I78" s="2">
        <v>1</v>
      </c>
      <c r="J78" s="3" t="str">
        <f t="shared" si="10"/>
        <v>020701</v>
      </c>
      <c r="K78" s="2">
        <f t="shared" si="14"/>
        <v>20701</v>
      </c>
      <c r="L78" s="4" t="s">
        <v>103</v>
      </c>
      <c r="M78" s="36" t="str">
        <f t="shared" si="15"/>
        <v/>
      </c>
      <c r="N78" s="23" t="str">
        <f t="shared" si="16"/>
        <v>UPDATE lugar SET lu_nombre = 'JOSE RAFAEL REVENGA' WHERE lu_codigo = 20700;</v>
      </c>
      <c r="O78" s="4" t="str">
        <f t="shared" si="17"/>
        <v>UPDATE lugar SET lu_nombre = 'JOSE RAFAEL REVENGA' WHERE lu_codigo = 20701;</v>
      </c>
    </row>
    <row r="79" spans="1:15" x14ac:dyDescent="0.25">
      <c r="A79" s="35">
        <v>2</v>
      </c>
      <c r="B79" s="35" t="str">
        <f t="shared" si="11"/>
        <v>020000</v>
      </c>
      <c r="C79" s="35">
        <f t="shared" si="12"/>
        <v>20000</v>
      </c>
      <c r="E79" s="21">
        <v>7</v>
      </c>
      <c r="F79" s="22" t="str">
        <f t="shared" si="9"/>
        <v>020700</v>
      </c>
      <c r="G79" s="21">
        <f t="shared" si="13"/>
        <v>20700</v>
      </c>
      <c r="I79" s="2">
        <v>2</v>
      </c>
      <c r="J79" s="3" t="str">
        <f t="shared" si="10"/>
        <v>020702</v>
      </c>
      <c r="K79" s="2">
        <f t="shared" si="14"/>
        <v>20702</v>
      </c>
      <c r="L79" s="4" t="s">
        <v>104</v>
      </c>
      <c r="M79" s="36" t="str">
        <f t="shared" si="15"/>
        <v/>
      </c>
      <c r="N79" s="23" t="str">
        <f t="shared" si="16"/>
        <v/>
      </c>
      <c r="O79" s="4" t="str">
        <f t="shared" si="17"/>
        <v>UPDATE lugar SET lu_nombre = 'EL CONSEJO' WHERE lu_codigo = 20702;</v>
      </c>
    </row>
    <row r="80" spans="1:15" x14ac:dyDescent="0.25">
      <c r="A80" s="35">
        <v>2</v>
      </c>
      <c r="B80" s="35" t="str">
        <f t="shared" si="11"/>
        <v>020000</v>
      </c>
      <c r="C80" s="35">
        <f t="shared" si="12"/>
        <v>20000</v>
      </c>
      <c r="E80" s="21">
        <v>8</v>
      </c>
      <c r="F80" s="22" t="str">
        <f t="shared" si="9"/>
        <v>020800</v>
      </c>
      <c r="G80" s="21">
        <f t="shared" si="13"/>
        <v>20800</v>
      </c>
      <c r="H80" s="23" t="s">
        <v>105</v>
      </c>
      <c r="I80" s="2">
        <v>1</v>
      </c>
      <c r="J80" s="3" t="str">
        <f t="shared" si="10"/>
        <v>020801</v>
      </c>
      <c r="K80" s="2">
        <f t="shared" si="14"/>
        <v>20801</v>
      </c>
      <c r="L80" s="4" t="s">
        <v>106</v>
      </c>
      <c r="M80" s="36" t="str">
        <f t="shared" si="15"/>
        <v/>
      </c>
      <c r="N80" s="23" t="str">
        <f t="shared" si="16"/>
        <v>UPDATE lugar SET lu_nombre = 'LIBERTADOR' WHERE lu_codigo = 20800;</v>
      </c>
      <c r="O80" s="4" t="str">
        <f t="shared" si="17"/>
        <v>UPDATE lugar SET lu_nombre = 'PALO NEGRO' WHERE lu_codigo = 20801;</v>
      </c>
    </row>
    <row r="81" spans="1:15" x14ac:dyDescent="0.25">
      <c r="A81" s="35">
        <v>2</v>
      </c>
      <c r="B81" s="35" t="str">
        <f t="shared" si="11"/>
        <v>020000</v>
      </c>
      <c r="C81" s="35">
        <f t="shared" si="12"/>
        <v>20000</v>
      </c>
      <c r="E81" s="21">
        <v>8</v>
      </c>
      <c r="F81" s="22" t="str">
        <f t="shared" si="9"/>
        <v>020800</v>
      </c>
      <c r="G81" s="21">
        <f t="shared" si="13"/>
        <v>20800</v>
      </c>
      <c r="I81" s="2">
        <v>2</v>
      </c>
      <c r="J81" s="3" t="str">
        <f t="shared" si="10"/>
        <v>020802</v>
      </c>
      <c r="K81" s="2">
        <f t="shared" si="14"/>
        <v>20802</v>
      </c>
      <c r="L81" s="4" t="s">
        <v>107</v>
      </c>
      <c r="M81" s="36" t="str">
        <f t="shared" si="15"/>
        <v/>
      </c>
      <c r="N81" s="23" t="str">
        <f t="shared" si="16"/>
        <v/>
      </c>
      <c r="O81" s="4" t="str">
        <f t="shared" si="17"/>
        <v>UPDATE lugar SET lu_nombre = 'SAN MARTIN DE PORRES' WHERE lu_codigo = 20802;</v>
      </c>
    </row>
    <row r="82" spans="1:15" x14ac:dyDescent="0.25">
      <c r="A82" s="35">
        <v>2</v>
      </c>
      <c r="B82" s="35" t="str">
        <f t="shared" si="11"/>
        <v>020000</v>
      </c>
      <c r="C82" s="35">
        <f t="shared" si="12"/>
        <v>20000</v>
      </c>
      <c r="E82" s="21">
        <v>9</v>
      </c>
      <c r="F82" s="22" t="str">
        <f t="shared" si="9"/>
        <v>020900</v>
      </c>
      <c r="G82" s="21">
        <f t="shared" si="13"/>
        <v>20900</v>
      </c>
      <c r="H82" s="23" t="s">
        <v>108</v>
      </c>
      <c r="I82" s="2">
        <v>1</v>
      </c>
      <c r="J82" s="3" t="str">
        <f t="shared" si="10"/>
        <v>020901</v>
      </c>
      <c r="K82" s="2">
        <f t="shared" si="14"/>
        <v>20901</v>
      </c>
      <c r="L82" s="4" t="s">
        <v>109</v>
      </c>
      <c r="M82" s="36" t="str">
        <f t="shared" si="15"/>
        <v/>
      </c>
      <c r="N82" s="23" t="str">
        <f t="shared" si="16"/>
        <v>UPDATE lugar SET lu_nombre = 'MARIO BRICEÑO IRAGORRY' WHERE lu_codigo = 20900;</v>
      </c>
      <c r="O82" s="4" t="str">
        <f t="shared" si="17"/>
        <v>UPDATE lugar SET lu_nombre = 'EL LIMON' WHERE lu_codigo = 20901;</v>
      </c>
    </row>
    <row r="83" spans="1:15" x14ac:dyDescent="0.25">
      <c r="A83" s="35">
        <v>2</v>
      </c>
      <c r="B83" s="35" t="str">
        <f t="shared" si="11"/>
        <v>020000</v>
      </c>
      <c r="C83" s="35">
        <f t="shared" si="12"/>
        <v>20000</v>
      </c>
      <c r="E83" s="21">
        <v>9</v>
      </c>
      <c r="F83" s="22" t="str">
        <f t="shared" si="9"/>
        <v>020900</v>
      </c>
      <c r="G83" s="21">
        <f t="shared" si="13"/>
        <v>20900</v>
      </c>
      <c r="I83" s="2">
        <v>2</v>
      </c>
      <c r="J83" s="3" t="str">
        <f t="shared" si="10"/>
        <v>020902</v>
      </c>
      <c r="K83" s="2">
        <f t="shared" si="14"/>
        <v>20902</v>
      </c>
      <c r="L83" s="4" t="s">
        <v>110</v>
      </c>
      <c r="M83" s="36" t="str">
        <f t="shared" si="15"/>
        <v/>
      </c>
      <c r="N83" s="23" t="str">
        <f t="shared" si="16"/>
        <v/>
      </c>
      <c r="O83" s="4" t="str">
        <f t="shared" si="17"/>
        <v>UPDATE lugar SET lu_nombre = 'CAÑA DE AZUCAR' WHERE lu_codigo = 20902;</v>
      </c>
    </row>
    <row r="84" spans="1:15" x14ac:dyDescent="0.25">
      <c r="A84" s="35">
        <v>2</v>
      </c>
      <c r="B84" s="35" t="str">
        <f t="shared" si="11"/>
        <v>020000</v>
      </c>
      <c r="C84" s="35">
        <f t="shared" si="12"/>
        <v>20000</v>
      </c>
      <c r="E84" s="21">
        <v>10</v>
      </c>
      <c r="F84" s="22" t="str">
        <f t="shared" si="9"/>
        <v>021000</v>
      </c>
      <c r="G84" s="21">
        <f t="shared" si="13"/>
        <v>21000</v>
      </c>
      <c r="H84" s="23" t="s">
        <v>111</v>
      </c>
      <c r="I84" s="2">
        <v>1</v>
      </c>
      <c r="J84" s="3" t="str">
        <f t="shared" si="10"/>
        <v>021001</v>
      </c>
      <c r="K84" s="2">
        <f t="shared" si="14"/>
        <v>21001</v>
      </c>
      <c r="L84" s="4" t="s">
        <v>112</v>
      </c>
      <c r="M84" s="36" t="str">
        <f t="shared" si="15"/>
        <v/>
      </c>
      <c r="N84" s="23" t="str">
        <f t="shared" si="16"/>
        <v>UPDATE lugar SET lu_nombre = 'OCUMARE DE LA COSTA DE ORO' WHERE lu_codigo = 21000;</v>
      </c>
      <c r="O84" s="4" t="str">
        <f t="shared" si="17"/>
        <v>UPDATE lugar SET lu_nombre = 'OCUMARE DE LA COSTA' WHERE lu_codigo = 21001;</v>
      </c>
    </row>
    <row r="85" spans="1:15" x14ac:dyDescent="0.25">
      <c r="A85" s="35">
        <v>2</v>
      </c>
      <c r="B85" s="35" t="str">
        <f t="shared" si="11"/>
        <v>020000</v>
      </c>
      <c r="C85" s="35">
        <f t="shared" si="12"/>
        <v>20000</v>
      </c>
      <c r="E85" s="21">
        <v>11</v>
      </c>
      <c r="F85" s="22" t="str">
        <f t="shared" si="9"/>
        <v>021100</v>
      </c>
      <c r="G85" s="21">
        <f t="shared" si="13"/>
        <v>21100</v>
      </c>
      <c r="H85" s="23" t="s">
        <v>113</v>
      </c>
      <c r="I85" s="2">
        <v>1</v>
      </c>
      <c r="J85" s="3" t="str">
        <f t="shared" si="10"/>
        <v>021101</v>
      </c>
      <c r="K85" s="2">
        <f t="shared" si="14"/>
        <v>21101</v>
      </c>
      <c r="L85" s="4" t="s">
        <v>113</v>
      </c>
      <c r="M85" s="36" t="str">
        <f t="shared" si="15"/>
        <v/>
      </c>
      <c r="N85" s="23" t="str">
        <f t="shared" si="16"/>
        <v>UPDATE lugar SET lu_nombre = 'SAN CASIMIRO' WHERE lu_codigo = 21100;</v>
      </c>
      <c r="O85" s="4" t="str">
        <f t="shared" si="17"/>
        <v>UPDATE lugar SET lu_nombre = 'SAN CASIMIRO' WHERE lu_codigo = 21101;</v>
      </c>
    </row>
    <row r="86" spans="1:15" x14ac:dyDescent="0.25">
      <c r="A86" s="35">
        <v>2</v>
      </c>
      <c r="B86" s="35" t="str">
        <f t="shared" si="11"/>
        <v>020000</v>
      </c>
      <c r="C86" s="35">
        <f t="shared" si="12"/>
        <v>20000</v>
      </c>
      <c r="E86" s="21">
        <v>11</v>
      </c>
      <c r="F86" s="22" t="str">
        <f t="shared" si="9"/>
        <v>021100</v>
      </c>
      <c r="G86" s="21">
        <f t="shared" si="13"/>
        <v>21100</v>
      </c>
      <c r="I86" s="2">
        <v>2</v>
      </c>
      <c r="J86" s="3" t="str">
        <f t="shared" si="10"/>
        <v>021102</v>
      </c>
      <c r="K86" s="2">
        <f t="shared" si="14"/>
        <v>21102</v>
      </c>
      <c r="L86" s="4" t="s">
        <v>114</v>
      </c>
      <c r="M86" s="36" t="str">
        <f t="shared" si="15"/>
        <v/>
      </c>
      <c r="N86" s="23" t="str">
        <f t="shared" si="16"/>
        <v/>
      </c>
      <c r="O86" s="4" t="str">
        <f t="shared" si="17"/>
        <v>UPDATE lugar SET lu_nombre = 'GUIRIPA' WHERE lu_codigo = 21102;</v>
      </c>
    </row>
    <row r="87" spans="1:15" x14ac:dyDescent="0.25">
      <c r="A87" s="35">
        <v>2</v>
      </c>
      <c r="B87" s="35" t="str">
        <f t="shared" si="11"/>
        <v>020000</v>
      </c>
      <c r="C87" s="35">
        <f t="shared" si="12"/>
        <v>20000</v>
      </c>
      <c r="E87" s="21">
        <v>11</v>
      </c>
      <c r="F87" s="22" t="str">
        <f t="shared" si="9"/>
        <v>021100</v>
      </c>
      <c r="G87" s="21">
        <f t="shared" si="13"/>
        <v>21100</v>
      </c>
      <c r="I87" s="2">
        <v>3</v>
      </c>
      <c r="J87" s="3" t="str">
        <f t="shared" si="10"/>
        <v>021103</v>
      </c>
      <c r="K87" s="2">
        <f t="shared" si="14"/>
        <v>21103</v>
      </c>
      <c r="L87" s="4" t="s">
        <v>115</v>
      </c>
      <c r="M87" s="36" t="str">
        <f t="shared" si="15"/>
        <v/>
      </c>
      <c r="N87" s="23" t="str">
        <f t="shared" si="16"/>
        <v/>
      </c>
      <c r="O87" s="4" t="str">
        <f t="shared" si="17"/>
        <v>UPDATE lugar SET lu_nombre = 'OLLAS DE CARAMACATE' WHERE lu_codigo = 21103;</v>
      </c>
    </row>
    <row r="88" spans="1:15" x14ac:dyDescent="0.25">
      <c r="A88" s="35">
        <v>2</v>
      </c>
      <c r="B88" s="35" t="str">
        <f t="shared" si="11"/>
        <v>020000</v>
      </c>
      <c r="C88" s="35">
        <f t="shared" si="12"/>
        <v>20000</v>
      </c>
      <c r="E88" s="21">
        <v>11</v>
      </c>
      <c r="F88" s="22" t="str">
        <f t="shared" si="9"/>
        <v>021100</v>
      </c>
      <c r="G88" s="21">
        <f t="shared" si="13"/>
        <v>21100</v>
      </c>
      <c r="I88" s="2">
        <v>4</v>
      </c>
      <c r="J88" s="3" t="str">
        <f t="shared" si="10"/>
        <v>021104</v>
      </c>
      <c r="K88" s="2">
        <f t="shared" si="14"/>
        <v>21104</v>
      </c>
      <c r="L88" s="4" t="s">
        <v>116</v>
      </c>
      <c r="M88" s="36" t="str">
        <f t="shared" si="15"/>
        <v/>
      </c>
      <c r="N88" s="23" t="str">
        <f t="shared" si="16"/>
        <v/>
      </c>
      <c r="O88" s="4" t="str">
        <f t="shared" si="17"/>
        <v>UPDATE lugar SET lu_nombre = 'VALLE MORIN' WHERE lu_codigo = 21104;</v>
      </c>
    </row>
    <row r="89" spans="1:15" x14ac:dyDescent="0.25">
      <c r="A89" s="35">
        <v>2</v>
      </c>
      <c r="B89" s="35" t="str">
        <f t="shared" si="11"/>
        <v>020000</v>
      </c>
      <c r="C89" s="35">
        <f t="shared" si="12"/>
        <v>20000</v>
      </c>
      <c r="E89" s="21">
        <v>12</v>
      </c>
      <c r="F89" s="22" t="str">
        <f t="shared" si="9"/>
        <v>021200</v>
      </c>
      <c r="G89" s="21">
        <f t="shared" si="13"/>
        <v>21200</v>
      </c>
      <c r="H89" s="23" t="s">
        <v>117</v>
      </c>
      <c r="I89" s="2">
        <v>1</v>
      </c>
      <c r="J89" s="3" t="str">
        <f t="shared" si="10"/>
        <v>021201</v>
      </c>
      <c r="K89" s="2">
        <f t="shared" si="14"/>
        <v>21201</v>
      </c>
      <c r="L89" s="4" t="s">
        <v>117</v>
      </c>
      <c r="M89" s="36" t="str">
        <f t="shared" si="15"/>
        <v/>
      </c>
      <c r="N89" s="23" t="str">
        <f t="shared" si="16"/>
        <v>UPDATE lugar SET lu_nombre = 'SAN SEBASTIAN' WHERE lu_codigo = 21200;</v>
      </c>
      <c r="O89" s="4" t="str">
        <f t="shared" si="17"/>
        <v>UPDATE lugar SET lu_nombre = 'SAN SEBASTIAN' WHERE lu_codigo = 21201;</v>
      </c>
    </row>
    <row r="90" spans="1:15" x14ac:dyDescent="0.25">
      <c r="A90" s="35">
        <v>2</v>
      </c>
      <c r="B90" s="35" t="str">
        <f t="shared" si="11"/>
        <v>020000</v>
      </c>
      <c r="C90" s="35">
        <f t="shared" si="12"/>
        <v>20000</v>
      </c>
      <c r="E90" s="21">
        <v>13</v>
      </c>
      <c r="F90" s="22" t="str">
        <f t="shared" si="9"/>
        <v>021300</v>
      </c>
      <c r="G90" s="21">
        <f t="shared" si="13"/>
        <v>21300</v>
      </c>
      <c r="H90" s="23" t="s">
        <v>118</v>
      </c>
      <c r="I90" s="2">
        <v>1</v>
      </c>
      <c r="J90" s="3" t="str">
        <f t="shared" si="10"/>
        <v>021301</v>
      </c>
      <c r="K90" s="2">
        <f t="shared" si="14"/>
        <v>21301</v>
      </c>
      <c r="L90" s="4" t="s">
        <v>119</v>
      </c>
      <c r="M90" s="36" t="str">
        <f t="shared" si="15"/>
        <v/>
      </c>
      <c r="N90" s="23" t="str">
        <f t="shared" si="16"/>
        <v>UPDATE lugar SET lu_nombre = 'SANTIAGO MARIÑO' WHERE lu_codigo = 21300;</v>
      </c>
      <c r="O90" s="4" t="str">
        <f t="shared" si="17"/>
        <v>UPDATE lugar SET lu_nombre = 'TURMERO' WHERE lu_codigo = 21301;</v>
      </c>
    </row>
    <row r="91" spans="1:15" x14ac:dyDescent="0.25">
      <c r="A91" s="35">
        <v>2</v>
      </c>
      <c r="B91" s="35" t="str">
        <f t="shared" si="11"/>
        <v>020000</v>
      </c>
      <c r="C91" s="35">
        <f t="shared" si="12"/>
        <v>20000</v>
      </c>
      <c r="E91" s="21">
        <v>13</v>
      </c>
      <c r="F91" s="22" t="str">
        <f t="shared" si="9"/>
        <v>021300</v>
      </c>
      <c r="G91" s="21">
        <f t="shared" si="13"/>
        <v>21300</v>
      </c>
      <c r="I91" s="2">
        <v>2</v>
      </c>
      <c r="J91" s="3" t="str">
        <f t="shared" si="10"/>
        <v>021302</v>
      </c>
      <c r="K91" s="2">
        <f t="shared" si="14"/>
        <v>21302</v>
      </c>
      <c r="L91" s="4" t="s">
        <v>120</v>
      </c>
      <c r="M91" s="36" t="str">
        <f t="shared" si="15"/>
        <v/>
      </c>
      <c r="N91" s="23" t="str">
        <f t="shared" si="16"/>
        <v/>
      </c>
      <c r="O91" s="4" t="str">
        <f t="shared" si="17"/>
        <v>UPDATE lugar SET lu_nombre = 'AREVALO APONTE' WHERE lu_codigo = 21302;</v>
      </c>
    </row>
    <row r="92" spans="1:15" x14ac:dyDescent="0.25">
      <c r="A92" s="35">
        <v>2</v>
      </c>
      <c r="B92" s="35" t="str">
        <f t="shared" si="11"/>
        <v>020000</v>
      </c>
      <c r="C92" s="35">
        <f t="shared" si="12"/>
        <v>20000</v>
      </c>
      <c r="E92" s="21">
        <v>13</v>
      </c>
      <c r="F92" s="22" t="str">
        <f t="shared" si="9"/>
        <v>021300</v>
      </c>
      <c r="G92" s="21">
        <f t="shared" si="13"/>
        <v>21300</v>
      </c>
      <c r="I92" s="2">
        <v>3</v>
      </c>
      <c r="J92" s="3" t="str">
        <f t="shared" si="10"/>
        <v>021303</v>
      </c>
      <c r="K92" s="2">
        <f t="shared" si="14"/>
        <v>21303</v>
      </c>
      <c r="L92" s="4" t="s">
        <v>121</v>
      </c>
      <c r="M92" s="36" t="str">
        <f t="shared" si="15"/>
        <v/>
      </c>
      <c r="N92" s="23" t="str">
        <f t="shared" si="16"/>
        <v/>
      </c>
      <c r="O92" s="4" t="str">
        <f t="shared" si="17"/>
        <v>UPDATE lugar SET lu_nombre = 'CHUAO' WHERE lu_codigo = 21303;</v>
      </c>
    </row>
    <row r="93" spans="1:15" x14ac:dyDescent="0.25">
      <c r="A93" s="35">
        <v>2</v>
      </c>
      <c r="B93" s="35" t="str">
        <f t="shared" si="11"/>
        <v>020000</v>
      </c>
      <c r="C93" s="35">
        <f t="shared" si="12"/>
        <v>20000</v>
      </c>
      <c r="E93" s="21">
        <v>13</v>
      </c>
      <c r="F93" s="22" t="str">
        <f t="shared" si="9"/>
        <v>021300</v>
      </c>
      <c r="G93" s="21">
        <f t="shared" si="13"/>
        <v>21300</v>
      </c>
      <c r="I93" s="2">
        <v>4</v>
      </c>
      <c r="J93" s="3" t="str">
        <f t="shared" si="10"/>
        <v>021304</v>
      </c>
      <c r="K93" s="2">
        <f t="shared" si="14"/>
        <v>21304</v>
      </c>
      <c r="L93" s="4" t="s">
        <v>122</v>
      </c>
      <c r="M93" s="36" t="str">
        <f t="shared" si="15"/>
        <v/>
      </c>
      <c r="N93" s="23" t="str">
        <f t="shared" si="16"/>
        <v/>
      </c>
      <c r="O93" s="4" t="str">
        <f t="shared" si="17"/>
        <v>UPDATE lugar SET lu_nombre = 'SAMAN DE GUERE' WHERE lu_codigo = 21304;</v>
      </c>
    </row>
    <row r="94" spans="1:15" x14ac:dyDescent="0.25">
      <c r="A94" s="35">
        <v>2</v>
      </c>
      <c r="B94" s="35" t="str">
        <f t="shared" si="11"/>
        <v>020000</v>
      </c>
      <c r="C94" s="35">
        <f t="shared" si="12"/>
        <v>20000</v>
      </c>
      <c r="E94" s="21">
        <v>13</v>
      </c>
      <c r="F94" s="22" t="str">
        <f t="shared" si="9"/>
        <v>021300</v>
      </c>
      <c r="G94" s="21">
        <f t="shared" si="13"/>
        <v>21300</v>
      </c>
      <c r="I94" s="2">
        <v>5</v>
      </c>
      <c r="J94" s="3" t="str">
        <f t="shared" si="10"/>
        <v>021305</v>
      </c>
      <c r="K94" s="2">
        <f t="shared" si="14"/>
        <v>21305</v>
      </c>
      <c r="L94" s="4" t="s">
        <v>123</v>
      </c>
      <c r="M94" s="36" t="str">
        <f t="shared" si="15"/>
        <v/>
      </c>
      <c r="N94" s="23" t="str">
        <f t="shared" si="16"/>
        <v/>
      </c>
      <c r="O94" s="4" t="str">
        <f t="shared" si="17"/>
        <v>UPDATE lugar SET lu_nombre = 'ALFREDO PACHECO MIRANDA' WHERE lu_codigo = 21305;</v>
      </c>
    </row>
    <row r="95" spans="1:15" x14ac:dyDescent="0.25">
      <c r="A95" s="35">
        <v>2</v>
      </c>
      <c r="B95" s="35" t="str">
        <f t="shared" si="11"/>
        <v>020000</v>
      </c>
      <c r="C95" s="35">
        <f t="shared" si="12"/>
        <v>20000</v>
      </c>
      <c r="E95" s="21">
        <v>14</v>
      </c>
      <c r="F95" s="22" t="str">
        <f t="shared" si="9"/>
        <v>021400</v>
      </c>
      <c r="G95" s="21">
        <f t="shared" si="13"/>
        <v>21400</v>
      </c>
      <c r="H95" s="23" t="s">
        <v>124</v>
      </c>
      <c r="I95" s="2">
        <v>1</v>
      </c>
      <c r="J95" s="3" t="str">
        <f t="shared" si="10"/>
        <v>021401</v>
      </c>
      <c r="K95" s="2">
        <f t="shared" si="14"/>
        <v>21401</v>
      </c>
      <c r="L95" s="4" t="s">
        <v>124</v>
      </c>
      <c r="M95" s="36" t="str">
        <f t="shared" si="15"/>
        <v/>
      </c>
      <c r="N95" s="23" t="str">
        <f t="shared" si="16"/>
        <v>UPDATE lugar SET lu_nombre = 'SANTOS MICHELENEA' WHERE lu_codigo = 21400;</v>
      </c>
      <c r="O95" s="4" t="str">
        <f t="shared" si="17"/>
        <v>UPDATE lugar SET lu_nombre = 'SANTOS MICHELENEA' WHERE lu_codigo = 21401;</v>
      </c>
    </row>
    <row r="96" spans="1:15" x14ac:dyDescent="0.25">
      <c r="A96" s="35">
        <v>2</v>
      </c>
      <c r="B96" s="35" t="str">
        <f t="shared" si="11"/>
        <v>020000</v>
      </c>
      <c r="C96" s="35">
        <f t="shared" si="12"/>
        <v>20000</v>
      </c>
      <c r="E96" s="21">
        <v>14</v>
      </c>
      <c r="F96" s="22" t="str">
        <f t="shared" si="9"/>
        <v>021400</v>
      </c>
      <c r="G96" s="21">
        <f t="shared" si="13"/>
        <v>21400</v>
      </c>
      <c r="I96" s="2">
        <v>2</v>
      </c>
      <c r="J96" s="3" t="str">
        <f t="shared" si="10"/>
        <v>021402</v>
      </c>
      <c r="K96" s="2">
        <f t="shared" si="14"/>
        <v>21402</v>
      </c>
      <c r="L96" s="4" t="s">
        <v>125</v>
      </c>
      <c r="M96" s="36" t="str">
        <f t="shared" si="15"/>
        <v/>
      </c>
      <c r="N96" s="23" t="str">
        <f t="shared" si="16"/>
        <v/>
      </c>
      <c r="O96" s="4" t="str">
        <f t="shared" si="17"/>
        <v>UPDATE lugar SET lu_nombre = 'TIARA' WHERE lu_codigo = 21402;</v>
      </c>
    </row>
    <row r="97" spans="1:15" x14ac:dyDescent="0.25">
      <c r="A97" s="35">
        <v>2</v>
      </c>
      <c r="B97" s="35" t="str">
        <f t="shared" si="11"/>
        <v>020000</v>
      </c>
      <c r="C97" s="35">
        <f t="shared" si="12"/>
        <v>20000</v>
      </c>
      <c r="E97" s="21">
        <v>15</v>
      </c>
      <c r="F97" s="22" t="str">
        <f t="shared" si="9"/>
        <v>021500</v>
      </c>
      <c r="G97" s="21">
        <f t="shared" si="13"/>
        <v>21500</v>
      </c>
      <c r="H97" s="23" t="s">
        <v>70</v>
      </c>
      <c r="I97" s="2">
        <v>1</v>
      </c>
      <c r="J97" s="3" t="str">
        <f t="shared" si="10"/>
        <v>021501</v>
      </c>
      <c r="K97" s="2">
        <f t="shared" si="14"/>
        <v>21501</v>
      </c>
      <c r="L97" s="4" t="s">
        <v>126</v>
      </c>
      <c r="M97" s="36" t="str">
        <f t="shared" si="15"/>
        <v/>
      </c>
      <c r="N97" s="23" t="str">
        <f t="shared" si="16"/>
        <v>UPDATE lugar SET lu_nombre = 'SUCRE' WHERE lu_codigo = 21500;</v>
      </c>
      <c r="O97" s="4" t="str">
        <f t="shared" si="17"/>
        <v>UPDATE lugar SET lu_nombre = 'CAGUA' WHERE lu_codigo = 21501;</v>
      </c>
    </row>
    <row r="98" spans="1:15" x14ac:dyDescent="0.25">
      <c r="A98" s="35">
        <v>2</v>
      </c>
      <c r="B98" s="35" t="str">
        <f t="shared" si="11"/>
        <v>020000</v>
      </c>
      <c r="C98" s="35">
        <f t="shared" si="12"/>
        <v>20000</v>
      </c>
      <c r="E98" s="21">
        <v>15</v>
      </c>
      <c r="F98" s="22" t="str">
        <f t="shared" si="9"/>
        <v>021500</v>
      </c>
      <c r="G98" s="21">
        <f t="shared" si="13"/>
        <v>21500</v>
      </c>
      <c r="I98" s="2">
        <v>2</v>
      </c>
      <c r="J98" s="3" t="str">
        <f t="shared" si="10"/>
        <v>021502</v>
      </c>
      <c r="K98" s="2">
        <f t="shared" si="14"/>
        <v>21502</v>
      </c>
      <c r="L98" s="4" t="s">
        <v>127</v>
      </c>
      <c r="M98" s="36" t="str">
        <f t="shared" si="15"/>
        <v/>
      </c>
      <c r="N98" s="23" t="str">
        <f t="shared" si="16"/>
        <v/>
      </c>
      <c r="O98" s="4" t="str">
        <f t="shared" si="17"/>
        <v>UPDATE lugar SET lu_nombre = 'BELLA VISTA' WHERE lu_codigo = 21502;</v>
      </c>
    </row>
    <row r="99" spans="1:15" x14ac:dyDescent="0.25">
      <c r="A99" s="35">
        <v>2</v>
      </c>
      <c r="B99" s="35" t="str">
        <f t="shared" si="11"/>
        <v>020000</v>
      </c>
      <c r="C99" s="35">
        <f t="shared" si="12"/>
        <v>20000</v>
      </c>
      <c r="E99" s="21">
        <v>16</v>
      </c>
      <c r="F99" s="22" t="str">
        <f t="shared" si="9"/>
        <v>021600</v>
      </c>
      <c r="G99" s="21">
        <f t="shared" si="13"/>
        <v>21600</v>
      </c>
      <c r="H99" s="23" t="s">
        <v>128</v>
      </c>
      <c r="I99" s="2">
        <v>1</v>
      </c>
      <c r="J99" s="3" t="str">
        <f t="shared" si="10"/>
        <v>021601</v>
      </c>
      <c r="K99" s="2">
        <f t="shared" si="14"/>
        <v>21601</v>
      </c>
      <c r="L99" s="4" t="s">
        <v>128</v>
      </c>
      <c r="M99" s="36" t="str">
        <f t="shared" si="15"/>
        <v/>
      </c>
      <c r="N99" s="23" t="str">
        <f t="shared" si="16"/>
        <v>UPDATE lugar SET lu_nombre = 'TOVAR' WHERE lu_codigo = 21600;</v>
      </c>
      <c r="O99" s="4" t="str">
        <f t="shared" si="17"/>
        <v>UPDATE lugar SET lu_nombre = 'TOVAR' WHERE lu_codigo = 21601;</v>
      </c>
    </row>
    <row r="100" spans="1:15" x14ac:dyDescent="0.25">
      <c r="A100" s="35">
        <v>2</v>
      </c>
      <c r="B100" s="35" t="str">
        <f t="shared" si="11"/>
        <v>020000</v>
      </c>
      <c r="C100" s="35">
        <f t="shared" si="12"/>
        <v>20000</v>
      </c>
      <c r="E100" s="21">
        <v>17</v>
      </c>
      <c r="F100" s="22" t="str">
        <f t="shared" si="9"/>
        <v>021700</v>
      </c>
      <c r="G100" s="21">
        <f t="shared" si="13"/>
        <v>21700</v>
      </c>
      <c r="H100" s="23" t="s">
        <v>67</v>
      </c>
      <c r="I100" s="2">
        <v>1</v>
      </c>
      <c r="J100" s="3" t="str">
        <f t="shared" si="10"/>
        <v>021701</v>
      </c>
      <c r="K100" s="2">
        <f t="shared" si="14"/>
        <v>21701</v>
      </c>
      <c r="L100" s="4" t="s">
        <v>67</v>
      </c>
      <c r="M100" s="36" t="str">
        <f t="shared" si="15"/>
        <v/>
      </c>
      <c r="N100" s="23" t="str">
        <f t="shared" si="16"/>
        <v>UPDATE lugar SET lu_nombre = 'URDANETA' WHERE lu_codigo = 21700;</v>
      </c>
      <c r="O100" s="4" t="str">
        <f t="shared" si="17"/>
        <v>UPDATE lugar SET lu_nombre = 'URDANETA' WHERE lu_codigo = 21701;</v>
      </c>
    </row>
    <row r="101" spans="1:15" x14ac:dyDescent="0.25">
      <c r="A101" s="35">
        <v>2</v>
      </c>
      <c r="B101" s="35" t="str">
        <f t="shared" si="11"/>
        <v>020000</v>
      </c>
      <c r="C101" s="35">
        <f t="shared" si="12"/>
        <v>20000</v>
      </c>
      <c r="E101" s="21">
        <v>17</v>
      </c>
      <c r="F101" s="22" t="str">
        <f t="shared" si="9"/>
        <v>021700</v>
      </c>
      <c r="G101" s="21">
        <f t="shared" si="13"/>
        <v>21700</v>
      </c>
      <c r="I101" s="2">
        <v>2</v>
      </c>
      <c r="J101" s="3" t="str">
        <f t="shared" si="10"/>
        <v>021702</v>
      </c>
      <c r="K101" s="2">
        <f t="shared" si="14"/>
        <v>21702</v>
      </c>
      <c r="L101" s="4" t="s">
        <v>129</v>
      </c>
      <c r="M101" s="36" t="str">
        <f t="shared" si="15"/>
        <v/>
      </c>
      <c r="N101" s="23" t="str">
        <f t="shared" si="16"/>
        <v/>
      </c>
      <c r="O101" s="4" t="str">
        <f t="shared" si="17"/>
        <v>UPDATE lugar SET lu_nombre = 'LA PEÑITAS' WHERE lu_codigo = 21702;</v>
      </c>
    </row>
    <row r="102" spans="1:15" x14ac:dyDescent="0.25">
      <c r="A102" s="35">
        <v>2</v>
      </c>
      <c r="B102" s="35" t="str">
        <f t="shared" si="11"/>
        <v>020000</v>
      </c>
      <c r="C102" s="35">
        <f t="shared" si="12"/>
        <v>20000</v>
      </c>
      <c r="E102" s="21">
        <v>17</v>
      </c>
      <c r="F102" s="22" t="str">
        <f t="shared" si="9"/>
        <v>021700</v>
      </c>
      <c r="G102" s="21">
        <f t="shared" si="13"/>
        <v>21700</v>
      </c>
      <c r="I102" s="2">
        <v>3</v>
      </c>
      <c r="J102" s="3" t="str">
        <f t="shared" si="10"/>
        <v>021703</v>
      </c>
      <c r="K102" s="2">
        <f t="shared" si="14"/>
        <v>21703</v>
      </c>
      <c r="L102" s="4" t="s">
        <v>130</v>
      </c>
      <c r="M102" s="36" t="str">
        <f t="shared" si="15"/>
        <v/>
      </c>
      <c r="N102" s="23" t="str">
        <f t="shared" si="16"/>
        <v/>
      </c>
      <c r="O102" s="4" t="str">
        <f t="shared" si="17"/>
        <v>UPDATE lugar SET lu_nombre = 'SAN FRANCISCO DE CARA' WHERE lu_codigo = 21703;</v>
      </c>
    </row>
    <row r="103" spans="1:15" x14ac:dyDescent="0.25">
      <c r="A103" s="35">
        <v>2</v>
      </c>
      <c r="B103" s="35" t="str">
        <f t="shared" si="11"/>
        <v>020000</v>
      </c>
      <c r="C103" s="35">
        <f t="shared" si="12"/>
        <v>20000</v>
      </c>
      <c r="E103" s="21">
        <v>17</v>
      </c>
      <c r="F103" s="22" t="str">
        <f t="shared" si="9"/>
        <v>021700</v>
      </c>
      <c r="G103" s="21">
        <f t="shared" si="13"/>
        <v>21700</v>
      </c>
      <c r="I103" s="2">
        <v>4</v>
      </c>
      <c r="J103" s="3" t="str">
        <f t="shared" si="10"/>
        <v>021704</v>
      </c>
      <c r="K103" s="2">
        <f t="shared" si="14"/>
        <v>21704</v>
      </c>
      <c r="L103" s="4" t="s">
        <v>131</v>
      </c>
      <c r="M103" s="36" t="str">
        <f t="shared" si="15"/>
        <v/>
      </c>
      <c r="N103" s="23" t="str">
        <f t="shared" si="16"/>
        <v/>
      </c>
      <c r="O103" s="4" t="str">
        <f t="shared" si="17"/>
        <v>UPDATE lugar SET lu_nombre = 'TAGUAY' WHERE lu_codigo = 21704;</v>
      </c>
    </row>
    <row r="104" spans="1:15" x14ac:dyDescent="0.25">
      <c r="A104" s="35">
        <v>2</v>
      </c>
      <c r="B104" s="35" t="str">
        <f t="shared" si="11"/>
        <v>020000</v>
      </c>
      <c r="C104" s="35">
        <f t="shared" si="12"/>
        <v>20000</v>
      </c>
      <c r="E104" s="21">
        <v>18</v>
      </c>
      <c r="F104" s="22" t="str">
        <f t="shared" si="9"/>
        <v>021800</v>
      </c>
      <c r="G104" s="21">
        <f t="shared" si="13"/>
        <v>21800</v>
      </c>
      <c r="H104" s="23" t="s">
        <v>76</v>
      </c>
      <c r="I104" s="2">
        <v>1</v>
      </c>
      <c r="J104" s="3" t="str">
        <f t="shared" si="10"/>
        <v>021801</v>
      </c>
      <c r="K104" s="2">
        <f t="shared" si="14"/>
        <v>21801</v>
      </c>
      <c r="L104" s="4" t="s">
        <v>132</v>
      </c>
      <c r="M104" s="36" t="str">
        <f t="shared" si="15"/>
        <v/>
      </c>
      <c r="N104" s="23" t="str">
        <f t="shared" si="16"/>
        <v>UPDATE lugar SET lu_nombre = 'ZAMORA' WHERE lu_codigo = 21800;</v>
      </c>
      <c r="O104" s="4" t="str">
        <f t="shared" si="17"/>
        <v>UPDATE lugar SET lu_nombre = 'VILLA DE CURA' WHERE lu_codigo = 21801;</v>
      </c>
    </row>
    <row r="105" spans="1:15" x14ac:dyDescent="0.25">
      <c r="A105" s="35">
        <v>2</v>
      </c>
      <c r="B105" s="35" t="str">
        <f t="shared" si="11"/>
        <v>020000</v>
      </c>
      <c r="C105" s="35">
        <f t="shared" si="12"/>
        <v>20000</v>
      </c>
      <c r="E105" s="21">
        <v>18</v>
      </c>
      <c r="F105" s="22" t="str">
        <f t="shared" si="9"/>
        <v>021800</v>
      </c>
      <c r="G105" s="21">
        <f t="shared" si="13"/>
        <v>21800</v>
      </c>
      <c r="I105" s="2">
        <v>2</v>
      </c>
      <c r="J105" s="3" t="str">
        <f t="shared" si="10"/>
        <v>021802</v>
      </c>
      <c r="K105" s="2">
        <f t="shared" si="14"/>
        <v>21802</v>
      </c>
      <c r="L105" s="4" t="s">
        <v>133</v>
      </c>
      <c r="M105" s="36" t="str">
        <f t="shared" si="15"/>
        <v/>
      </c>
      <c r="N105" s="23" t="str">
        <f t="shared" si="16"/>
        <v/>
      </c>
      <c r="O105" s="4" t="str">
        <f t="shared" si="17"/>
        <v>UPDATE lugar SET lu_nombre = 'MAGDALENO' WHERE lu_codigo = 21802;</v>
      </c>
    </row>
    <row r="106" spans="1:15" x14ac:dyDescent="0.25">
      <c r="A106" s="35">
        <v>2</v>
      </c>
      <c r="B106" s="35" t="str">
        <f t="shared" si="11"/>
        <v>020000</v>
      </c>
      <c r="C106" s="35">
        <f t="shared" si="12"/>
        <v>20000</v>
      </c>
      <c r="E106" s="21">
        <v>18</v>
      </c>
      <c r="F106" s="22" t="str">
        <f t="shared" si="9"/>
        <v>021800</v>
      </c>
      <c r="G106" s="21">
        <f t="shared" si="13"/>
        <v>21800</v>
      </c>
      <c r="I106" s="2">
        <v>3</v>
      </c>
      <c r="J106" s="3" t="str">
        <f t="shared" si="10"/>
        <v>021803</v>
      </c>
      <c r="K106" s="2">
        <f t="shared" si="14"/>
        <v>21803</v>
      </c>
      <c r="L106" s="4" t="s">
        <v>134</v>
      </c>
      <c r="M106" s="36" t="str">
        <f t="shared" si="15"/>
        <v/>
      </c>
      <c r="N106" s="23" t="str">
        <f t="shared" si="16"/>
        <v/>
      </c>
      <c r="O106" s="4" t="str">
        <f t="shared" si="17"/>
        <v>UPDATE lugar SET lu_nombre = 'SAN FRANCISCO DE ASIS' WHERE lu_codigo = 21803;</v>
      </c>
    </row>
    <row r="107" spans="1:15" x14ac:dyDescent="0.25">
      <c r="A107" s="35">
        <v>2</v>
      </c>
      <c r="B107" s="35" t="str">
        <f t="shared" si="11"/>
        <v>020000</v>
      </c>
      <c r="C107" s="35">
        <f t="shared" si="12"/>
        <v>20000</v>
      </c>
      <c r="E107" s="21">
        <v>18</v>
      </c>
      <c r="F107" s="22" t="str">
        <f t="shared" si="9"/>
        <v>021800</v>
      </c>
      <c r="G107" s="21">
        <f t="shared" si="13"/>
        <v>21800</v>
      </c>
      <c r="I107" s="2">
        <v>4</v>
      </c>
      <c r="J107" s="3" t="str">
        <f t="shared" si="10"/>
        <v>021804</v>
      </c>
      <c r="K107" s="2">
        <f t="shared" si="14"/>
        <v>21804</v>
      </c>
      <c r="L107" s="4" t="s">
        <v>135</v>
      </c>
      <c r="M107" s="36" t="str">
        <f t="shared" si="15"/>
        <v/>
      </c>
      <c r="N107" s="23" t="str">
        <f t="shared" si="16"/>
        <v/>
      </c>
      <c r="O107" s="4" t="str">
        <f t="shared" si="17"/>
        <v>UPDATE lugar SET lu_nombre = 'VALLES DE TUCUTUNEMO' WHERE lu_codigo = 21804;</v>
      </c>
    </row>
    <row r="108" spans="1:15" x14ac:dyDescent="0.25">
      <c r="A108" s="35">
        <v>2</v>
      </c>
      <c r="B108" s="35" t="str">
        <f t="shared" si="11"/>
        <v>020000</v>
      </c>
      <c r="C108" s="35">
        <f t="shared" si="12"/>
        <v>20000</v>
      </c>
      <c r="E108" s="21">
        <v>18</v>
      </c>
      <c r="F108" s="22" t="str">
        <f t="shared" si="9"/>
        <v>021800</v>
      </c>
      <c r="G108" s="21">
        <f t="shared" si="13"/>
        <v>21800</v>
      </c>
      <c r="I108" s="2">
        <v>5</v>
      </c>
      <c r="J108" s="3" t="str">
        <f t="shared" si="10"/>
        <v>021805</v>
      </c>
      <c r="K108" s="2">
        <f t="shared" si="14"/>
        <v>21805</v>
      </c>
      <c r="L108" s="4" t="s">
        <v>136</v>
      </c>
      <c r="M108" s="36" t="str">
        <f t="shared" si="15"/>
        <v/>
      </c>
      <c r="N108" s="23" t="str">
        <f t="shared" si="16"/>
        <v/>
      </c>
      <c r="O108" s="4" t="str">
        <f t="shared" si="17"/>
        <v>UPDATE lugar SET lu_nombre = 'AUGUSTO MIJARES' WHERE lu_codigo = 21805;</v>
      </c>
    </row>
    <row r="109" spans="1:15" x14ac:dyDescent="0.25">
      <c r="A109" s="35">
        <v>3</v>
      </c>
      <c r="B109" s="35" t="str">
        <f t="shared" si="11"/>
        <v>030000</v>
      </c>
      <c r="C109" s="35">
        <f t="shared" si="12"/>
        <v>30000</v>
      </c>
      <c r="D109" s="36" t="s">
        <v>137</v>
      </c>
      <c r="E109" s="21">
        <v>1</v>
      </c>
      <c r="F109" s="22" t="str">
        <f t="shared" si="9"/>
        <v>030100</v>
      </c>
      <c r="G109" s="21">
        <f t="shared" si="13"/>
        <v>30100</v>
      </c>
      <c r="H109" s="23" t="s">
        <v>138</v>
      </c>
      <c r="I109" s="2">
        <v>1</v>
      </c>
      <c r="J109" s="3" t="str">
        <f t="shared" si="10"/>
        <v>030101</v>
      </c>
      <c r="K109" s="2">
        <f t="shared" si="14"/>
        <v>30101</v>
      </c>
      <c r="L109" s="4" t="s">
        <v>138</v>
      </c>
      <c r="M109" s="36" t="str">
        <f t="shared" si="15"/>
        <v>UPDATE lugar SET lu_nombre = 'APURE' WHERE lu_codigo = 30000;</v>
      </c>
      <c r="N109" s="23" t="str">
        <f t="shared" si="16"/>
        <v>UPDATE lugar SET lu_nombre = 'ACHAGUAS' WHERE lu_codigo = 30100;</v>
      </c>
      <c r="O109" s="4" t="str">
        <f t="shared" si="17"/>
        <v>UPDATE lugar SET lu_nombre = 'ACHAGUAS' WHERE lu_codigo = 30101;</v>
      </c>
    </row>
    <row r="110" spans="1:15" x14ac:dyDescent="0.25">
      <c r="A110" s="35">
        <v>3</v>
      </c>
      <c r="B110" s="35" t="str">
        <f t="shared" si="11"/>
        <v>030000</v>
      </c>
      <c r="C110" s="35">
        <f t="shared" si="12"/>
        <v>30000</v>
      </c>
      <c r="E110" s="21">
        <v>1</v>
      </c>
      <c r="F110" s="22" t="str">
        <f t="shared" si="9"/>
        <v>030100</v>
      </c>
      <c r="G110" s="21">
        <f t="shared" si="13"/>
        <v>30100</v>
      </c>
      <c r="I110" s="2">
        <v>2</v>
      </c>
      <c r="J110" s="3" t="str">
        <f t="shared" si="10"/>
        <v>030102</v>
      </c>
      <c r="K110" s="2">
        <f t="shared" si="14"/>
        <v>30102</v>
      </c>
      <c r="L110" s="4" t="s">
        <v>139</v>
      </c>
      <c r="M110" s="36" t="str">
        <f t="shared" si="15"/>
        <v/>
      </c>
      <c r="N110" s="23" t="str">
        <f t="shared" si="16"/>
        <v/>
      </c>
      <c r="O110" s="4" t="str">
        <f t="shared" si="17"/>
        <v>UPDATE lugar SET lu_nombre = 'APURITO' WHERE lu_codigo = 30102;</v>
      </c>
    </row>
    <row r="111" spans="1:15" x14ac:dyDescent="0.25">
      <c r="A111" s="35">
        <v>3</v>
      </c>
      <c r="B111" s="35" t="str">
        <f t="shared" si="11"/>
        <v>030000</v>
      </c>
      <c r="C111" s="35">
        <f t="shared" si="12"/>
        <v>30000</v>
      </c>
      <c r="E111" s="21">
        <v>1</v>
      </c>
      <c r="F111" s="22" t="str">
        <f t="shared" si="9"/>
        <v>030100</v>
      </c>
      <c r="G111" s="21">
        <f t="shared" si="13"/>
        <v>30100</v>
      </c>
      <c r="I111" s="2">
        <v>3</v>
      </c>
      <c r="J111" s="3" t="str">
        <f t="shared" si="10"/>
        <v>030103</v>
      </c>
      <c r="K111" s="2">
        <f t="shared" si="14"/>
        <v>30103</v>
      </c>
      <c r="L111" s="4" t="s">
        <v>140</v>
      </c>
      <c r="M111" s="36" t="str">
        <f t="shared" si="15"/>
        <v/>
      </c>
      <c r="N111" s="23" t="str">
        <f t="shared" si="16"/>
        <v/>
      </c>
      <c r="O111" s="4" t="str">
        <f t="shared" si="17"/>
        <v>UPDATE lugar SET lu_nombre = 'EL YAGUAL' WHERE lu_codigo = 30103;</v>
      </c>
    </row>
    <row r="112" spans="1:15" x14ac:dyDescent="0.25">
      <c r="A112" s="35">
        <v>3</v>
      </c>
      <c r="B112" s="35" t="str">
        <f t="shared" si="11"/>
        <v>030000</v>
      </c>
      <c r="C112" s="35">
        <f t="shared" si="12"/>
        <v>30000</v>
      </c>
      <c r="E112" s="21">
        <v>1</v>
      </c>
      <c r="F112" s="22" t="str">
        <f t="shared" si="9"/>
        <v>030100</v>
      </c>
      <c r="G112" s="21">
        <f t="shared" si="13"/>
        <v>30100</v>
      </c>
      <c r="I112" s="2">
        <v>4</v>
      </c>
      <c r="J112" s="3" t="str">
        <f t="shared" si="10"/>
        <v>030104</v>
      </c>
      <c r="K112" s="2">
        <f t="shared" si="14"/>
        <v>30104</v>
      </c>
      <c r="L112" s="4" t="s">
        <v>141</v>
      </c>
      <c r="M112" s="36" t="str">
        <f t="shared" si="15"/>
        <v/>
      </c>
      <c r="N112" s="23" t="str">
        <f t="shared" si="16"/>
        <v/>
      </c>
      <c r="O112" s="4" t="str">
        <f t="shared" si="17"/>
        <v>UPDATE lugar SET lu_nombre = 'GUACHARA' WHERE lu_codigo = 30104;</v>
      </c>
    </row>
    <row r="113" spans="1:15" x14ac:dyDescent="0.25">
      <c r="A113" s="35">
        <v>3</v>
      </c>
      <c r="B113" s="35" t="str">
        <f t="shared" si="11"/>
        <v>030000</v>
      </c>
      <c r="C113" s="35">
        <f t="shared" si="12"/>
        <v>30000</v>
      </c>
      <c r="E113" s="21">
        <v>1</v>
      </c>
      <c r="F113" s="22" t="str">
        <f t="shared" si="9"/>
        <v>030100</v>
      </c>
      <c r="G113" s="21">
        <f t="shared" si="13"/>
        <v>30100</v>
      </c>
      <c r="I113" s="2">
        <v>5</v>
      </c>
      <c r="J113" s="3" t="str">
        <f t="shared" si="10"/>
        <v>030105</v>
      </c>
      <c r="K113" s="2">
        <f t="shared" si="14"/>
        <v>30105</v>
      </c>
      <c r="L113" s="4" t="s">
        <v>142</v>
      </c>
      <c r="M113" s="36" t="str">
        <f t="shared" si="15"/>
        <v/>
      </c>
      <c r="N113" s="23" t="str">
        <f t="shared" si="16"/>
        <v/>
      </c>
      <c r="O113" s="4" t="str">
        <f t="shared" si="17"/>
        <v>UPDATE lugar SET lu_nombre = 'MUCURITAS' WHERE lu_codigo = 30105;</v>
      </c>
    </row>
    <row r="114" spans="1:15" x14ac:dyDescent="0.25">
      <c r="A114" s="35">
        <v>3</v>
      </c>
      <c r="B114" s="35" t="str">
        <f t="shared" si="11"/>
        <v>030000</v>
      </c>
      <c r="C114" s="35">
        <f t="shared" si="12"/>
        <v>30000</v>
      </c>
      <c r="E114" s="21">
        <v>1</v>
      </c>
      <c r="F114" s="22" t="str">
        <f t="shared" si="9"/>
        <v>030100</v>
      </c>
      <c r="G114" s="21">
        <f t="shared" si="13"/>
        <v>30100</v>
      </c>
      <c r="I114" s="2">
        <v>6</v>
      </c>
      <c r="J114" s="3" t="str">
        <f t="shared" si="10"/>
        <v>030106</v>
      </c>
      <c r="K114" s="2">
        <f t="shared" si="14"/>
        <v>30106</v>
      </c>
      <c r="L114" s="4" t="s">
        <v>143</v>
      </c>
      <c r="M114" s="36" t="str">
        <f t="shared" si="15"/>
        <v/>
      </c>
      <c r="N114" s="23" t="str">
        <f t="shared" si="16"/>
        <v/>
      </c>
      <c r="O114" s="4" t="str">
        <f t="shared" si="17"/>
        <v>UPDATE lugar SET lu_nombre = 'QUESERAS DE LMEDIO' WHERE lu_codigo = 30106;</v>
      </c>
    </row>
    <row r="115" spans="1:15" x14ac:dyDescent="0.25">
      <c r="A115" s="35">
        <v>3</v>
      </c>
      <c r="B115" s="35" t="str">
        <f t="shared" si="11"/>
        <v>030000</v>
      </c>
      <c r="C115" s="35">
        <f t="shared" si="12"/>
        <v>30000</v>
      </c>
      <c r="E115" s="21">
        <v>2</v>
      </c>
      <c r="F115" s="22" t="str">
        <f t="shared" si="9"/>
        <v>030200</v>
      </c>
      <c r="G115" s="21">
        <f t="shared" si="13"/>
        <v>30200</v>
      </c>
      <c r="H115" s="23" t="s">
        <v>144</v>
      </c>
      <c r="I115" s="2">
        <v>1</v>
      </c>
      <c r="J115" s="3" t="str">
        <f t="shared" si="10"/>
        <v>030201</v>
      </c>
      <c r="K115" s="2">
        <f t="shared" si="14"/>
        <v>30201</v>
      </c>
      <c r="L115" s="4" t="s">
        <v>144</v>
      </c>
      <c r="M115" s="36" t="str">
        <f t="shared" si="15"/>
        <v/>
      </c>
      <c r="N115" s="23" t="str">
        <f t="shared" si="16"/>
        <v>UPDATE lugar SET lu_nombre = 'BIRUACA' WHERE lu_codigo = 30200;</v>
      </c>
      <c r="O115" s="4" t="str">
        <f t="shared" si="17"/>
        <v>UPDATE lugar SET lu_nombre = 'BIRUACA' WHERE lu_codigo = 30201;</v>
      </c>
    </row>
    <row r="116" spans="1:15" x14ac:dyDescent="0.25">
      <c r="A116" s="35">
        <v>3</v>
      </c>
      <c r="B116" s="35" t="str">
        <f t="shared" si="11"/>
        <v>030000</v>
      </c>
      <c r="C116" s="35">
        <f t="shared" si="12"/>
        <v>30000</v>
      </c>
      <c r="E116" s="21">
        <v>3</v>
      </c>
      <c r="F116" s="22" t="str">
        <f t="shared" si="9"/>
        <v>030300</v>
      </c>
      <c r="G116" s="21">
        <f t="shared" si="13"/>
        <v>30300</v>
      </c>
      <c r="H116" s="23" t="s">
        <v>145</v>
      </c>
      <c r="I116" s="2">
        <v>1</v>
      </c>
      <c r="J116" s="3" t="str">
        <f t="shared" si="10"/>
        <v>030301</v>
      </c>
      <c r="K116" s="2">
        <f t="shared" si="14"/>
        <v>30301</v>
      </c>
      <c r="L116" s="4" t="s">
        <v>146</v>
      </c>
      <c r="M116" s="36" t="str">
        <f t="shared" si="15"/>
        <v/>
      </c>
      <c r="N116" s="23" t="str">
        <f t="shared" si="16"/>
        <v>UPDATE lugar SET lu_nombre = 'MUÑOZ' WHERE lu_codigo = 30300;</v>
      </c>
      <c r="O116" s="4" t="str">
        <f t="shared" si="17"/>
        <v>UPDATE lugar SET lu_nombre = 'BRUZUAL' WHERE lu_codigo = 30301;</v>
      </c>
    </row>
    <row r="117" spans="1:15" x14ac:dyDescent="0.25">
      <c r="A117" s="35">
        <v>3</v>
      </c>
      <c r="B117" s="35" t="str">
        <f t="shared" si="11"/>
        <v>030000</v>
      </c>
      <c r="C117" s="35">
        <f t="shared" si="12"/>
        <v>30000</v>
      </c>
      <c r="E117" s="21">
        <v>3</v>
      </c>
      <c r="F117" s="22" t="str">
        <f t="shared" si="9"/>
        <v>030300</v>
      </c>
      <c r="G117" s="21">
        <f t="shared" si="13"/>
        <v>30300</v>
      </c>
      <c r="I117" s="2">
        <v>2</v>
      </c>
      <c r="J117" s="3" t="str">
        <f t="shared" si="10"/>
        <v>030302</v>
      </c>
      <c r="K117" s="2">
        <f t="shared" si="14"/>
        <v>30302</v>
      </c>
      <c r="L117" s="4" t="s">
        <v>147</v>
      </c>
      <c r="M117" s="36" t="str">
        <f t="shared" si="15"/>
        <v/>
      </c>
      <c r="N117" s="23" t="str">
        <f t="shared" si="16"/>
        <v/>
      </c>
      <c r="O117" s="4" t="str">
        <f t="shared" si="17"/>
        <v>UPDATE lugar SET lu_nombre = 'MANTECAL' WHERE lu_codigo = 30302;</v>
      </c>
    </row>
    <row r="118" spans="1:15" x14ac:dyDescent="0.25">
      <c r="A118" s="35">
        <v>3</v>
      </c>
      <c r="B118" s="35" t="str">
        <f t="shared" si="11"/>
        <v>030000</v>
      </c>
      <c r="C118" s="35">
        <f t="shared" si="12"/>
        <v>30000</v>
      </c>
      <c r="E118" s="21">
        <v>3</v>
      </c>
      <c r="F118" s="22" t="str">
        <f t="shared" si="9"/>
        <v>030300</v>
      </c>
      <c r="G118" s="21">
        <f t="shared" si="13"/>
        <v>30300</v>
      </c>
      <c r="I118" s="2">
        <v>3</v>
      </c>
      <c r="J118" s="3" t="str">
        <f t="shared" si="10"/>
        <v>030303</v>
      </c>
      <c r="K118" s="2">
        <f t="shared" si="14"/>
        <v>30303</v>
      </c>
      <c r="L118" s="4" t="s">
        <v>148</v>
      </c>
      <c r="M118" s="36" t="str">
        <f t="shared" si="15"/>
        <v/>
      </c>
      <c r="N118" s="23" t="str">
        <f t="shared" si="16"/>
        <v/>
      </c>
      <c r="O118" s="4" t="str">
        <f t="shared" si="17"/>
        <v>UPDATE lugar SET lu_nombre = 'QUINTERO' WHERE lu_codigo = 30303;</v>
      </c>
    </row>
    <row r="119" spans="1:15" x14ac:dyDescent="0.25">
      <c r="A119" s="35">
        <v>3</v>
      </c>
      <c r="B119" s="35" t="str">
        <f t="shared" si="11"/>
        <v>030000</v>
      </c>
      <c r="C119" s="35">
        <f t="shared" si="12"/>
        <v>30000</v>
      </c>
      <c r="E119" s="21">
        <v>3</v>
      </c>
      <c r="F119" s="22" t="str">
        <f t="shared" si="9"/>
        <v>030300</v>
      </c>
      <c r="G119" s="21">
        <f t="shared" si="13"/>
        <v>30300</v>
      </c>
      <c r="I119" s="2">
        <v>4</v>
      </c>
      <c r="J119" s="3" t="str">
        <f t="shared" si="10"/>
        <v>030304</v>
      </c>
      <c r="K119" s="2">
        <f t="shared" si="14"/>
        <v>30304</v>
      </c>
      <c r="L119" s="4" t="s">
        <v>149</v>
      </c>
      <c r="M119" s="36" t="str">
        <f t="shared" si="15"/>
        <v/>
      </c>
      <c r="N119" s="23" t="str">
        <f t="shared" si="16"/>
        <v/>
      </c>
      <c r="O119" s="4" t="str">
        <f t="shared" si="17"/>
        <v>UPDATE lugar SET lu_nombre = 'RINCON HONDO' WHERE lu_codigo = 30304;</v>
      </c>
    </row>
    <row r="120" spans="1:15" x14ac:dyDescent="0.25">
      <c r="A120" s="35">
        <v>3</v>
      </c>
      <c r="B120" s="35" t="str">
        <f t="shared" si="11"/>
        <v>030000</v>
      </c>
      <c r="C120" s="35">
        <f t="shared" si="12"/>
        <v>30000</v>
      </c>
      <c r="E120" s="21">
        <v>3</v>
      </c>
      <c r="F120" s="22" t="str">
        <f t="shared" si="9"/>
        <v>030300</v>
      </c>
      <c r="G120" s="21">
        <f t="shared" si="13"/>
        <v>30300</v>
      </c>
      <c r="I120" s="2">
        <v>5</v>
      </c>
      <c r="J120" s="3" t="str">
        <f t="shared" si="10"/>
        <v>030305</v>
      </c>
      <c r="K120" s="2">
        <f t="shared" si="14"/>
        <v>30305</v>
      </c>
      <c r="L120" s="4" t="s">
        <v>150</v>
      </c>
      <c r="M120" s="36" t="str">
        <f t="shared" si="15"/>
        <v/>
      </c>
      <c r="N120" s="23" t="str">
        <f t="shared" si="16"/>
        <v/>
      </c>
      <c r="O120" s="4" t="str">
        <f t="shared" si="17"/>
        <v>UPDATE lugar SET lu_nombre = 'SAN VICENTE' WHERE lu_codigo = 30305;</v>
      </c>
    </row>
    <row r="121" spans="1:15" x14ac:dyDescent="0.25">
      <c r="A121" s="35">
        <v>3</v>
      </c>
      <c r="B121" s="35" t="str">
        <f t="shared" si="11"/>
        <v>030000</v>
      </c>
      <c r="C121" s="35">
        <f t="shared" si="12"/>
        <v>30000</v>
      </c>
      <c r="E121" s="21">
        <v>4</v>
      </c>
      <c r="F121" s="22" t="str">
        <f t="shared" si="9"/>
        <v>030400</v>
      </c>
      <c r="G121" s="21">
        <f t="shared" si="13"/>
        <v>30400</v>
      </c>
      <c r="H121" s="23" t="s">
        <v>151</v>
      </c>
      <c r="I121" s="2">
        <v>1</v>
      </c>
      <c r="J121" s="3" t="str">
        <f t="shared" si="10"/>
        <v>030401</v>
      </c>
      <c r="K121" s="2">
        <f t="shared" si="14"/>
        <v>30401</v>
      </c>
      <c r="L121" s="4" t="s">
        <v>152</v>
      </c>
      <c r="M121" s="36" t="str">
        <f t="shared" si="15"/>
        <v/>
      </c>
      <c r="N121" s="23" t="str">
        <f t="shared" si="16"/>
        <v>UPDATE lugar SET lu_nombre = 'PEDRO CAMEJO' WHERE lu_codigo = 30400;</v>
      </c>
      <c r="O121" s="4" t="str">
        <f t="shared" si="17"/>
        <v>UPDATE lugar SET lu_nombre = 'SAN JUAN DE PAYARA' WHERE lu_codigo = 30401;</v>
      </c>
    </row>
    <row r="122" spans="1:15" x14ac:dyDescent="0.25">
      <c r="A122" s="35">
        <v>3</v>
      </c>
      <c r="B122" s="35" t="str">
        <f t="shared" si="11"/>
        <v>030000</v>
      </c>
      <c r="C122" s="35">
        <f t="shared" si="12"/>
        <v>30000</v>
      </c>
      <c r="E122" s="21">
        <v>4</v>
      </c>
      <c r="F122" s="22" t="str">
        <f t="shared" si="9"/>
        <v>030400</v>
      </c>
      <c r="G122" s="21">
        <f t="shared" si="13"/>
        <v>30400</v>
      </c>
      <c r="I122" s="2">
        <v>2</v>
      </c>
      <c r="J122" s="3" t="str">
        <f t="shared" si="10"/>
        <v>030402</v>
      </c>
      <c r="K122" s="2">
        <f t="shared" si="14"/>
        <v>30402</v>
      </c>
      <c r="L122" s="4" t="s">
        <v>153</v>
      </c>
      <c r="M122" s="36" t="str">
        <f t="shared" si="15"/>
        <v/>
      </c>
      <c r="N122" s="23" t="str">
        <f t="shared" si="16"/>
        <v/>
      </c>
      <c r="O122" s="4" t="str">
        <f t="shared" si="17"/>
        <v>UPDATE lugar SET lu_nombre = 'CODAZZI' WHERE lu_codigo = 30402;</v>
      </c>
    </row>
    <row r="123" spans="1:15" x14ac:dyDescent="0.25">
      <c r="A123" s="35">
        <v>3</v>
      </c>
      <c r="B123" s="35" t="str">
        <f t="shared" si="11"/>
        <v>030000</v>
      </c>
      <c r="C123" s="35">
        <f t="shared" si="12"/>
        <v>30000</v>
      </c>
      <c r="E123" s="21">
        <v>4</v>
      </c>
      <c r="F123" s="22" t="str">
        <f t="shared" si="9"/>
        <v>030400</v>
      </c>
      <c r="G123" s="21">
        <f t="shared" si="13"/>
        <v>30400</v>
      </c>
      <c r="I123" s="2">
        <v>3</v>
      </c>
      <c r="J123" s="3" t="str">
        <f t="shared" si="10"/>
        <v>030403</v>
      </c>
      <c r="K123" s="2">
        <f t="shared" si="14"/>
        <v>30403</v>
      </c>
      <c r="L123" s="4" t="s">
        <v>154</v>
      </c>
      <c r="M123" s="36" t="str">
        <f t="shared" si="15"/>
        <v/>
      </c>
      <c r="N123" s="23" t="str">
        <f t="shared" si="16"/>
        <v/>
      </c>
      <c r="O123" s="4" t="str">
        <f t="shared" si="17"/>
        <v>UPDATE lugar SET lu_nombre = 'CUNAVICHE' WHERE lu_codigo = 30403;</v>
      </c>
    </row>
    <row r="124" spans="1:15" x14ac:dyDescent="0.25">
      <c r="A124" s="35">
        <v>3</v>
      </c>
      <c r="B124" s="35" t="str">
        <f t="shared" si="11"/>
        <v>030000</v>
      </c>
      <c r="C124" s="35">
        <f t="shared" si="12"/>
        <v>30000</v>
      </c>
      <c r="E124" s="21">
        <v>5</v>
      </c>
      <c r="F124" s="22" t="str">
        <f t="shared" si="9"/>
        <v>030500</v>
      </c>
      <c r="G124" s="21">
        <f t="shared" si="13"/>
        <v>30500</v>
      </c>
      <c r="H124" s="23" t="s">
        <v>155</v>
      </c>
      <c r="I124" s="2">
        <v>1</v>
      </c>
      <c r="J124" s="3" t="str">
        <f t="shared" si="10"/>
        <v>030501</v>
      </c>
      <c r="K124" s="2">
        <f t="shared" si="14"/>
        <v>30501</v>
      </c>
      <c r="L124" s="4" t="s">
        <v>155</v>
      </c>
      <c r="M124" s="36" t="str">
        <f t="shared" si="15"/>
        <v/>
      </c>
      <c r="N124" s="23" t="str">
        <f t="shared" si="16"/>
        <v>UPDATE lugar SET lu_nombre = 'SAN FERNANDO' WHERE lu_codigo = 30500;</v>
      </c>
      <c r="O124" s="4" t="str">
        <f t="shared" si="17"/>
        <v>UPDATE lugar SET lu_nombre = 'SAN FERNANDO' WHERE lu_codigo = 30501;</v>
      </c>
    </row>
    <row r="125" spans="1:15" x14ac:dyDescent="0.25">
      <c r="A125" s="35">
        <v>3</v>
      </c>
      <c r="B125" s="35" t="str">
        <f t="shared" si="11"/>
        <v>030000</v>
      </c>
      <c r="C125" s="35">
        <f t="shared" si="12"/>
        <v>30000</v>
      </c>
      <c r="E125" s="21">
        <v>5</v>
      </c>
      <c r="F125" s="22" t="str">
        <f t="shared" si="9"/>
        <v>030500</v>
      </c>
      <c r="G125" s="21">
        <f t="shared" si="13"/>
        <v>30500</v>
      </c>
      <c r="I125" s="2">
        <v>2</v>
      </c>
      <c r="J125" s="3" t="str">
        <f t="shared" si="10"/>
        <v>030502</v>
      </c>
      <c r="K125" s="2">
        <f t="shared" si="14"/>
        <v>30502</v>
      </c>
      <c r="L125" s="4" t="s">
        <v>156</v>
      </c>
      <c r="M125" s="36" t="str">
        <f t="shared" si="15"/>
        <v/>
      </c>
      <c r="N125" s="23" t="str">
        <f t="shared" si="16"/>
        <v/>
      </c>
      <c r="O125" s="4" t="str">
        <f t="shared" si="17"/>
        <v>UPDATE lugar SET lu_nombre = 'EL RECREO' WHERE lu_codigo = 30502;</v>
      </c>
    </row>
    <row r="126" spans="1:15" x14ac:dyDescent="0.25">
      <c r="A126" s="35">
        <v>3</v>
      </c>
      <c r="B126" s="35" t="str">
        <f t="shared" si="11"/>
        <v>030000</v>
      </c>
      <c r="C126" s="35">
        <f t="shared" si="12"/>
        <v>30000</v>
      </c>
      <c r="E126" s="21">
        <v>5</v>
      </c>
      <c r="F126" s="22" t="str">
        <f t="shared" si="9"/>
        <v>030500</v>
      </c>
      <c r="G126" s="21">
        <f t="shared" si="13"/>
        <v>30500</v>
      </c>
      <c r="I126" s="2">
        <v>3</v>
      </c>
      <c r="J126" s="3" t="str">
        <f t="shared" si="10"/>
        <v>030503</v>
      </c>
      <c r="K126" s="2">
        <f t="shared" si="14"/>
        <v>30503</v>
      </c>
      <c r="L126" s="4" t="s">
        <v>157</v>
      </c>
      <c r="M126" s="36" t="str">
        <f t="shared" si="15"/>
        <v/>
      </c>
      <c r="N126" s="23" t="str">
        <f t="shared" si="16"/>
        <v/>
      </c>
      <c r="O126" s="4" t="str">
        <f t="shared" si="17"/>
        <v>UPDATE lugar SET lu_nombre = 'PEÑALVER' WHERE lu_codigo = 30503;</v>
      </c>
    </row>
    <row r="127" spans="1:15" x14ac:dyDescent="0.25">
      <c r="A127" s="35">
        <v>3</v>
      </c>
      <c r="B127" s="35" t="str">
        <f t="shared" si="11"/>
        <v>030000</v>
      </c>
      <c r="C127" s="35">
        <f t="shared" si="12"/>
        <v>30000</v>
      </c>
      <c r="E127" s="21">
        <v>5</v>
      </c>
      <c r="F127" s="22" t="str">
        <f t="shared" si="9"/>
        <v>030500</v>
      </c>
      <c r="G127" s="21">
        <f t="shared" si="13"/>
        <v>30500</v>
      </c>
      <c r="I127" s="2">
        <v>4</v>
      </c>
      <c r="J127" s="3" t="str">
        <f t="shared" si="10"/>
        <v>030504</v>
      </c>
      <c r="K127" s="2">
        <f t="shared" si="14"/>
        <v>30504</v>
      </c>
      <c r="L127" s="4" t="s">
        <v>158</v>
      </c>
      <c r="M127" s="36" t="str">
        <f t="shared" si="15"/>
        <v/>
      </c>
      <c r="N127" s="23" t="str">
        <f t="shared" si="16"/>
        <v/>
      </c>
      <c r="O127" s="4" t="str">
        <f t="shared" si="17"/>
        <v>UPDATE lugar SET lu_nombre = 'SAN FRAFAEL DE ATAMAICA' WHERE lu_codigo = 30504;</v>
      </c>
    </row>
    <row r="128" spans="1:15" x14ac:dyDescent="0.25">
      <c r="A128" s="35">
        <v>3</v>
      </c>
      <c r="B128" s="35" t="str">
        <f t="shared" si="11"/>
        <v>030000</v>
      </c>
      <c r="C128" s="35">
        <f t="shared" si="12"/>
        <v>30000</v>
      </c>
      <c r="E128" s="21">
        <v>6</v>
      </c>
      <c r="F128" s="22" t="str">
        <f t="shared" si="9"/>
        <v>030600</v>
      </c>
      <c r="G128" s="21">
        <f t="shared" si="13"/>
        <v>30600</v>
      </c>
      <c r="H128" s="23" t="s">
        <v>159</v>
      </c>
      <c r="I128" s="2">
        <v>1</v>
      </c>
      <c r="J128" s="3" t="str">
        <f t="shared" si="10"/>
        <v>030601</v>
      </c>
      <c r="K128" s="2">
        <f t="shared" si="14"/>
        <v>30601</v>
      </c>
      <c r="L128" s="4" t="s">
        <v>160</v>
      </c>
      <c r="M128" s="36" t="str">
        <f t="shared" si="15"/>
        <v/>
      </c>
      <c r="N128" s="23" t="str">
        <f t="shared" si="16"/>
        <v>UPDATE lugar SET lu_nombre = 'MUNICIPIO PAEZ' WHERE lu_codigo = 30600;</v>
      </c>
      <c r="O128" s="4" t="str">
        <f t="shared" si="17"/>
        <v>UPDATE lugar SET lu_nombre = 'GUASDALITO' WHERE lu_codigo = 30601;</v>
      </c>
    </row>
    <row r="129" spans="1:15" x14ac:dyDescent="0.25">
      <c r="A129" s="35">
        <v>3</v>
      </c>
      <c r="B129" s="35" t="str">
        <f t="shared" si="11"/>
        <v>030000</v>
      </c>
      <c r="C129" s="35">
        <f t="shared" si="12"/>
        <v>30000</v>
      </c>
      <c r="E129" s="21">
        <v>6</v>
      </c>
      <c r="F129" s="22" t="str">
        <f t="shared" si="9"/>
        <v>030600</v>
      </c>
      <c r="G129" s="21">
        <f t="shared" si="13"/>
        <v>30600</v>
      </c>
      <c r="I129" s="2">
        <v>2</v>
      </c>
      <c r="J129" s="3" t="str">
        <f t="shared" si="10"/>
        <v>030602</v>
      </c>
      <c r="K129" s="2">
        <f t="shared" si="14"/>
        <v>30602</v>
      </c>
      <c r="L129" s="4" t="s">
        <v>161</v>
      </c>
      <c r="M129" s="36" t="str">
        <f t="shared" si="15"/>
        <v/>
      </c>
      <c r="N129" s="23" t="str">
        <f t="shared" si="16"/>
        <v/>
      </c>
      <c r="O129" s="4" t="str">
        <f t="shared" si="17"/>
        <v>UPDATE lugar SET lu_nombre = 'ARAMENDI' WHERE lu_codigo = 30602;</v>
      </c>
    </row>
    <row r="130" spans="1:15" x14ac:dyDescent="0.25">
      <c r="A130" s="35">
        <v>3</v>
      </c>
      <c r="B130" s="35" t="str">
        <f t="shared" si="11"/>
        <v>030000</v>
      </c>
      <c r="C130" s="35">
        <f t="shared" si="12"/>
        <v>30000</v>
      </c>
      <c r="E130" s="21">
        <v>6</v>
      </c>
      <c r="F130" s="22" t="str">
        <f t="shared" ref="F130:F193" si="18">CONCATENATE(TEXT(A130,"00"),TEXT(E130,"00"),"00")</f>
        <v>030600</v>
      </c>
      <c r="G130" s="21">
        <f t="shared" si="13"/>
        <v>30600</v>
      </c>
      <c r="I130" s="2">
        <v>3</v>
      </c>
      <c r="J130" s="3" t="str">
        <f t="shared" ref="J130:J193" si="19">CONCATENATE(TEXT(A130,"00"),TEXT(E130,"00"),TEXT(I130,"00"))</f>
        <v>030603</v>
      </c>
      <c r="K130" s="2">
        <f t="shared" si="14"/>
        <v>30603</v>
      </c>
      <c r="L130" s="4" t="s">
        <v>162</v>
      </c>
      <c r="M130" s="36" t="str">
        <f t="shared" si="15"/>
        <v/>
      </c>
      <c r="N130" s="23" t="str">
        <f t="shared" si="16"/>
        <v/>
      </c>
      <c r="O130" s="4" t="str">
        <f t="shared" si="17"/>
        <v>UPDATE lugar SET lu_nombre = 'EL AMPARO' WHERE lu_codigo = 30603;</v>
      </c>
    </row>
    <row r="131" spans="1:15" x14ac:dyDescent="0.25">
      <c r="A131" s="35">
        <v>3</v>
      </c>
      <c r="B131" s="35" t="str">
        <f t="shared" ref="B131:B194" si="20">CONCATENATE(TEXT(A131,"00"),"0000")</f>
        <v>030000</v>
      </c>
      <c r="C131" s="35">
        <f t="shared" ref="C131:C194" si="21">_xlfn.NUMBERVALUE(B131)</f>
        <v>30000</v>
      </c>
      <c r="E131" s="21">
        <v>6</v>
      </c>
      <c r="F131" s="22" t="str">
        <f t="shared" si="18"/>
        <v>030600</v>
      </c>
      <c r="G131" s="21">
        <f t="shared" ref="G131:G194" si="22">_xlfn.NUMBERVALUE(F131)</f>
        <v>30600</v>
      </c>
      <c r="I131" s="2">
        <v>4</v>
      </c>
      <c r="J131" s="3" t="str">
        <f t="shared" si="19"/>
        <v>030604</v>
      </c>
      <c r="K131" s="2">
        <f t="shared" ref="K131:K194" si="23">_xlfn.NUMBERVALUE(J131)</f>
        <v>30604</v>
      </c>
      <c r="L131" s="4" t="s">
        <v>163</v>
      </c>
      <c r="M131" s="36" t="str">
        <f t="shared" ref="M131:M194" si="24">IF(D131&lt;&gt;"",CONCATENATE("UPDATE lugar SET lu_nombre = '",D131,"' WHERE lu_codigo = ",C131,";"),"")</f>
        <v/>
      </c>
      <c r="N131" s="23" t="str">
        <f t="shared" ref="N131:N194" si="25">IF(H131&lt;&gt;"",CONCATENATE("UPDATE lugar SET lu_nombre = '",H131,"' WHERE lu_codigo = ",G131,";"),"")</f>
        <v/>
      </c>
      <c r="O131" s="4" t="str">
        <f t="shared" ref="O131:O194" si="26">IF(L131&lt;&gt;"",CONCATENATE("UPDATE lugar SET lu_nombre = '",L131,"' WHERE lu_codigo = ",K131,";"),"")</f>
        <v>UPDATE lugar SET lu_nombre = 'SAN CAMILO' WHERE lu_codigo = 30604;</v>
      </c>
    </row>
    <row r="132" spans="1:15" x14ac:dyDescent="0.25">
      <c r="A132" s="35">
        <v>3</v>
      </c>
      <c r="B132" s="35" t="str">
        <f t="shared" si="20"/>
        <v>030000</v>
      </c>
      <c r="C132" s="35">
        <f t="shared" si="21"/>
        <v>30000</v>
      </c>
      <c r="E132" s="21">
        <v>6</v>
      </c>
      <c r="F132" s="22" t="str">
        <f t="shared" si="18"/>
        <v>030600</v>
      </c>
      <c r="G132" s="21">
        <f t="shared" si="22"/>
        <v>30600</v>
      </c>
      <c r="I132" s="2">
        <v>5</v>
      </c>
      <c r="J132" s="3" t="str">
        <f t="shared" si="19"/>
        <v>030605</v>
      </c>
      <c r="K132" s="2">
        <f t="shared" si="23"/>
        <v>30605</v>
      </c>
      <c r="L132" s="4" t="s">
        <v>164</v>
      </c>
      <c r="M132" s="36" t="str">
        <f t="shared" si="24"/>
        <v/>
      </c>
      <c r="N132" s="23" t="str">
        <f t="shared" si="25"/>
        <v/>
      </c>
      <c r="O132" s="4" t="str">
        <f t="shared" si="26"/>
        <v>UPDATE lugar SET lu_nombre = 'URDANETE' WHERE lu_codigo = 30605;</v>
      </c>
    </row>
    <row r="133" spans="1:15" x14ac:dyDescent="0.25">
      <c r="A133" s="35">
        <v>3</v>
      </c>
      <c r="B133" s="35" t="str">
        <f t="shared" si="20"/>
        <v>030000</v>
      </c>
      <c r="C133" s="35">
        <f t="shared" si="21"/>
        <v>30000</v>
      </c>
      <c r="E133" s="21">
        <v>7</v>
      </c>
      <c r="F133" s="22" t="str">
        <f t="shared" si="18"/>
        <v>030700</v>
      </c>
      <c r="G133" s="21">
        <f t="shared" si="22"/>
        <v>30700</v>
      </c>
      <c r="H133" s="23" t="s">
        <v>165</v>
      </c>
      <c r="I133" s="2">
        <v>1</v>
      </c>
      <c r="J133" s="3" t="str">
        <f t="shared" si="19"/>
        <v>030701</v>
      </c>
      <c r="K133" s="2">
        <f t="shared" si="23"/>
        <v>30701</v>
      </c>
      <c r="L133" s="4" t="s">
        <v>166</v>
      </c>
      <c r="M133" s="36" t="str">
        <f t="shared" si="24"/>
        <v/>
      </c>
      <c r="N133" s="23" t="str">
        <f t="shared" si="25"/>
        <v>UPDATE lugar SET lu_nombre = 'ROMULO GALLEGOS' WHERE lu_codigo = 30700;</v>
      </c>
      <c r="O133" s="4" t="str">
        <f t="shared" si="26"/>
        <v>UPDATE lugar SET lu_nombre = 'ELORZA' WHERE lu_codigo = 30701;</v>
      </c>
    </row>
    <row r="134" spans="1:15" x14ac:dyDescent="0.25">
      <c r="A134" s="35">
        <v>3</v>
      </c>
      <c r="B134" s="35" t="str">
        <f t="shared" si="20"/>
        <v>030000</v>
      </c>
      <c r="C134" s="35">
        <f t="shared" si="21"/>
        <v>30000</v>
      </c>
      <c r="E134" s="21">
        <v>7</v>
      </c>
      <c r="F134" s="22" t="str">
        <f t="shared" si="18"/>
        <v>030700</v>
      </c>
      <c r="G134" s="21">
        <f t="shared" si="22"/>
        <v>30700</v>
      </c>
      <c r="I134" s="2">
        <v>2</v>
      </c>
      <c r="J134" s="3" t="str">
        <f t="shared" si="19"/>
        <v>030702</v>
      </c>
      <c r="K134" s="2">
        <f t="shared" si="23"/>
        <v>30702</v>
      </c>
      <c r="L134" s="4" t="s">
        <v>167</v>
      </c>
      <c r="M134" s="36" t="str">
        <f t="shared" si="24"/>
        <v/>
      </c>
      <c r="N134" s="23" t="str">
        <f t="shared" si="25"/>
        <v/>
      </c>
      <c r="O134" s="4" t="str">
        <f t="shared" si="26"/>
        <v>UPDATE lugar SET lu_nombre = 'LA TRINIDAD' WHERE lu_codigo = 30702;</v>
      </c>
    </row>
    <row r="135" spans="1:15" x14ac:dyDescent="0.25">
      <c r="A135" s="35">
        <v>4</v>
      </c>
      <c r="B135" s="35" t="str">
        <f t="shared" si="20"/>
        <v>040000</v>
      </c>
      <c r="C135" s="35">
        <f t="shared" si="21"/>
        <v>40000</v>
      </c>
      <c r="D135" s="36" t="s">
        <v>168</v>
      </c>
      <c r="E135" s="21">
        <v>1</v>
      </c>
      <c r="F135" s="22" t="str">
        <f t="shared" si="18"/>
        <v>040100</v>
      </c>
      <c r="G135" s="21">
        <f t="shared" si="22"/>
        <v>40100</v>
      </c>
      <c r="H135" s="23" t="s">
        <v>169</v>
      </c>
      <c r="I135" s="2">
        <v>1</v>
      </c>
      <c r="J135" s="3" t="str">
        <f t="shared" si="19"/>
        <v>040101</v>
      </c>
      <c r="K135" s="2">
        <f t="shared" si="23"/>
        <v>40101</v>
      </c>
      <c r="L135" s="4" t="s">
        <v>169</v>
      </c>
      <c r="M135" s="36" t="str">
        <f t="shared" si="24"/>
        <v>UPDATE lugar SET lu_nombre = 'ANZOATEGUI' WHERE lu_codigo = 40000;</v>
      </c>
      <c r="N135" s="23" t="str">
        <f t="shared" si="25"/>
        <v>UPDATE lugar SET lu_nombre = 'ANACO' WHERE lu_codigo = 40100;</v>
      </c>
      <c r="O135" s="4" t="str">
        <f t="shared" si="26"/>
        <v>UPDATE lugar SET lu_nombre = 'ANACO' WHERE lu_codigo = 40101;</v>
      </c>
    </row>
    <row r="136" spans="1:15" x14ac:dyDescent="0.25">
      <c r="A136" s="35">
        <v>4</v>
      </c>
      <c r="B136" s="35" t="str">
        <f t="shared" si="20"/>
        <v>040000</v>
      </c>
      <c r="C136" s="35">
        <f t="shared" si="21"/>
        <v>40000</v>
      </c>
      <c r="E136" s="21">
        <v>1</v>
      </c>
      <c r="F136" s="22" t="str">
        <f t="shared" si="18"/>
        <v>040100</v>
      </c>
      <c r="G136" s="21">
        <f t="shared" si="22"/>
        <v>40100</v>
      </c>
      <c r="I136" s="2">
        <v>2</v>
      </c>
      <c r="J136" s="3" t="str">
        <f t="shared" si="19"/>
        <v>040102</v>
      </c>
      <c r="K136" s="2">
        <f t="shared" si="23"/>
        <v>40102</v>
      </c>
      <c r="L136" s="4" t="s">
        <v>170</v>
      </c>
      <c r="M136" s="36" t="str">
        <f t="shared" si="24"/>
        <v/>
      </c>
      <c r="N136" s="23" t="str">
        <f t="shared" si="25"/>
        <v/>
      </c>
      <c r="O136" s="4" t="str">
        <f t="shared" si="26"/>
        <v>UPDATE lugar SET lu_nombre = 'SAN JOAQUIN' WHERE lu_codigo = 40102;</v>
      </c>
    </row>
    <row r="137" spans="1:15" x14ac:dyDescent="0.25">
      <c r="A137" s="35">
        <v>4</v>
      </c>
      <c r="B137" s="35" t="str">
        <f t="shared" si="20"/>
        <v>040000</v>
      </c>
      <c r="C137" s="35">
        <f t="shared" si="21"/>
        <v>40000</v>
      </c>
      <c r="E137" s="21">
        <v>1</v>
      </c>
      <c r="F137" s="22" t="str">
        <f t="shared" si="18"/>
        <v>040100</v>
      </c>
      <c r="G137" s="21">
        <f t="shared" si="22"/>
        <v>40100</v>
      </c>
      <c r="I137" s="2">
        <v>3</v>
      </c>
      <c r="J137" s="3" t="str">
        <f t="shared" si="19"/>
        <v>040103</v>
      </c>
      <c r="K137" s="2">
        <f t="shared" si="23"/>
        <v>40103</v>
      </c>
      <c r="L137" s="4" t="s">
        <v>171</v>
      </c>
      <c r="M137" s="36" t="str">
        <f t="shared" si="24"/>
        <v/>
      </c>
      <c r="N137" s="23" t="str">
        <f t="shared" si="25"/>
        <v/>
      </c>
      <c r="O137" s="4" t="str">
        <f t="shared" si="26"/>
        <v>UPDATE lugar SET lu_nombre = 'BUENA VISTA' WHERE lu_codigo = 40103;</v>
      </c>
    </row>
    <row r="138" spans="1:15" x14ac:dyDescent="0.25">
      <c r="A138" s="35">
        <v>4</v>
      </c>
      <c r="B138" s="35" t="str">
        <f t="shared" si="20"/>
        <v>040000</v>
      </c>
      <c r="C138" s="35">
        <f t="shared" si="21"/>
        <v>40000</v>
      </c>
      <c r="E138" s="21">
        <v>2</v>
      </c>
      <c r="F138" s="22" t="str">
        <f t="shared" si="18"/>
        <v>040200</v>
      </c>
      <c r="G138" s="21">
        <f t="shared" si="22"/>
        <v>40200</v>
      </c>
      <c r="H138" s="23" t="s">
        <v>79</v>
      </c>
      <c r="I138" s="2">
        <v>1</v>
      </c>
      <c r="J138" s="3" t="str">
        <f t="shared" si="19"/>
        <v>040201</v>
      </c>
      <c r="K138" s="2">
        <f t="shared" si="23"/>
        <v>40201</v>
      </c>
      <c r="L138" s="4" t="s">
        <v>172</v>
      </c>
      <c r="M138" s="36" t="str">
        <f t="shared" si="24"/>
        <v/>
      </c>
      <c r="N138" s="23" t="str">
        <f t="shared" si="25"/>
        <v>UPDATE lugar SET lu_nombre = 'ARAGUA' WHERE lu_codigo = 40200;</v>
      </c>
      <c r="O138" s="4" t="str">
        <f t="shared" si="26"/>
        <v>UPDATE lugar SET lu_nombre = 'CACHIPO' WHERE lu_codigo = 40201;</v>
      </c>
    </row>
    <row r="139" spans="1:15" x14ac:dyDescent="0.25">
      <c r="A139" s="35">
        <v>4</v>
      </c>
      <c r="B139" s="35" t="str">
        <f t="shared" si="20"/>
        <v>040000</v>
      </c>
      <c r="C139" s="35">
        <f t="shared" si="21"/>
        <v>40000</v>
      </c>
      <c r="E139" s="21">
        <v>2</v>
      </c>
      <c r="F139" s="22" t="str">
        <f t="shared" si="18"/>
        <v>040200</v>
      </c>
      <c r="G139" s="21">
        <f t="shared" si="22"/>
        <v>40200</v>
      </c>
      <c r="I139" s="2">
        <v>2</v>
      </c>
      <c r="J139" s="3" t="str">
        <f t="shared" si="19"/>
        <v>040202</v>
      </c>
      <c r="K139" s="2">
        <f t="shared" si="23"/>
        <v>40202</v>
      </c>
      <c r="L139" s="4" t="s">
        <v>173</v>
      </c>
      <c r="M139" s="36" t="str">
        <f t="shared" si="24"/>
        <v/>
      </c>
      <c r="N139" s="23" t="str">
        <f t="shared" si="25"/>
        <v/>
      </c>
      <c r="O139" s="4" t="str">
        <f t="shared" si="26"/>
        <v>UPDATE lugar SET lu_nombre = 'ARAGUA DE BARCELONA' WHERE lu_codigo = 40202;</v>
      </c>
    </row>
    <row r="140" spans="1:15" x14ac:dyDescent="0.25">
      <c r="A140" s="35">
        <v>4</v>
      </c>
      <c r="B140" s="35" t="str">
        <f t="shared" si="20"/>
        <v>040000</v>
      </c>
      <c r="C140" s="35">
        <f t="shared" si="21"/>
        <v>40000</v>
      </c>
      <c r="E140" s="21">
        <v>3</v>
      </c>
      <c r="F140" s="22" t="str">
        <f t="shared" si="18"/>
        <v>040300</v>
      </c>
      <c r="G140" s="21">
        <f t="shared" si="22"/>
        <v>40300</v>
      </c>
      <c r="H140" s="23" t="s">
        <v>174</v>
      </c>
      <c r="I140" s="2">
        <v>1</v>
      </c>
      <c r="J140" s="3" t="str">
        <f t="shared" si="19"/>
        <v>040301</v>
      </c>
      <c r="K140" s="2">
        <f t="shared" si="23"/>
        <v>40301</v>
      </c>
      <c r="L140" s="4" t="s">
        <v>175</v>
      </c>
      <c r="M140" s="36" t="str">
        <f t="shared" si="24"/>
        <v/>
      </c>
      <c r="N140" s="23" t="str">
        <f t="shared" si="25"/>
        <v>UPDATE lugar SET lu_nombre = 'DIEGO BAUTISTA URBANEJA' WHERE lu_codigo = 40300;</v>
      </c>
      <c r="O140" s="4" t="str">
        <f t="shared" si="26"/>
        <v>UPDATE lugar SET lu_nombre = 'LECHERIA' WHERE lu_codigo = 40301;</v>
      </c>
    </row>
    <row r="141" spans="1:15" x14ac:dyDescent="0.25">
      <c r="A141" s="35">
        <v>4</v>
      </c>
      <c r="B141" s="35" t="str">
        <f t="shared" si="20"/>
        <v>040000</v>
      </c>
      <c r="C141" s="35">
        <f t="shared" si="21"/>
        <v>40000</v>
      </c>
      <c r="E141" s="21">
        <v>3</v>
      </c>
      <c r="F141" s="22" t="str">
        <f t="shared" si="18"/>
        <v>040300</v>
      </c>
      <c r="G141" s="21">
        <f t="shared" si="22"/>
        <v>40300</v>
      </c>
      <c r="I141" s="2">
        <v>2</v>
      </c>
      <c r="J141" s="3" t="str">
        <f t="shared" si="19"/>
        <v>040302</v>
      </c>
      <c r="K141" s="2">
        <f t="shared" si="23"/>
        <v>40302</v>
      </c>
      <c r="L141" s="4" t="s">
        <v>176</v>
      </c>
      <c r="M141" s="36" t="str">
        <f t="shared" si="24"/>
        <v/>
      </c>
      <c r="N141" s="23" t="str">
        <f t="shared" si="25"/>
        <v/>
      </c>
      <c r="O141" s="4" t="str">
        <f t="shared" si="26"/>
        <v>UPDATE lugar SET lu_nombre = 'EL MORRO' WHERE lu_codigo = 40302;</v>
      </c>
    </row>
    <row r="142" spans="1:15" x14ac:dyDescent="0.25">
      <c r="A142" s="35">
        <v>4</v>
      </c>
      <c r="B142" s="35" t="str">
        <f t="shared" si="20"/>
        <v>040000</v>
      </c>
      <c r="C142" s="35">
        <f t="shared" si="21"/>
        <v>40000</v>
      </c>
      <c r="E142" s="21">
        <v>4</v>
      </c>
      <c r="F142" s="22" t="str">
        <f t="shared" si="18"/>
        <v>040400</v>
      </c>
      <c r="G142" s="21">
        <f t="shared" si="22"/>
        <v>40400</v>
      </c>
      <c r="H142" s="23" t="s">
        <v>177</v>
      </c>
      <c r="I142" s="2">
        <v>1</v>
      </c>
      <c r="J142" s="3" t="str">
        <f t="shared" si="19"/>
        <v>040401</v>
      </c>
      <c r="K142" s="2">
        <f t="shared" si="23"/>
        <v>40401</v>
      </c>
      <c r="L142" s="4" t="s">
        <v>178</v>
      </c>
      <c r="M142" s="36" t="str">
        <f t="shared" si="24"/>
        <v/>
      </c>
      <c r="N142" s="23" t="str">
        <f t="shared" si="25"/>
        <v>UPDATE lugar SET lu_nombre = 'FERNANDO PEÑALVER' WHERE lu_codigo = 40400;</v>
      </c>
      <c r="O142" s="4" t="str">
        <f t="shared" si="26"/>
        <v>UPDATE lugar SET lu_nombre = 'PUERTO PIRITU' WHERE lu_codigo = 40401;</v>
      </c>
    </row>
    <row r="143" spans="1:15" x14ac:dyDescent="0.25">
      <c r="A143" s="35">
        <v>4</v>
      </c>
      <c r="B143" s="35" t="str">
        <f t="shared" si="20"/>
        <v>040000</v>
      </c>
      <c r="C143" s="35">
        <f t="shared" si="21"/>
        <v>40000</v>
      </c>
      <c r="E143" s="21">
        <v>4</v>
      </c>
      <c r="F143" s="22" t="str">
        <f t="shared" si="18"/>
        <v>040400</v>
      </c>
      <c r="G143" s="21">
        <f t="shared" si="22"/>
        <v>40400</v>
      </c>
      <c r="I143" s="2">
        <v>2</v>
      </c>
      <c r="J143" s="3" t="str">
        <f t="shared" si="19"/>
        <v>040402</v>
      </c>
      <c r="K143" s="2">
        <f t="shared" si="23"/>
        <v>40402</v>
      </c>
      <c r="L143" s="4" t="s">
        <v>179</v>
      </c>
      <c r="M143" s="36" t="str">
        <f t="shared" si="24"/>
        <v/>
      </c>
      <c r="N143" s="23" t="str">
        <f t="shared" si="25"/>
        <v/>
      </c>
      <c r="O143" s="4" t="str">
        <f t="shared" si="26"/>
        <v>UPDATE lugar SET lu_nombre = 'SAN MIGUEL' WHERE lu_codigo = 40402;</v>
      </c>
    </row>
    <row r="144" spans="1:15" x14ac:dyDescent="0.25">
      <c r="A144" s="35">
        <v>4</v>
      </c>
      <c r="B144" s="35" t="str">
        <f t="shared" si="20"/>
        <v>040000</v>
      </c>
      <c r="C144" s="35">
        <f t="shared" si="21"/>
        <v>40000</v>
      </c>
      <c r="E144" s="21">
        <v>4</v>
      </c>
      <c r="F144" s="22" t="str">
        <f t="shared" si="18"/>
        <v>040400</v>
      </c>
      <c r="G144" s="21">
        <f t="shared" si="22"/>
        <v>40400</v>
      </c>
      <c r="I144" s="2">
        <v>3</v>
      </c>
      <c r="J144" s="3" t="str">
        <f t="shared" si="19"/>
        <v>040403</v>
      </c>
      <c r="K144" s="2">
        <f t="shared" si="23"/>
        <v>40403</v>
      </c>
      <c r="L144" s="4" t="s">
        <v>70</v>
      </c>
      <c r="M144" s="36" t="str">
        <f t="shared" si="24"/>
        <v/>
      </c>
      <c r="N144" s="23" t="str">
        <f t="shared" si="25"/>
        <v/>
      </c>
      <c r="O144" s="4" t="str">
        <f t="shared" si="26"/>
        <v>UPDATE lugar SET lu_nombre = 'SUCRE' WHERE lu_codigo = 40403;</v>
      </c>
    </row>
    <row r="145" spans="1:15" x14ac:dyDescent="0.25">
      <c r="A145" s="35">
        <v>4</v>
      </c>
      <c r="B145" s="35" t="str">
        <f t="shared" si="20"/>
        <v>040000</v>
      </c>
      <c r="C145" s="35">
        <f t="shared" si="21"/>
        <v>40000</v>
      </c>
      <c r="E145" s="21">
        <v>5</v>
      </c>
      <c r="F145" s="22" t="str">
        <f t="shared" si="18"/>
        <v>040500</v>
      </c>
      <c r="G145" s="21">
        <f t="shared" si="22"/>
        <v>40500</v>
      </c>
      <c r="H145" s="23" t="s">
        <v>180</v>
      </c>
      <c r="I145" s="2">
        <v>1</v>
      </c>
      <c r="J145" s="3" t="str">
        <f t="shared" si="19"/>
        <v>040501</v>
      </c>
      <c r="K145" s="2">
        <f t="shared" si="23"/>
        <v>40501</v>
      </c>
      <c r="L145" s="4" t="s">
        <v>181</v>
      </c>
      <c r="M145" s="36" t="str">
        <f t="shared" si="24"/>
        <v/>
      </c>
      <c r="N145" s="23" t="str">
        <f t="shared" si="25"/>
        <v>UPDATE lugar SET lu_nombre = 'SAN FRANCISO DEL CARMEN CARVAJAL' WHERE lu_codigo = 40500;</v>
      </c>
      <c r="O145" s="4" t="str">
        <f t="shared" si="26"/>
        <v>UPDATE lugar SET lu_nombre = 'VALLE DE GUANAPE' WHERE lu_codigo = 40501;</v>
      </c>
    </row>
    <row r="146" spans="1:15" x14ac:dyDescent="0.25">
      <c r="A146" s="35">
        <v>4</v>
      </c>
      <c r="B146" s="35" t="str">
        <f t="shared" si="20"/>
        <v>040000</v>
      </c>
      <c r="C146" s="35">
        <f t="shared" si="21"/>
        <v>40000</v>
      </c>
      <c r="E146" s="21">
        <v>5</v>
      </c>
      <c r="F146" s="22" t="str">
        <f t="shared" si="18"/>
        <v>040500</v>
      </c>
      <c r="G146" s="21">
        <f t="shared" si="22"/>
        <v>40500</v>
      </c>
      <c r="I146" s="2">
        <v>2</v>
      </c>
      <c r="J146" s="3" t="str">
        <f t="shared" si="19"/>
        <v>040502</v>
      </c>
      <c r="K146" s="2">
        <f t="shared" si="23"/>
        <v>40502</v>
      </c>
      <c r="L146" s="4" t="s">
        <v>182</v>
      </c>
      <c r="M146" s="36" t="str">
        <f t="shared" si="24"/>
        <v/>
      </c>
      <c r="N146" s="23" t="str">
        <f t="shared" si="25"/>
        <v/>
      </c>
      <c r="O146" s="4" t="str">
        <f t="shared" si="26"/>
        <v>UPDATE lugar SET lu_nombre = 'SANTA BARBARA' WHERE lu_codigo = 40502;</v>
      </c>
    </row>
    <row r="147" spans="1:15" x14ac:dyDescent="0.25">
      <c r="A147" s="35">
        <v>4</v>
      </c>
      <c r="B147" s="35" t="str">
        <f t="shared" si="20"/>
        <v>040000</v>
      </c>
      <c r="C147" s="35">
        <f t="shared" si="21"/>
        <v>40000</v>
      </c>
      <c r="E147" s="21">
        <v>6</v>
      </c>
      <c r="F147" s="22" t="str">
        <f t="shared" si="18"/>
        <v>040600</v>
      </c>
      <c r="G147" s="21">
        <f t="shared" si="22"/>
        <v>40600</v>
      </c>
      <c r="H147" s="23" t="s">
        <v>85</v>
      </c>
      <c r="I147" s="2">
        <v>1</v>
      </c>
      <c r="J147" s="3" t="str">
        <f t="shared" si="19"/>
        <v>040601</v>
      </c>
      <c r="K147" s="2">
        <f t="shared" si="23"/>
        <v>40601</v>
      </c>
      <c r="L147" s="4" t="s">
        <v>183</v>
      </c>
      <c r="M147" s="36" t="str">
        <f t="shared" si="24"/>
        <v/>
      </c>
      <c r="N147" s="23" t="str">
        <f t="shared" si="25"/>
        <v>UPDATE lugar SET lu_nombre = 'FRANCISCO DE MIRANDA' WHERE lu_codigo = 40600;</v>
      </c>
      <c r="O147" s="4" t="str">
        <f t="shared" si="26"/>
        <v>UPDATE lugar SET lu_nombre = 'ATAPIRIRE' WHERE lu_codigo = 40601;</v>
      </c>
    </row>
    <row r="148" spans="1:15" x14ac:dyDescent="0.25">
      <c r="A148" s="35">
        <v>4</v>
      </c>
      <c r="B148" s="35" t="str">
        <f t="shared" si="20"/>
        <v>040000</v>
      </c>
      <c r="C148" s="35">
        <f t="shared" si="21"/>
        <v>40000</v>
      </c>
      <c r="E148" s="21">
        <v>6</v>
      </c>
      <c r="F148" s="22" t="str">
        <f t="shared" si="18"/>
        <v>040600</v>
      </c>
      <c r="G148" s="21">
        <f t="shared" si="22"/>
        <v>40600</v>
      </c>
      <c r="I148" s="2">
        <v>2</v>
      </c>
      <c r="J148" s="3" t="str">
        <f t="shared" si="19"/>
        <v>040602</v>
      </c>
      <c r="K148" s="2">
        <f t="shared" si="23"/>
        <v>40602</v>
      </c>
      <c r="L148" s="4" t="s">
        <v>184</v>
      </c>
      <c r="M148" s="36" t="str">
        <f t="shared" si="24"/>
        <v/>
      </c>
      <c r="N148" s="23" t="str">
        <f t="shared" si="25"/>
        <v/>
      </c>
      <c r="O148" s="4" t="str">
        <f t="shared" si="26"/>
        <v>UPDATE lugar SET lu_nombre = 'BOCA DEL PAO' WHERE lu_codigo = 40602;</v>
      </c>
    </row>
    <row r="149" spans="1:15" x14ac:dyDescent="0.25">
      <c r="A149" s="35">
        <v>4</v>
      </c>
      <c r="B149" s="35" t="str">
        <f t="shared" si="20"/>
        <v>040000</v>
      </c>
      <c r="C149" s="35">
        <f t="shared" si="21"/>
        <v>40000</v>
      </c>
      <c r="E149" s="21">
        <v>6</v>
      </c>
      <c r="F149" s="22" t="str">
        <f t="shared" si="18"/>
        <v>040600</v>
      </c>
      <c r="G149" s="21">
        <f t="shared" si="22"/>
        <v>40600</v>
      </c>
      <c r="I149" s="2">
        <v>3</v>
      </c>
      <c r="J149" s="3" t="str">
        <f t="shared" si="19"/>
        <v>040603</v>
      </c>
      <c r="K149" s="2">
        <f t="shared" si="23"/>
        <v>40603</v>
      </c>
      <c r="L149" s="4" t="s">
        <v>185</v>
      </c>
      <c r="M149" s="36" t="str">
        <f t="shared" si="24"/>
        <v/>
      </c>
      <c r="N149" s="23" t="str">
        <f t="shared" si="25"/>
        <v/>
      </c>
      <c r="O149" s="4" t="str">
        <f t="shared" si="26"/>
        <v>UPDATE lugar SET lu_nombre = 'EL PAO' WHERE lu_codigo = 40603;</v>
      </c>
    </row>
    <row r="150" spans="1:15" x14ac:dyDescent="0.25">
      <c r="A150" s="35">
        <v>4</v>
      </c>
      <c r="B150" s="35" t="str">
        <f t="shared" si="20"/>
        <v>040000</v>
      </c>
      <c r="C150" s="35">
        <f t="shared" si="21"/>
        <v>40000</v>
      </c>
      <c r="E150" s="21">
        <v>6</v>
      </c>
      <c r="F150" s="22" t="str">
        <f t="shared" si="18"/>
        <v>040600</v>
      </c>
      <c r="G150" s="21">
        <f t="shared" si="22"/>
        <v>40600</v>
      </c>
      <c r="I150" s="2">
        <v>4</v>
      </c>
      <c r="J150" s="3" t="str">
        <f t="shared" si="19"/>
        <v>040604</v>
      </c>
      <c r="K150" s="2">
        <f t="shared" si="23"/>
        <v>40604</v>
      </c>
      <c r="L150" s="4" t="s">
        <v>186</v>
      </c>
      <c r="M150" s="36" t="str">
        <f t="shared" si="24"/>
        <v/>
      </c>
      <c r="N150" s="23" t="str">
        <f t="shared" si="25"/>
        <v/>
      </c>
      <c r="O150" s="4" t="str">
        <f t="shared" si="26"/>
        <v>UPDATE lugar SET lu_nombre = 'PARIAGUAN' WHERE lu_codigo = 40604;</v>
      </c>
    </row>
    <row r="151" spans="1:15" x14ac:dyDescent="0.25">
      <c r="A151" s="35">
        <v>4</v>
      </c>
      <c r="B151" s="35" t="str">
        <f t="shared" si="20"/>
        <v>040000</v>
      </c>
      <c r="C151" s="35">
        <f t="shared" si="21"/>
        <v>40000</v>
      </c>
      <c r="E151" s="21">
        <v>7</v>
      </c>
      <c r="F151" s="22" t="str">
        <f t="shared" si="18"/>
        <v>040700</v>
      </c>
      <c r="G151" s="21">
        <f t="shared" si="22"/>
        <v>40700</v>
      </c>
      <c r="H151" s="23" t="s">
        <v>187</v>
      </c>
      <c r="I151" s="2">
        <v>1</v>
      </c>
      <c r="J151" s="3" t="str">
        <f t="shared" si="19"/>
        <v>040701</v>
      </c>
      <c r="K151" s="2">
        <f t="shared" si="23"/>
        <v>40701</v>
      </c>
      <c r="L151" s="4" t="s">
        <v>188</v>
      </c>
      <c r="M151" s="36" t="str">
        <f t="shared" si="24"/>
        <v/>
      </c>
      <c r="N151" s="23" t="str">
        <f t="shared" si="25"/>
        <v>UPDATE lugar SET lu_nombre = 'GUANIPA' WHERE lu_codigo = 40700;</v>
      </c>
      <c r="O151" s="4" t="str">
        <f t="shared" si="26"/>
        <v>UPDATE lugar SET lu_nombre = 'SAN JOSE DE GUANIPA' WHERE lu_codigo = 40701;</v>
      </c>
    </row>
    <row r="152" spans="1:15" x14ac:dyDescent="0.25">
      <c r="A152" s="35">
        <v>4</v>
      </c>
      <c r="B152" s="35" t="str">
        <f t="shared" si="20"/>
        <v>040000</v>
      </c>
      <c r="C152" s="35">
        <f t="shared" si="21"/>
        <v>40000</v>
      </c>
      <c r="E152" s="21">
        <v>8</v>
      </c>
      <c r="F152" s="22" t="str">
        <f t="shared" si="18"/>
        <v>040800</v>
      </c>
      <c r="G152" s="21">
        <f t="shared" si="22"/>
        <v>40800</v>
      </c>
      <c r="H152" s="23" t="s">
        <v>189</v>
      </c>
      <c r="I152" s="2">
        <v>1</v>
      </c>
      <c r="J152" s="3" t="str">
        <f t="shared" si="19"/>
        <v>040801</v>
      </c>
      <c r="K152" s="2">
        <f t="shared" si="23"/>
        <v>40801</v>
      </c>
      <c r="L152" s="4" t="s">
        <v>189</v>
      </c>
      <c r="M152" s="36" t="str">
        <f t="shared" si="24"/>
        <v/>
      </c>
      <c r="N152" s="23" t="str">
        <f t="shared" si="25"/>
        <v>UPDATE lugar SET lu_nombre = 'GUANTA' WHERE lu_codigo = 40800;</v>
      </c>
      <c r="O152" s="4" t="str">
        <f t="shared" si="26"/>
        <v>UPDATE lugar SET lu_nombre = 'GUANTA' WHERE lu_codigo = 40801;</v>
      </c>
    </row>
    <row r="153" spans="1:15" x14ac:dyDescent="0.25">
      <c r="A153" s="35">
        <v>4</v>
      </c>
      <c r="B153" s="35" t="str">
        <f t="shared" si="20"/>
        <v>040000</v>
      </c>
      <c r="C153" s="35">
        <f t="shared" si="21"/>
        <v>40000</v>
      </c>
      <c r="E153" s="21">
        <v>8</v>
      </c>
      <c r="F153" s="22" t="str">
        <f t="shared" si="18"/>
        <v>040800</v>
      </c>
      <c r="G153" s="21">
        <f t="shared" si="22"/>
        <v>40800</v>
      </c>
      <c r="I153" s="2">
        <v>2</v>
      </c>
      <c r="J153" s="3" t="str">
        <f t="shared" si="19"/>
        <v>040802</v>
      </c>
      <c r="K153" s="2">
        <f t="shared" si="23"/>
        <v>40802</v>
      </c>
      <c r="L153" s="4" t="s">
        <v>190</v>
      </c>
      <c r="M153" s="36" t="str">
        <f t="shared" si="24"/>
        <v/>
      </c>
      <c r="N153" s="23" t="str">
        <f t="shared" si="25"/>
        <v/>
      </c>
      <c r="O153" s="4" t="str">
        <f t="shared" si="26"/>
        <v>UPDATE lugar SET lu_nombre = 'CHORRERON' WHERE lu_codigo = 40802;</v>
      </c>
    </row>
    <row r="154" spans="1:15" x14ac:dyDescent="0.25">
      <c r="A154" s="35">
        <v>4</v>
      </c>
      <c r="B154" s="35" t="str">
        <f t="shared" si="20"/>
        <v>040000</v>
      </c>
      <c r="C154" s="35">
        <f t="shared" si="21"/>
        <v>40000</v>
      </c>
      <c r="E154" s="21">
        <v>9</v>
      </c>
      <c r="F154" s="22" t="str">
        <f t="shared" si="18"/>
        <v>040900</v>
      </c>
      <c r="G154" s="21">
        <f t="shared" si="22"/>
        <v>40900</v>
      </c>
      <c r="H154" s="23" t="s">
        <v>42</v>
      </c>
      <c r="I154" s="2">
        <v>1</v>
      </c>
      <c r="J154" s="3" t="str">
        <f t="shared" si="19"/>
        <v>040901</v>
      </c>
      <c r="K154" s="2">
        <f t="shared" si="23"/>
        <v>40901</v>
      </c>
      <c r="L154" s="4" t="s">
        <v>191</v>
      </c>
      <c r="M154" s="36" t="str">
        <f t="shared" si="24"/>
        <v/>
      </c>
      <c r="N154" s="23" t="str">
        <f t="shared" si="25"/>
        <v>UPDATE lugar SET lu_nombre = 'INDEPENDENCIA' WHERE lu_codigo = 40900;</v>
      </c>
      <c r="O154" s="4" t="str">
        <f t="shared" si="26"/>
        <v>UPDATE lugar SET lu_nombre = 'MAMO' WHERE lu_codigo = 40901;</v>
      </c>
    </row>
    <row r="155" spans="1:15" x14ac:dyDescent="0.25">
      <c r="A155" s="35">
        <v>4</v>
      </c>
      <c r="B155" s="35" t="str">
        <f t="shared" si="20"/>
        <v>040000</v>
      </c>
      <c r="C155" s="35">
        <f t="shared" si="21"/>
        <v>40000</v>
      </c>
      <c r="E155" s="21">
        <v>9</v>
      </c>
      <c r="F155" s="22" t="str">
        <f t="shared" si="18"/>
        <v>040900</v>
      </c>
      <c r="G155" s="21">
        <f t="shared" si="22"/>
        <v>40900</v>
      </c>
      <c r="I155" s="2">
        <v>2</v>
      </c>
      <c r="J155" s="3" t="str">
        <f t="shared" si="19"/>
        <v>040902</v>
      </c>
      <c r="K155" s="2">
        <f t="shared" si="23"/>
        <v>40902</v>
      </c>
      <c r="L155" s="4" t="s">
        <v>192</v>
      </c>
      <c r="M155" s="36" t="str">
        <f t="shared" si="24"/>
        <v/>
      </c>
      <c r="N155" s="23" t="str">
        <f t="shared" si="25"/>
        <v/>
      </c>
      <c r="O155" s="4" t="str">
        <f t="shared" si="26"/>
        <v>UPDATE lugar SET lu_nombre = 'SOLEDAD' WHERE lu_codigo = 40902;</v>
      </c>
    </row>
    <row r="156" spans="1:15" x14ac:dyDescent="0.25">
      <c r="A156" s="35">
        <v>4</v>
      </c>
      <c r="B156" s="35" t="str">
        <f t="shared" si="20"/>
        <v>040000</v>
      </c>
      <c r="C156" s="35">
        <f t="shared" si="21"/>
        <v>40000</v>
      </c>
      <c r="E156" s="21">
        <v>10</v>
      </c>
      <c r="F156" s="22" t="str">
        <f t="shared" si="18"/>
        <v>041000</v>
      </c>
      <c r="G156" s="21">
        <f t="shared" si="22"/>
        <v>41000</v>
      </c>
      <c r="H156" s="23" t="s">
        <v>193</v>
      </c>
      <c r="I156" s="2">
        <v>1</v>
      </c>
      <c r="J156" s="3" t="str">
        <f t="shared" si="19"/>
        <v>041001</v>
      </c>
      <c r="K156" s="2">
        <f t="shared" si="23"/>
        <v>41001</v>
      </c>
      <c r="L156" s="4" t="s">
        <v>194</v>
      </c>
      <c r="M156" s="36" t="str">
        <f t="shared" si="24"/>
        <v/>
      </c>
      <c r="N156" s="23" t="str">
        <f t="shared" si="25"/>
        <v>UPDATE lugar SET lu_nombre = 'JOSE GREGORIO MONAGAS' WHERE lu_codigo = 41000;</v>
      </c>
      <c r="O156" s="4" t="str">
        <f t="shared" si="26"/>
        <v>UPDATE lugar SET lu_nombre = 'MAPIRE' WHERE lu_codigo = 41001;</v>
      </c>
    </row>
    <row r="157" spans="1:15" x14ac:dyDescent="0.25">
      <c r="A157" s="35">
        <v>4</v>
      </c>
      <c r="B157" s="35" t="str">
        <f t="shared" si="20"/>
        <v>040000</v>
      </c>
      <c r="C157" s="35">
        <f t="shared" si="21"/>
        <v>40000</v>
      </c>
      <c r="E157" s="21">
        <v>10</v>
      </c>
      <c r="F157" s="22" t="str">
        <f t="shared" si="18"/>
        <v>041000</v>
      </c>
      <c r="G157" s="21">
        <f t="shared" si="22"/>
        <v>41000</v>
      </c>
      <c r="I157" s="2">
        <v>2</v>
      </c>
      <c r="J157" s="3" t="str">
        <f t="shared" si="19"/>
        <v>041002</v>
      </c>
      <c r="K157" s="2">
        <f t="shared" si="23"/>
        <v>41002</v>
      </c>
      <c r="L157" s="4" t="s">
        <v>195</v>
      </c>
      <c r="M157" s="36" t="str">
        <f t="shared" si="24"/>
        <v/>
      </c>
      <c r="N157" s="23" t="str">
        <f t="shared" si="25"/>
        <v/>
      </c>
      <c r="O157" s="4" t="str">
        <f t="shared" si="26"/>
        <v>UPDATE lugar SET lu_nombre = 'PIAR' WHERE lu_codigo = 41002;</v>
      </c>
    </row>
    <row r="158" spans="1:15" x14ac:dyDescent="0.25">
      <c r="A158" s="35">
        <v>4</v>
      </c>
      <c r="B158" s="35" t="str">
        <f t="shared" si="20"/>
        <v>040000</v>
      </c>
      <c r="C158" s="35">
        <f t="shared" si="21"/>
        <v>40000</v>
      </c>
      <c r="E158" s="21">
        <v>10</v>
      </c>
      <c r="F158" s="22" t="str">
        <f t="shared" si="18"/>
        <v>041000</v>
      </c>
      <c r="G158" s="21">
        <f t="shared" si="22"/>
        <v>41000</v>
      </c>
      <c r="I158" s="2">
        <v>3</v>
      </c>
      <c r="J158" s="3" t="str">
        <f t="shared" si="19"/>
        <v>041003</v>
      </c>
      <c r="K158" s="2">
        <f t="shared" si="23"/>
        <v>41003</v>
      </c>
      <c r="L158" s="4" t="s">
        <v>196</v>
      </c>
      <c r="M158" s="36" t="str">
        <f t="shared" si="24"/>
        <v/>
      </c>
      <c r="N158" s="23" t="str">
        <f t="shared" si="25"/>
        <v/>
      </c>
      <c r="O158" s="4" t="str">
        <f t="shared" si="26"/>
        <v>UPDATE lugar SET lu_nombre = 'SANTA CLARA' WHERE lu_codigo = 41003;</v>
      </c>
    </row>
    <row r="159" spans="1:15" x14ac:dyDescent="0.25">
      <c r="A159" s="35">
        <v>4</v>
      </c>
      <c r="B159" s="35" t="str">
        <f t="shared" si="20"/>
        <v>040000</v>
      </c>
      <c r="C159" s="35">
        <f t="shared" si="21"/>
        <v>40000</v>
      </c>
      <c r="E159" s="21">
        <v>10</v>
      </c>
      <c r="F159" s="22" t="str">
        <f t="shared" si="18"/>
        <v>041000</v>
      </c>
      <c r="G159" s="21">
        <f t="shared" si="22"/>
        <v>41000</v>
      </c>
      <c r="I159" s="2">
        <v>4</v>
      </c>
      <c r="J159" s="3" t="str">
        <f t="shared" si="19"/>
        <v>041004</v>
      </c>
      <c r="K159" s="2">
        <f t="shared" si="23"/>
        <v>41004</v>
      </c>
      <c r="L159" s="4" t="s">
        <v>197</v>
      </c>
      <c r="M159" s="36" t="str">
        <f t="shared" si="24"/>
        <v/>
      </c>
      <c r="N159" s="23" t="str">
        <f t="shared" si="25"/>
        <v/>
      </c>
      <c r="O159" s="4" t="str">
        <f t="shared" si="26"/>
        <v>UPDATE lugar SET lu_nombre = 'SAN DIEGO DE CABRUTICA' WHERE lu_codigo = 41004;</v>
      </c>
    </row>
    <row r="160" spans="1:15" x14ac:dyDescent="0.25">
      <c r="A160" s="35">
        <v>4</v>
      </c>
      <c r="B160" s="35" t="str">
        <f t="shared" si="20"/>
        <v>040000</v>
      </c>
      <c r="C160" s="35">
        <f t="shared" si="21"/>
        <v>40000</v>
      </c>
      <c r="E160" s="21">
        <v>10</v>
      </c>
      <c r="F160" s="22" t="str">
        <f t="shared" si="18"/>
        <v>041000</v>
      </c>
      <c r="G160" s="21">
        <f t="shared" si="22"/>
        <v>41000</v>
      </c>
      <c r="I160" s="2">
        <v>5</v>
      </c>
      <c r="J160" s="3" t="str">
        <f t="shared" si="19"/>
        <v>041005</v>
      </c>
      <c r="K160" s="2">
        <f t="shared" si="23"/>
        <v>41005</v>
      </c>
      <c r="L160" s="4" t="s">
        <v>198</v>
      </c>
      <c r="M160" s="36" t="str">
        <f t="shared" si="24"/>
        <v/>
      </c>
      <c r="N160" s="23" t="str">
        <f t="shared" si="25"/>
        <v/>
      </c>
      <c r="O160" s="4" t="str">
        <f t="shared" si="26"/>
        <v>UPDATE lugar SET lu_nombre = 'UVERITO' WHERE lu_codigo = 41005;</v>
      </c>
    </row>
    <row r="161" spans="1:15" x14ac:dyDescent="0.25">
      <c r="A161" s="35">
        <v>4</v>
      </c>
      <c r="B161" s="35" t="str">
        <f t="shared" si="20"/>
        <v>040000</v>
      </c>
      <c r="C161" s="35">
        <f t="shared" si="21"/>
        <v>40000</v>
      </c>
      <c r="E161" s="21">
        <v>10</v>
      </c>
      <c r="F161" s="22" t="str">
        <f t="shared" si="18"/>
        <v>041000</v>
      </c>
      <c r="G161" s="21">
        <f t="shared" si="22"/>
        <v>41000</v>
      </c>
      <c r="I161" s="2">
        <v>6</v>
      </c>
      <c r="J161" s="3" t="str">
        <f t="shared" si="19"/>
        <v>041006</v>
      </c>
      <c r="K161" s="2">
        <f t="shared" si="23"/>
        <v>41006</v>
      </c>
      <c r="L161" s="4" t="s">
        <v>102</v>
      </c>
      <c r="M161" s="36" t="str">
        <f t="shared" si="24"/>
        <v/>
      </c>
      <c r="N161" s="23" t="str">
        <f t="shared" si="25"/>
        <v/>
      </c>
      <c r="O161" s="4" t="str">
        <f t="shared" si="26"/>
        <v>UPDATE lugar SET lu_nombre = 'ZUATA' WHERE lu_codigo = 41006;</v>
      </c>
    </row>
    <row r="162" spans="1:15" x14ac:dyDescent="0.25">
      <c r="A162" s="35">
        <v>4</v>
      </c>
      <c r="B162" s="35" t="str">
        <f t="shared" si="20"/>
        <v>040000</v>
      </c>
      <c r="C162" s="35">
        <f t="shared" si="21"/>
        <v>40000</v>
      </c>
      <c r="E162" s="21">
        <v>11</v>
      </c>
      <c r="F162" s="22" t="str">
        <f t="shared" si="18"/>
        <v>041100</v>
      </c>
      <c r="G162" s="21">
        <f t="shared" si="22"/>
        <v>41100</v>
      </c>
      <c r="H162" s="23" t="s">
        <v>199</v>
      </c>
      <c r="I162" s="2">
        <v>1</v>
      </c>
      <c r="J162" s="3" t="str">
        <f t="shared" si="19"/>
        <v>041101</v>
      </c>
      <c r="K162" s="2">
        <f t="shared" si="23"/>
        <v>41101</v>
      </c>
      <c r="L162" s="4" t="s">
        <v>200</v>
      </c>
      <c r="M162" s="36" t="str">
        <f t="shared" si="24"/>
        <v/>
      </c>
      <c r="N162" s="23" t="str">
        <f t="shared" si="25"/>
        <v>UPDATE lugar SET lu_nombre = 'JUAN ANTONIO SOTILLO' WHERE lu_codigo = 41100;</v>
      </c>
      <c r="O162" s="4" t="str">
        <f t="shared" si="26"/>
        <v>UPDATE lugar SET lu_nombre = 'PUERTO LA CRUZ' WHERE lu_codigo = 41101;</v>
      </c>
    </row>
    <row r="163" spans="1:15" x14ac:dyDescent="0.25">
      <c r="A163" s="35">
        <v>4</v>
      </c>
      <c r="B163" s="35" t="str">
        <f t="shared" si="20"/>
        <v>040000</v>
      </c>
      <c r="C163" s="35">
        <f t="shared" si="21"/>
        <v>40000</v>
      </c>
      <c r="E163" s="21">
        <v>11</v>
      </c>
      <c r="F163" s="22" t="str">
        <f t="shared" si="18"/>
        <v>041100</v>
      </c>
      <c r="G163" s="21">
        <f t="shared" si="22"/>
        <v>41100</v>
      </c>
      <c r="I163" s="2">
        <v>2</v>
      </c>
      <c r="J163" s="3" t="str">
        <f t="shared" si="19"/>
        <v>041102</v>
      </c>
      <c r="K163" s="2">
        <f t="shared" si="23"/>
        <v>41102</v>
      </c>
      <c r="L163" s="4" t="s">
        <v>201</v>
      </c>
      <c r="M163" s="36" t="str">
        <f t="shared" si="24"/>
        <v/>
      </c>
      <c r="N163" s="23" t="str">
        <f t="shared" si="25"/>
        <v/>
      </c>
      <c r="O163" s="4" t="str">
        <f t="shared" si="26"/>
        <v>UPDATE lugar SET lu_nombre = 'POZUELOS' WHERE lu_codigo = 41102;</v>
      </c>
    </row>
    <row r="164" spans="1:15" x14ac:dyDescent="0.25">
      <c r="A164" s="35">
        <v>4</v>
      </c>
      <c r="B164" s="35" t="str">
        <f t="shared" si="20"/>
        <v>040000</v>
      </c>
      <c r="C164" s="35">
        <f t="shared" si="21"/>
        <v>40000</v>
      </c>
      <c r="E164" s="21">
        <v>12</v>
      </c>
      <c r="F164" s="22" t="str">
        <f t="shared" si="18"/>
        <v>041200</v>
      </c>
      <c r="G164" s="21">
        <f t="shared" si="22"/>
        <v>41200</v>
      </c>
      <c r="H164" s="23" t="s">
        <v>202</v>
      </c>
      <c r="I164" s="2">
        <v>1</v>
      </c>
      <c r="J164" s="3" t="str">
        <f t="shared" si="19"/>
        <v>041201</v>
      </c>
      <c r="K164" s="2">
        <f t="shared" si="23"/>
        <v>41201</v>
      </c>
      <c r="L164" s="4" t="s">
        <v>203</v>
      </c>
      <c r="M164" s="36" t="str">
        <f t="shared" si="24"/>
        <v/>
      </c>
      <c r="N164" s="23" t="str">
        <f t="shared" si="25"/>
        <v>UPDATE lugar SET lu_nombre = 'JUAN MANUEL CAJIGAL' WHERE lu_codigo = 41200;</v>
      </c>
      <c r="O164" s="4" t="str">
        <f t="shared" si="26"/>
        <v>UPDATE lugar SET lu_nombre = 'ONOTO' WHERE lu_codigo = 41201;</v>
      </c>
    </row>
    <row r="165" spans="1:15" x14ac:dyDescent="0.25">
      <c r="A165" s="35">
        <v>4</v>
      </c>
      <c r="B165" s="35" t="str">
        <f t="shared" si="20"/>
        <v>040000</v>
      </c>
      <c r="C165" s="35">
        <f t="shared" si="21"/>
        <v>40000</v>
      </c>
      <c r="E165" s="21">
        <v>12</v>
      </c>
      <c r="F165" s="22" t="str">
        <f t="shared" si="18"/>
        <v>041200</v>
      </c>
      <c r="G165" s="21">
        <f t="shared" si="22"/>
        <v>41200</v>
      </c>
      <c r="I165" s="2">
        <v>2</v>
      </c>
      <c r="J165" s="3" t="str">
        <f t="shared" si="19"/>
        <v>041202</v>
      </c>
      <c r="K165" s="2">
        <f t="shared" si="23"/>
        <v>41202</v>
      </c>
      <c r="L165" s="4" t="s">
        <v>204</v>
      </c>
      <c r="M165" s="36" t="str">
        <f t="shared" si="24"/>
        <v/>
      </c>
      <c r="N165" s="23" t="str">
        <f t="shared" si="25"/>
        <v/>
      </c>
      <c r="O165" s="4" t="str">
        <f t="shared" si="26"/>
        <v>UPDATE lugar SET lu_nombre = 'SAN PABLO' WHERE lu_codigo = 41202;</v>
      </c>
    </row>
    <row r="166" spans="1:15" x14ac:dyDescent="0.25">
      <c r="A166" s="35">
        <v>4</v>
      </c>
      <c r="B166" s="35" t="str">
        <f t="shared" si="20"/>
        <v>040000</v>
      </c>
      <c r="C166" s="35">
        <f t="shared" si="21"/>
        <v>40000</v>
      </c>
      <c r="E166" s="21">
        <v>13</v>
      </c>
      <c r="F166" s="22" t="str">
        <f t="shared" si="18"/>
        <v>041300</v>
      </c>
      <c r="G166" s="21">
        <f t="shared" si="22"/>
        <v>41300</v>
      </c>
      <c r="H166" s="23" t="s">
        <v>205</v>
      </c>
      <c r="I166" s="2">
        <v>1</v>
      </c>
      <c r="J166" s="3" t="str">
        <f t="shared" si="19"/>
        <v>041301</v>
      </c>
      <c r="K166" s="2">
        <f t="shared" si="23"/>
        <v>41301</v>
      </c>
      <c r="L166" s="4" t="s">
        <v>206</v>
      </c>
      <c r="M166" s="36" t="str">
        <f t="shared" si="24"/>
        <v/>
      </c>
      <c r="N166" s="23" t="str">
        <f t="shared" si="25"/>
        <v>UPDATE lugar SET lu_nombre = 'LIBERTAD' WHERE lu_codigo = 41300;</v>
      </c>
      <c r="O166" s="4" t="str">
        <f t="shared" si="26"/>
        <v>UPDATE lugar SET lu_nombre = 'SAN MATEO' WHERE lu_codigo = 41301;</v>
      </c>
    </row>
    <row r="167" spans="1:15" x14ac:dyDescent="0.25">
      <c r="A167" s="35">
        <v>4</v>
      </c>
      <c r="B167" s="35" t="str">
        <f t="shared" si="20"/>
        <v>040000</v>
      </c>
      <c r="C167" s="35">
        <f t="shared" si="21"/>
        <v>40000</v>
      </c>
      <c r="E167" s="21">
        <v>13</v>
      </c>
      <c r="F167" s="22" t="str">
        <f t="shared" si="18"/>
        <v>041300</v>
      </c>
      <c r="G167" s="21">
        <f t="shared" si="22"/>
        <v>41300</v>
      </c>
      <c r="I167" s="2">
        <v>2</v>
      </c>
      <c r="J167" s="3" t="str">
        <f t="shared" si="19"/>
        <v>041302</v>
      </c>
      <c r="K167" s="2">
        <f t="shared" si="23"/>
        <v>41302</v>
      </c>
      <c r="L167" s="4" t="s">
        <v>207</v>
      </c>
      <c r="M167" s="36" t="str">
        <f t="shared" si="24"/>
        <v/>
      </c>
      <c r="N167" s="23" t="str">
        <f t="shared" si="25"/>
        <v/>
      </c>
      <c r="O167" s="4" t="str">
        <f t="shared" si="26"/>
        <v>UPDATE lugar SET lu_nombre = 'EL CARITO' WHERE lu_codigo = 41302;</v>
      </c>
    </row>
    <row r="168" spans="1:15" x14ac:dyDescent="0.25">
      <c r="A168" s="35">
        <v>4</v>
      </c>
      <c r="B168" s="35" t="str">
        <f t="shared" si="20"/>
        <v>040000</v>
      </c>
      <c r="C168" s="35">
        <f t="shared" si="21"/>
        <v>40000</v>
      </c>
      <c r="E168" s="21">
        <v>13</v>
      </c>
      <c r="F168" s="22" t="str">
        <f t="shared" si="18"/>
        <v>041300</v>
      </c>
      <c r="G168" s="21">
        <f t="shared" si="22"/>
        <v>41300</v>
      </c>
      <c r="I168" s="2">
        <v>3</v>
      </c>
      <c r="J168" s="3" t="str">
        <f t="shared" si="19"/>
        <v>041303</v>
      </c>
      <c r="K168" s="2">
        <f t="shared" si="23"/>
        <v>41303</v>
      </c>
      <c r="L168" s="4" t="s">
        <v>208</v>
      </c>
      <c r="M168" s="36" t="str">
        <f t="shared" si="24"/>
        <v/>
      </c>
      <c r="N168" s="23" t="str">
        <f t="shared" si="25"/>
        <v/>
      </c>
      <c r="O168" s="4" t="str">
        <f t="shared" si="26"/>
        <v>UPDATE lugar SET lu_nombre = 'SANTA INES' WHERE lu_codigo = 41303;</v>
      </c>
    </row>
    <row r="169" spans="1:15" x14ac:dyDescent="0.25">
      <c r="A169" s="35">
        <v>4</v>
      </c>
      <c r="B169" s="35" t="str">
        <f t="shared" si="20"/>
        <v>040000</v>
      </c>
      <c r="C169" s="35">
        <f t="shared" si="21"/>
        <v>40000</v>
      </c>
      <c r="E169" s="21">
        <v>13</v>
      </c>
      <c r="F169" s="22" t="str">
        <f t="shared" si="18"/>
        <v>041300</v>
      </c>
      <c r="G169" s="21">
        <f t="shared" si="22"/>
        <v>41300</v>
      </c>
      <c r="I169" s="2">
        <v>4</v>
      </c>
      <c r="J169" s="3" t="str">
        <f t="shared" si="19"/>
        <v>041304</v>
      </c>
      <c r="K169" s="2">
        <f t="shared" si="23"/>
        <v>41304</v>
      </c>
      <c r="L169" s="4" t="s">
        <v>209</v>
      </c>
      <c r="M169" s="36" t="str">
        <f t="shared" si="24"/>
        <v/>
      </c>
      <c r="N169" s="23" t="str">
        <f t="shared" si="25"/>
        <v/>
      </c>
      <c r="O169" s="4" t="str">
        <f t="shared" si="26"/>
        <v>UPDATE lugar SET lu_nombre = 'LA ROMEREÑA' WHERE lu_codigo = 41304;</v>
      </c>
    </row>
    <row r="170" spans="1:15" x14ac:dyDescent="0.25">
      <c r="A170" s="35">
        <v>4</v>
      </c>
      <c r="B170" s="35" t="str">
        <f t="shared" si="20"/>
        <v>040000</v>
      </c>
      <c r="C170" s="35">
        <f t="shared" si="21"/>
        <v>40000</v>
      </c>
      <c r="E170" s="21">
        <v>14</v>
      </c>
      <c r="F170" s="22" t="str">
        <f t="shared" si="18"/>
        <v>041400</v>
      </c>
      <c r="G170" s="21">
        <f t="shared" si="22"/>
        <v>41400</v>
      </c>
      <c r="H170" s="23" t="s">
        <v>1218</v>
      </c>
      <c r="I170" s="2">
        <v>1</v>
      </c>
      <c r="J170" s="3" t="str">
        <f t="shared" si="19"/>
        <v>041401</v>
      </c>
      <c r="K170" s="2">
        <f t="shared" si="23"/>
        <v>41401</v>
      </c>
      <c r="L170" s="4" t="s">
        <v>210</v>
      </c>
      <c r="M170" s="36" t="str">
        <f t="shared" si="24"/>
        <v/>
      </c>
      <c r="N170" s="23" t="str">
        <f t="shared" si="25"/>
        <v>UPDATE lugar SET lu_nombre = 'MANUEL EZEQUIEL ZAMORA' WHERE lu_codigo = 41400;</v>
      </c>
      <c r="O170" s="4" t="str">
        <f t="shared" si="26"/>
        <v>UPDATE lugar SET lu_nombre = 'CLARINES' WHERE lu_codigo = 41401;</v>
      </c>
    </row>
    <row r="171" spans="1:15" x14ac:dyDescent="0.25">
      <c r="A171" s="35">
        <v>4</v>
      </c>
      <c r="B171" s="35" t="str">
        <f t="shared" si="20"/>
        <v>040000</v>
      </c>
      <c r="C171" s="35">
        <f t="shared" si="21"/>
        <v>40000</v>
      </c>
      <c r="E171" s="21">
        <v>14</v>
      </c>
      <c r="F171" s="22" t="str">
        <f t="shared" si="18"/>
        <v>041400</v>
      </c>
      <c r="G171" s="21">
        <f t="shared" si="22"/>
        <v>41400</v>
      </c>
      <c r="I171" s="2">
        <v>2</v>
      </c>
      <c r="J171" s="3" t="str">
        <f t="shared" si="19"/>
        <v>041402</v>
      </c>
      <c r="K171" s="2">
        <f t="shared" si="23"/>
        <v>41402</v>
      </c>
      <c r="L171" s="4" t="s">
        <v>211</v>
      </c>
      <c r="M171" s="36" t="str">
        <f t="shared" si="24"/>
        <v/>
      </c>
      <c r="N171" s="23" t="str">
        <f t="shared" si="25"/>
        <v/>
      </c>
      <c r="O171" s="4" t="str">
        <f t="shared" si="26"/>
        <v>UPDATE lugar SET lu_nombre = 'GUANAPE' WHERE lu_codigo = 41402;</v>
      </c>
    </row>
    <row r="172" spans="1:15" x14ac:dyDescent="0.25">
      <c r="A172" s="35">
        <v>4</v>
      </c>
      <c r="B172" s="35" t="str">
        <f t="shared" si="20"/>
        <v>040000</v>
      </c>
      <c r="C172" s="35">
        <f t="shared" si="21"/>
        <v>40000</v>
      </c>
      <c r="E172" s="21">
        <v>14</v>
      </c>
      <c r="F172" s="22" t="str">
        <f t="shared" si="18"/>
        <v>041400</v>
      </c>
      <c r="G172" s="21">
        <f t="shared" si="22"/>
        <v>41400</v>
      </c>
      <c r="I172" s="2">
        <v>3</v>
      </c>
      <c r="J172" s="3" t="str">
        <f t="shared" si="19"/>
        <v>041403</v>
      </c>
      <c r="K172" s="2">
        <f t="shared" si="23"/>
        <v>41403</v>
      </c>
      <c r="L172" s="4" t="s">
        <v>212</v>
      </c>
      <c r="M172" s="36" t="str">
        <f t="shared" si="24"/>
        <v/>
      </c>
      <c r="N172" s="23" t="str">
        <f t="shared" si="25"/>
        <v/>
      </c>
      <c r="O172" s="4" t="str">
        <f t="shared" si="26"/>
        <v>UPDATE lugar SET lu_nombre = 'SABANA DE UCHIRE' WHERE lu_codigo = 41403;</v>
      </c>
    </row>
    <row r="173" spans="1:15" x14ac:dyDescent="0.25">
      <c r="A173" s="35">
        <v>4</v>
      </c>
      <c r="B173" s="35" t="str">
        <f t="shared" si="20"/>
        <v>040000</v>
      </c>
      <c r="C173" s="35">
        <f t="shared" si="21"/>
        <v>40000</v>
      </c>
      <c r="E173" s="21">
        <v>15</v>
      </c>
      <c r="F173" s="22" t="str">
        <f t="shared" si="18"/>
        <v>041500</v>
      </c>
      <c r="G173" s="21">
        <f t="shared" si="22"/>
        <v>41500</v>
      </c>
      <c r="H173" s="23" t="s">
        <v>213</v>
      </c>
      <c r="I173" s="2">
        <v>1</v>
      </c>
      <c r="J173" s="3" t="str">
        <f t="shared" si="19"/>
        <v>041501</v>
      </c>
      <c r="K173" s="2">
        <f t="shared" si="23"/>
        <v>41501</v>
      </c>
      <c r="L173" s="4" t="s">
        <v>214</v>
      </c>
      <c r="M173" s="36" t="str">
        <f t="shared" si="24"/>
        <v/>
      </c>
      <c r="N173" s="23" t="str">
        <f t="shared" si="25"/>
        <v>UPDATE lugar SET lu_nombre = 'PEDRO MARIA FREITES' WHERE lu_codigo = 41500;</v>
      </c>
      <c r="O173" s="4" t="str">
        <f t="shared" si="26"/>
        <v>UPDATE lugar SET lu_nombre = 'CANTAURA' WHERE lu_codigo = 41501;</v>
      </c>
    </row>
    <row r="174" spans="1:15" x14ac:dyDescent="0.25">
      <c r="A174" s="35">
        <v>4</v>
      </c>
      <c r="B174" s="35" t="str">
        <f t="shared" si="20"/>
        <v>040000</v>
      </c>
      <c r="C174" s="35">
        <f t="shared" si="21"/>
        <v>40000</v>
      </c>
      <c r="E174" s="21">
        <v>15</v>
      </c>
      <c r="F174" s="22" t="str">
        <f t="shared" si="18"/>
        <v>041500</v>
      </c>
      <c r="G174" s="21">
        <f t="shared" si="22"/>
        <v>41500</v>
      </c>
      <c r="I174" s="2">
        <v>2</v>
      </c>
      <c r="J174" s="3" t="str">
        <f t="shared" si="19"/>
        <v>041502</v>
      </c>
      <c r="K174" s="2">
        <f t="shared" si="23"/>
        <v>41502</v>
      </c>
      <c r="L174" s="4" t="s">
        <v>105</v>
      </c>
      <c r="M174" s="36" t="str">
        <f t="shared" si="24"/>
        <v/>
      </c>
      <c r="N174" s="23" t="str">
        <f t="shared" si="25"/>
        <v/>
      </c>
      <c r="O174" s="4" t="str">
        <f t="shared" si="26"/>
        <v>UPDATE lugar SET lu_nombre = 'LIBERTADOR' WHERE lu_codigo = 41502;</v>
      </c>
    </row>
    <row r="175" spans="1:15" x14ac:dyDescent="0.25">
      <c r="A175" s="35">
        <v>4</v>
      </c>
      <c r="B175" s="35" t="str">
        <f t="shared" si="20"/>
        <v>040000</v>
      </c>
      <c r="C175" s="35">
        <f t="shared" si="21"/>
        <v>40000</v>
      </c>
      <c r="E175" s="21">
        <v>15</v>
      </c>
      <c r="F175" s="22" t="str">
        <f t="shared" si="18"/>
        <v>041500</v>
      </c>
      <c r="G175" s="21">
        <f t="shared" si="22"/>
        <v>41500</v>
      </c>
      <c r="I175" s="2">
        <v>3</v>
      </c>
      <c r="J175" s="3" t="str">
        <f t="shared" si="19"/>
        <v>041503</v>
      </c>
      <c r="K175" s="2">
        <f t="shared" si="23"/>
        <v>41503</v>
      </c>
      <c r="L175" s="4" t="s">
        <v>215</v>
      </c>
      <c r="M175" s="36" t="str">
        <f t="shared" si="24"/>
        <v/>
      </c>
      <c r="N175" s="23" t="str">
        <f t="shared" si="25"/>
        <v/>
      </c>
      <c r="O175" s="4" t="str">
        <f t="shared" si="26"/>
        <v>UPDATE lugar SET lu_nombre = 'SANTA ROSA' WHERE lu_codigo = 41503;</v>
      </c>
    </row>
    <row r="176" spans="1:15" x14ac:dyDescent="0.25">
      <c r="A176" s="35">
        <v>4</v>
      </c>
      <c r="B176" s="35" t="str">
        <f t="shared" si="20"/>
        <v>040000</v>
      </c>
      <c r="C176" s="35">
        <f t="shared" si="21"/>
        <v>40000</v>
      </c>
      <c r="E176" s="21">
        <v>15</v>
      </c>
      <c r="F176" s="22" t="str">
        <f t="shared" si="18"/>
        <v>041500</v>
      </c>
      <c r="G176" s="21">
        <f t="shared" si="22"/>
        <v>41500</v>
      </c>
      <c r="I176" s="2">
        <v>4</v>
      </c>
      <c r="J176" s="3" t="str">
        <f t="shared" si="19"/>
        <v>041504</v>
      </c>
      <c r="K176" s="2">
        <f t="shared" si="23"/>
        <v>41504</v>
      </c>
      <c r="L176" s="4" t="s">
        <v>216</v>
      </c>
      <c r="M176" s="36" t="str">
        <f t="shared" si="24"/>
        <v/>
      </c>
      <c r="N176" s="23" t="str">
        <f t="shared" si="25"/>
        <v/>
      </c>
      <c r="O176" s="4" t="str">
        <f t="shared" si="26"/>
        <v>UPDATE lugar SET lu_nombre = 'URICA' WHERE lu_codigo = 41504;</v>
      </c>
    </row>
    <row r="177" spans="1:15" x14ac:dyDescent="0.25">
      <c r="A177" s="35">
        <v>4</v>
      </c>
      <c r="B177" s="35" t="str">
        <f t="shared" si="20"/>
        <v>040000</v>
      </c>
      <c r="C177" s="35">
        <f t="shared" si="21"/>
        <v>40000</v>
      </c>
      <c r="E177" s="21">
        <v>16</v>
      </c>
      <c r="F177" s="22" t="str">
        <f t="shared" si="18"/>
        <v>041600</v>
      </c>
      <c r="G177" s="21">
        <f t="shared" si="22"/>
        <v>41600</v>
      </c>
      <c r="H177" s="23" t="s">
        <v>217</v>
      </c>
      <c r="I177" s="2">
        <v>1</v>
      </c>
      <c r="J177" s="3" t="str">
        <f t="shared" si="19"/>
        <v>041601</v>
      </c>
      <c r="K177" s="2">
        <f t="shared" si="23"/>
        <v>41601</v>
      </c>
      <c r="L177" s="4" t="s">
        <v>217</v>
      </c>
      <c r="M177" s="36" t="str">
        <f t="shared" si="24"/>
        <v/>
      </c>
      <c r="N177" s="23" t="str">
        <f t="shared" si="25"/>
        <v>UPDATE lugar SET lu_nombre = 'PIRITU' WHERE lu_codigo = 41600;</v>
      </c>
      <c r="O177" s="4" t="str">
        <f t="shared" si="26"/>
        <v>UPDATE lugar SET lu_nombre = 'PIRITU' WHERE lu_codigo = 41601;</v>
      </c>
    </row>
    <row r="178" spans="1:15" x14ac:dyDescent="0.25">
      <c r="A178" s="35">
        <v>4</v>
      </c>
      <c r="B178" s="35" t="str">
        <f t="shared" si="20"/>
        <v>040000</v>
      </c>
      <c r="C178" s="35">
        <f t="shared" si="21"/>
        <v>40000</v>
      </c>
      <c r="E178" s="21">
        <v>16</v>
      </c>
      <c r="F178" s="22" t="str">
        <f t="shared" si="18"/>
        <v>041600</v>
      </c>
      <c r="G178" s="21">
        <f t="shared" si="22"/>
        <v>41600</v>
      </c>
      <c r="I178" s="2">
        <v>2</v>
      </c>
      <c r="J178" s="3" t="str">
        <f t="shared" si="19"/>
        <v>041602</v>
      </c>
      <c r="K178" s="2">
        <f t="shared" si="23"/>
        <v>41602</v>
      </c>
      <c r="L178" s="4" t="s">
        <v>218</v>
      </c>
      <c r="M178" s="36" t="str">
        <f t="shared" si="24"/>
        <v/>
      </c>
      <c r="N178" s="23" t="str">
        <f t="shared" si="25"/>
        <v/>
      </c>
      <c r="O178" s="4" t="str">
        <f t="shared" si="26"/>
        <v>UPDATE lugar SET lu_nombre = 'SAN FRANCISCO' WHERE lu_codigo = 41602;</v>
      </c>
    </row>
    <row r="179" spans="1:15" x14ac:dyDescent="0.25">
      <c r="A179" s="35">
        <v>4</v>
      </c>
      <c r="B179" s="35" t="str">
        <f t="shared" si="20"/>
        <v>040000</v>
      </c>
      <c r="C179" s="35">
        <f t="shared" si="21"/>
        <v>40000</v>
      </c>
      <c r="E179" s="21">
        <v>17</v>
      </c>
      <c r="F179" s="22" t="str">
        <f t="shared" si="18"/>
        <v>041700</v>
      </c>
      <c r="G179" s="21">
        <f t="shared" si="22"/>
        <v>41700</v>
      </c>
      <c r="H179" s="23" t="s">
        <v>219</v>
      </c>
      <c r="I179" s="2">
        <v>1</v>
      </c>
      <c r="J179" s="3" t="str">
        <f t="shared" si="19"/>
        <v>041701</v>
      </c>
      <c r="K179" s="2">
        <f t="shared" si="23"/>
        <v>41701</v>
      </c>
      <c r="L179" s="4" t="s">
        <v>220</v>
      </c>
      <c r="M179" s="36" t="str">
        <f t="shared" si="24"/>
        <v/>
      </c>
      <c r="N179" s="23" t="str">
        <f t="shared" si="25"/>
        <v>UPDATE lugar SET lu_nombre = 'SAN JUAN DE CAPISTRANO' WHERE lu_codigo = 41700;</v>
      </c>
      <c r="O179" s="4" t="str">
        <f t="shared" si="26"/>
        <v>UPDATE lugar SET lu_nombre = 'BOCA DE UCHIRE' WHERE lu_codigo = 41701;</v>
      </c>
    </row>
    <row r="180" spans="1:15" x14ac:dyDescent="0.25">
      <c r="A180" s="35">
        <v>4</v>
      </c>
      <c r="B180" s="35" t="str">
        <f t="shared" si="20"/>
        <v>040000</v>
      </c>
      <c r="C180" s="35">
        <f t="shared" si="21"/>
        <v>40000</v>
      </c>
      <c r="E180" s="21">
        <v>17</v>
      </c>
      <c r="F180" s="22" t="str">
        <f t="shared" si="18"/>
        <v>041700</v>
      </c>
      <c r="G180" s="21">
        <f t="shared" si="22"/>
        <v>41700</v>
      </c>
      <c r="I180" s="2">
        <v>2</v>
      </c>
      <c r="J180" s="3" t="str">
        <f t="shared" si="19"/>
        <v>041702</v>
      </c>
      <c r="K180" s="2">
        <f t="shared" si="23"/>
        <v>41702</v>
      </c>
      <c r="L180" s="4" t="s">
        <v>221</v>
      </c>
      <c r="M180" s="36" t="str">
        <f t="shared" si="24"/>
        <v/>
      </c>
      <c r="N180" s="23" t="str">
        <f t="shared" si="25"/>
        <v/>
      </c>
      <c r="O180" s="4" t="str">
        <f t="shared" si="26"/>
        <v>UPDATE lugar SET lu_nombre = 'BOCA DE CHAVEZ' WHERE lu_codigo = 41702;</v>
      </c>
    </row>
    <row r="181" spans="1:15" x14ac:dyDescent="0.25">
      <c r="A181" s="35">
        <v>4</v>
      </c>
      <c r="B181" s="35" t="str">
        <f t="shared" si="20"/>
        <v>040000</v>
      </c>
      <c r="C181" s="35">
        <f t="shared" si="21"/>
        <v>40000</v>
      </c>
      <c r="E181" s="21">
        <v>18</v>
      </c>
      <c r="F181" s="22" t="str">
        <f t="shared" si="18"/>
        <v>041800</v>
      </c>
      <c r="G181" s="21">
        <f t="shared" si="22"/>
        <v>41800</v>
      </c>
      <c r="H181" s="23" t="s">
        <v>222</v>
      </c>
      <c r="I181" s="2">
        <v>1</v>
      </c>
      <c r="J181" s="3" t="str">
        <f t="shared" si="19"/>
        <v>041801</v>
      </c>
      <c r="K181" s="2">
        <f t="shared" si="23"/>
        <v>41801</v>
      </c>
      <c r="L181" s="4" t="s">
        <v>223</v>
      </c>
      <c r="M181" s="36" t="str">
        <f t="shared" si="24"/>
        <v/>
      </c>
      <c r="N181" s="23" t="str">
        <f t="shared" si="25"/>
        <v>UPDATE lugar SET lu_nombre = 'SANTA ANA' WHERE lu_codigo = 41800;</v>
      </c>
      <c r="O181" s="4" t="str">
        <f t="shared" si="26"/>
        <v>UPDATE lugar SET lu_nombre = 'PUEBLO NUEVO' WHERE lu_codigo = 41801;</v>
      </c>
    </row>
    <row r="182" spans="1:15" x14ac:dyDescent="0.25">
      <c r="A182" s="35">
        <v>4</v>
      </c>
      <c r="B182" s="35" t="str">
        <f t="shared" si="20"/>
        <v>040000</v>
      </c>
      <c r="C182" s="35">
        <f t="shared" si="21"/>
        <v>40000</v>
      </c>
      <c r="E182" s="21">
        <v>18</v>
      </c>
      <c r="F182" s="22" t="str">
        <f t="shared" si="18"/>
        <v>041800</v>
      </c>
      <c r="G182" s="21">
        <f t="shared" si="22"/>
        <v>41800</v>
      </c>
      <c r="I182" s="2">
        <v>2</v>
      </c>
      <c r="J182" s="3" t="str">
        <f t="shared" si="19"/>
        <v>041802</v>
      </c>
      <c r="K182" s="2">
        <f t="shared" si="23"/>
        <v>41802</v>
      </c>
      <c r="L182" s="4" t="s">
        <v>222</v>
      </c>
      <c r="M182" s="36" t="str">
        <f t="shared" si="24"/>
        <v/>
      </c>
      <c r="N182" s="23" t="str">
        <f t="shared" si="25"/>
        <v/>
      </c>
      <c r="O182" s="4" t="str">
        <f t="shared" si="26"/>
        <v>UPDATE lugar SET lu_nombre = 'SANTA ANA' WHERE lu_codigo = 41802;</v>
      </c>
    </row>
    <row r="183" spans="1:15" x14ac:dyDescent="0.25">
      <c r="A183" s="35">
        <v>4</v>
      </c>
      <c r="B183" s="35" t="str">
        <f t="shared" si="20"/>
        <v>040000</v>
      </c>
      <c r="C183" s="35">
        <f t="shared" si="21"/>
        <v>40000</v>
      </c>
      <c r="E183" s="21">
        <v>19</v>
      </c>
      <c r="F183" s="22" t="str">
        <f t="shared" si="18"/>
        <v>041900</v>
      </c>
      <c r="G183" s="21">
        <f t="shared" si="22"/>
        <v>41900</v>
      </c>
      <c r="H183" s="23" t="s">
        <v>64</v>
      </c>
      <c r="I183" s="2">
        <v>1</v>
      </c>
      <c r="J183" s="3" t="str">
        <f t="shared" si="19"/>
        <v>041901</v>
      </c>
      <c r="K183" s="2">
        <f t="shared" si="23"/>
        <v>41901</v>
      </c>
      <c r="L183" s="4" t="s">
        <v>224</v>
      </c>
      <c r="M183" s="36" t="str">
        <f t="shared" si="24"/>
        <v/>
      </c>
      <c r="N183" s="23" t="str">
        <f t="shared" si="25"/>
        <v>UPDATE lugar SET lu_nombre = 'SIMON BOLIVAR' WHERE lu_codigo = 41900;</v>
      </c>
      <c r="O183" s="4" t="str">
        <f t="shared" si="26"/>
        <v>UPDATE lugar SET lu_nombre = 'BERGANTIN' WHERE lu_codigo = 41901;</v>
      </c>
    </row>
    <row r="184" spans="1:15" x14ac:dyDescent="0.25">
      <c r="A184" s="35">
        <v>4</v>
      </c>
      <c r="B184" s="35" t="str">
        <f t="shared" si="20"/>
        <v>040000</v>
      </c>
      <c r="C184" s="35">
        <f t="shared" si="21"/>
        <v>40000</v>
      </c>
      <c r="E184" s="21">
        <v>19</v>
      </c>
      <c r="F184" s="22" t="str">
        <f t="shared" si="18"/>
        <v>041900</v>
      </c>
      <c r="G184" s="21">
        <f t="shared" si="22"/>
        <v>41900</v>
      </c>
      <c r="I184" s="2">
        <v>2</v>
      </c>
      <c r="J184" s="3" t="str">
        <f t="shared" si="19"/>
        <v>041902</v>
      </c>
      <c r="K184" s="2">
        <f t="shared" si="23"/>
        <v>41902</v>
      </c>
      <c r="L184" s="4" t="s">
        <v>225</v>
      </c>
      <c r="M184" s="36" t="str">
        <f t="shared" si="24"/>
        <v/>
      </c>
      <c r="N184" s="23" t="str">
        <f t="shared" si="25"/>
        <v/>
      </c>
      <c r="O184" s="4" t="str">
        <f t="shared" si="26"/>
        <v>UPDATE lugar SET lu_nombre = 'CAIGUA' WHERE lu_codigo = 41902;</v>
      </c>
    </row>
    <row r="185" spans="1:15" x14ac:dyDescent="0.25">
      <c r="A185" s="35">
        <v>4</v>
      </c>
      <c r="B185" s="35" t="str">
        <f t="shared" si="20"/>
        <v>040000</v>
      </c>
      <c r="C185" s="35">
        <f t="shared" si="21"/>
        <v>40000</v>
      </c>
      <c r="E185" s="21">
        <v>19</v>
      </c>
      <c r="F185" s="22" t="str">
        <f t="shared" si="18"/>
        <v>041900</v>
      </c>
      <c r="G185" s="21">
        <f t="shared" si="22"/>
        <v>41900</v>
      </c>
      <c r="I185" s="2">
        <v>3</v>
      </c>
      <c r="J185" s="3" t="str">
        <f t="shared" si="19"/>
        <v>041903</v>
      </c>
      <c r="K185" s="2">
        <f t="shared" si="23"/>
        <v>41903</v>
      </c>
      <c r="L185" s="4" t="s">
        <v>226</v>
      </c>
      <c r="M185" s="36" t="str">
        <f t="shared" si="24"/>
        <v/>
      </c>
      <c r="N185" s="23" t="str">
        <f t="shared" si="25"/>
        <v/>
      </c>
      <c r="O185" s="4" t="str">
        <f t="shared" si="26"/>
        <v>UPDATE lugar SET lu_nombre = 'EL CARMEN' WHERE lu_codigo = 41903;</v>
      </c>
    </row>
    <row r="186" spans="1:15" x14ac:dyDescent="0.25">
      <c r="A186" s="35">
        <v>4</v>
      </c>
      <c r="B186" s="35" t="str">
        <f t="shared" si="20"/>
        <v>040000</v>
      </c>
      <c r="C186" s="35">
        <f t="shared" si="21"/>
        <v>40000</v>
      </c>
      <c r="E186" s="21">
        <v>19</v>
      </c>
      <c r="F186" s="22" t="str">
        <f t="shared" si="18"/>
        <v>041900</v>
      </c>
      <c r="G186" s="21">
        <f t="shared" si="22"/>
        <v>41900</v>
      </c>
      <c r="I186" s="2">
        <v>4</v>
      </c>
      <c r="J186" s="3" t="str">
        <f t="shared" si="19"/>
        <v>041904</v>
      </c>
      <c r="K186" s="2">
        <f t="shared" si="23"/>
        <v>41904</v>
      </c>
      <c r="L186" s="4" t="s">
        <v>227</v>
      </c>
      <c r="M186" s="36" t="str">
        <f t="shared" si="24"/>
        <v/>
      </c>
      <c r="N186" s="23" t="str">
        <f t="shared" si="25"/>
        <v/>
      </c>
      <c r="O186" s="4" t="str">
        <f t="shared" si="26"/>
        <v>UPDATE lugar SET lu_nombre = 'EL PILAR' WHERE lu_codigo = 41904;</v>
      </c>
    </row>
    <row r="187" spans="1:15" x14ac:dyDescent="0.25">
      <c r="A187" s="35">
        <v>4</v>
      </c>
      <c r="B187" s="35" t="str">
        <f t="shared" si="20"/>
        <v>040000</v>
      </c>
      <c r="C187" s="35">
        <f t="shared" si="21"/>
        <v>40000</v>
      </c>
      <c r="E187" s="21">
        <v>19</v>
      </c>
      <c r="F187" s="22" t="str">
        <f t="shared" si="18"/>
        <v>041900</v>
      </c>
      <c r="G187" s="21">
        <f t="shared" si="22"/>
        <v>41900</v>
      </c>
      <c r="I187" s="2">
        <v>5</v>
      </c>
      <c r="J187" s="3" t="str">
        <f t="shared" si="19"/>
        <v>041905</v>
      </c>
      <c r="K187" s="2">
        <f t="shared" si="23"/>
        <v>41905</v>
      </c>
      <c r="L187" s="4" t="s">
        <v>228</v>
      </c>
      <c r="M187" s="36" t="str">
        <f t="shared" si="24"/>
        <v/>
      </c>
      <c r="N187" s="23" t="str">
        <f t="shared" si="25"/>
        <v/>
      </c>
      <c r="O187" s="4" t="str">
        <f t="shared" si="26"/>
        <v>UPDATE lugar SET lu_nombre = 'NARICUAL' WHERE lu_codigo = 41905;</v>
      </c>
    </row>
    <row r="188" spans="1:15" x14ac:dyDescent="0.25">
      <c r="A188" s="35">
        <v>4</v>
      </c>
      <c r="B188" s="35" t="str">
        <f t="shared" si="20"/>
        <v>040000</v>
      </c>
      <c r="C188" s="35">
        <f t="shared" si="21"/>
        <v>40000</v>
      </c>
      <c r="E188" s="21">
        <v>19</v>
      </c>
      <c r="F188" s="22" t="str">
        <f t="shared" si="18"/>
        <v>041900</v>
      </c>
      <c r="G188" s="21">
        <f t="shared" si="22"/>
        <v>41900</v>
      </c>
      <c r="I188" s="2">
        <v>6</v>
      </c>
      <c r="J188" s="3" t="str">
        <f t="shared" si="19"/>
        <v>041906</v>
      </c>
      <c r="K188" s="2">
        <f t="shared" si="23"/>
        <v>41906</v>
      </c>
      <c r="L188" s="4" t="s">
        <v>229</v>
      </c>
      <c r="M188" s="36" t="str">
        <f t="shared" si="24"/>
        <v/>
      </c>
      <c r="N188" s="23" t="str">
        <f t="shared" si="25"/>
        <v/>
      </c>
      <c r="O188" s="4" t="str">
        <f t="shared" si="26"/>
        <v>UPDATE lugar SET lu_nombre = 'SAN CRISTOBAL' WHERE lu_codigo = 41906;</v>
      </c>
    </row>
    <row r="189" spans="1:15" x14ac:dyDescent="0.25">
      <c r="A189" s="35">
        <v>4</v>
      </c>
      <c r="B189" s="35" t="str">
        <f t="shared" si="20"/>
        <v>040000</v>
      </c>
      <c r="C189" s="35">
        <f t="shared" si="21"/>
        <v>40000</v>
      </c>
      <c r="E189" s="21">
        <v>20</v>
      </c>
      <c r="F189" s="22" t="str">
        <f t="shared" si="18"/>
        <v>042000</v>
      </c>
      <c r="G189" s="21">
        <f t="shared" si="22"/>
        <v>42000</v>
      </c>
      <c r="H189" s="23" t="s">
        <v>230</v>
      </c>
      <c r="I189" s="2">
        <v>1</v>
      </c>
      <c r="J189" s="3" t="str">
        <f t="shared" si="19"/>
        <v>042001</v>
      </c>
      <c r="K189" s="2">
        <f t="shared" si="23"/>
        <v>42001</v>
      </c>
      <c r="L189" s="4" t="s">
        <v>231</v>
      </c>
      <c r="M189" s="36" t="str">
        <f t="shared" si="24"/>
        <v/>
      </c>
      <c r="N189" s="23" t="str">
        <f t="shared" si="25"/>
        <v>UPDATE lugar SET lu_nombre = 'SIMON RODRIGUEZ' WHERE lu_codigo = 42000;</v>
      </c>
      <c r="O189" s="4" t="str">
        <f t="shared" si="26"/>
        <v>UPDATE lugar SET lu_nombre = 'EDMUNDO BARRIOS' WHERE lu_codigo = 42001;</v>
      </c>
    </row>
    <row r="190" spans="1:15" x14ac:dyDescent="0.25">
      <c r="A190" s="35">
        <v>4</v>
      </c>
      <c r="B190" s="35" t="str">
        <f t="shared" si="20"/>
        <v>040000</v>
      </c>
      <c r="C190" s="35">
        <f t="shared" si="21"/>
        <v>40000</v>
      </c>
      <c r="E190" s="21">
        <v>20</v>
      </c>
      <c r="F190" s="22" t="str">
        <f t="shared" si="18"/>
        <v>042000</v>
      </c>
      <c r="G190" s="21">
        <f t="shared" si="22"/>
        <v>42000</v>
      </c>
      <c r="I190" s="2">
        <v>2</v>
      </c>
      <c r="J190" s="3" t="str">
        <f t="shared" si="19"/>
        <v>042002</v>
      </c>
      <c r="K190" s="2">
        <f t="shared" si="23"/>
        <v>42002</v>
      </c>
      <c r="L190" s="4" t="s">
        <v>232</v>
      </c>
      <c r="M190" s="36" t="str">
        <f t="shared" si="24"/>
        <v/>
      </c>
      <c r="N190" s="23" t="str">
        <f t="shared" si="25"/>
        <v/>
      </c>
      <c r="O190" s="4" t="str">
        <f t="shared" si="26"/>
        <v>UPDATE lugar SET lu_nombre = 'MIGEUL OTERO SILVA' WHERE lu_codigo = 42002;</v>
      </c>
    </row>
    <row r="191" spans="1:15" x14ac:dyDescent="0.25">
      <c r="A191" s="35">
        <v>4</v>
      </c>
      <c r="B191" s="35" t="str">
        <f t="shared" si="20"/>
        <v>040000</v>
      </c>
      <c r="C191" s="35">
        <f t="shared" si="21"/>
        <v>40000</v>
      </c>
      <c r="E191" s="21">
        <v>21</v>
      </c>
      <c r="F191" s="22" t="str">
        <f t="shared" si="18"/>
        <v>042100</v>
      </c>
      <c r="G191" s="21">
        <f t="shared" si="22"/>
        <v>42100</v>
      </c>
      <c r="H191" s="23" t="s">
        <v>233</v>
      </c>
      <c r="I191" s="2">
        <v>1</v>
      </c>
      <c r="J191" s="3" t="str">
        <f t="shared" si="19"/>
        <v>042101</v>
      </c>
      <c r="K191" s="2">
        <f t="shared" si="23"/>
        <v>42101</v>
      </c>
      <c r="L191" s="4" t="s">
        <v>234</v>
      </c>
      <c r="M191" s="36" t="str">
        <f t="shared" si="24"/>
        <v/>
      </c>
      <c r="N191" s="23" t="str">
        <f t="shared" si="25"/>
        <v>UPDATE lugar SET lu_nombre = 'SIR ARTHUR MC GREGOR' WHERE lu_codigo = 42100;</v>
      </c>
      <c r="O191" s="4" t="str">
        <f t="shared" si="26"/>
        <v>UPDATE lugar SET lu_nombre = 'EL CHAPARRO' WHERE lu_codigo = 42101;</v>
      </c>
    </row>
    <row r="192" spans="1:15" x14ac:dyDescent="0.25">
      <c r="A192" s="35">
        <v>4</v>
      </c>
      <c r="B192" s="35" t="str">
        <f t="shared" si="20"/>
        <v>040000</v>
      </c>
      <c r="C192" s="35">
        <f t="shared" si="21"/>
        <v>40000</v>
      </c>
      <c r="E192" s="21">
        <v>21</v>
      </c>
      <c r="F192" s="22" t="str">
        <f t="shared" si="18"/>
        <v>042100</v>
      </c>
      <c r="G192" s="21">
        <f t="shared" si="22"/>
        <v>42100</v>
      </c>
      <c r="I192" s="2">
        <v>2</v>
      </c>
      <c r="J192" s="3" t="str">
        <f t="shared" si="19"/>
        <v>042102</v>
      </c>
      <c r="K192" s="2">
        <f t="shared" si="23"/>
        <v>42102</v>
      </c>
      <c r="L192" s="4" t="s">
        <v>235</v>
      </c>
      <c r="M192" s="36" t="str">
        <f t="shared" si="24"/>
        <v/>
      </c>
      <c r="N192" s="23" t="str">
        <f t="shared" si="25"/>
        <v/>
      </c>
      <c r="O192" s="4" t="str">
        <f t="shared" si="26"/>
        <v>UPDATE lugar SET lu_nombre = 'TOMAS ALFARO CALATRAVA' WHERE lu_codigo = 42102;</v>
      </c>
    </row>
    <row r="193" spans="1:15" x14ac:dyDescent="0.25">
      <c r="A193" s="35">
        <v>5</v>
      </c>
      <c r="B193" s="35" t="str">
        <f t="shared" si="20"/>
        <v>050000</v>
      </c>
      <c r="C193" s="35">
        <f t="shared" si="21"/>
        <v>50000</v>
      </c>
      <c r="D193" s="36" t="s">
        <v>236</v>
      </c>
      <c r="E193" s="21">
        <v>1</v>
      </c>
      <c r="F193" s="22" t="str">
        <f t="shared" si="18"/>
        <v>050100</v>
      </c>
      <c r="G193" s="21">
        <f t="shared" si="22"/>
        <v>50100</v>
      </c>
      <c r="H193" s="23" t="s">
        <v>237</v>
      </c>
      <c r="I193" s="2">
        <v>1</v>
      </c>
      <c r="J193" s="3" t="str">
        <f t="shared" si="19"/>
        <v>050101</v>
      </c>
      <c r="K193" s="2">
        <f t="shared" si="23"/>
        <v>50101</v>
      </c>
      <c r="L193" s="4" t="s">
        <v>238</v>
      </c>
      <c r="M193" s="36" t="str">
        <f t="shared" si="24"/>
        <v>UPDATE lugar SET lu_nombre = 'AMAZONAS' WHERE lu_codigo = 50000;</v>
      </c>
      <c r="N193" s="23" t="str">
        <f t="shared" si="25"/>
        <v>UPDATE lugar SET lu_nombre = 'ALTO ORINOCO' WHERE lu_codigo = 50100;</v>
      </c>
      <c r="O193" s="4" t="str">
        <f t="shared" si="26"/>
        <v>UPDATE lugar SET lu_nombre = 'LA ESMERALDA' WHERE lu_codigo = 50101;</v>
      </c>
    </row>
    <row r="194" spans="1:15" x14ac:dyDescent="0.25">
      <c r="A194" s="35">
        <v>5</v>
      </c>
      <c r="B194" s="35" t="str">
        <f t="shared" si="20"/>
        <v>050000</v>
      </c>
      <c r="C194" s="35">
        <f t="shared" si="21"/>
        <v>50000</v>
      </c>
      <c r="E194" s="21">
        <v>1</v>
      </c>
      <c r="F194" s="22" t="str">
        <f t="shared" ref="F194:F257" si="27">CONCATENATE(TEXT(A194,"00"),TEXT(E194,"00"),"00")</f>
        <v>050100</v>
      </c>
      <c r="G194" s="21">
        <f t="shared" si="22"/>
        <v>50100</v>
      </c>
      <c r="I194" s="2">
        <v>2</v>
      </c>
      <c r="J194" s="3" t="str">
        <f t="shared" ref="J194:J257" si="28">CONCATENATE(TEXT(A194,"00"),TEXT(E194,"00"),TEXT(I194,"00"))</f>
        <v>050102</v>
      </c>
      <c r="K194" s="2">
        <f t="shared" si="23"/>
        <v>50102</v>
      </c>
      <c r="L194" s="4" t="s">
        <v>239</v>
      </c>
      <c r="M194" s="36" t="str">
        <f t="shared" si="24"/>
        <v/>
      </c>
      <c r="N194" s="23" t="str">
        <f t="shared" si="25"/>
        <v/>
      </c>
      <c r="O194" s="4" t="str">
        <f t="shared" si="26"/>
        <v>UPDATE lugar SET lu_nombre = 'HUACHAMACARE, ACANAÑA' WHERE lu_codigo = 50102;</v>
      </c>
    </row>
    <row r="195" spans="1:15" x14ac:dyDescent="0.25">
      <c r="A195" s="35">
        <v>5</v>
      </c>
      <c r="B195" s="35" t="str">
        <f t="shared" ref="B195:B258" si="29">CONCATENATE(TEXT(A195,"00"),"0000")</f>
        <v>050000</v>
      </c>
      <c r="C195" s="35">
        <f t="shared" ref="C195:C258" si="30">_xlfn.NUMBERVALUE(B195)</f>
        <v>50000</v>
      </c>
      <c r="E195" s="21">
        <v>1</v>
      </c>
      <c r="F195" s="22" t="str">
        <f t="shared" si="27"/>
        <v>050100</v>
      </c>
      <c r="G195" s="21">
        <f t="shared" ref="G195:G258" si="31">_xlfn.NUMBERVALUE(F195)</f>
        <v>50100</v>
      </c>
      <c r="I195" s="2">
        <v>3</v>
      </c>
      <c r="J195" s="3" t="str">
        <f t="shared" si="28"/>
        <v>050103</v>
      </c>
      <c r="K195" s="2">
        <f t="shared" ref="K195:K258" si="32">_xlfn.NUMBERVALUE(J195)</f>
        <v>50103</v>
      </c>
      <c r="L195" s="4" t="s">
        <v>240</v>
      </c>
      <c r="M195" s="36" t="str">
        <f t="shared" ref="M195:M258" si="33">IF(D195&lt;&gt;"",CONCATENATE("UPDATE lugar SET lu_nombre = '",D195,"' WHERE lu_codigo = ",C195,";"),"")</f>
        <v/>
      </c>
      <c r="N195" s="23" t="str">
        <f t="shared" ref="N195:N258" si="34">IF(H195&lt;&gt;"",CONCATENATE("UPDATE lugar SET lu_nombre = '",H195,"' WHERE lu_codigo = ",G195,";"),"")</f>
        <v/>
      </c>
      <c r="O195" s="4" t="str">
        <f t="shared" ref="O195:O258" si="35">IF(L195&lt;&gt;"",CONCATENATE("UPDATE lugar SET lu_nombre = '",L195,"' WHERE lu_codigo = ",K195,";"),"")</f>
        <v>UPDATE lugar SET lu_nombre = 'MARAWAKA, TOKY SHAMANAÑA' WHERE lu_codigo = 50103;</v>
      </c>
    </row>
    <row r="196" spans="1:15" x14ac:dyDescent="0.25">
      <c r="A196" s="35">
        <v>5</v>
      </c>
      <c r="B196" s="35" t="str">
        <f t="shared" si="29"/>
        <v>050000</v>
      </c>
      <c r="C196" s="35">
        <f t="shared" si="30"/>
        <v>50000</v>
      </c>
      <c r="E196" s="21">
        <v>1</v>
      </c>
      <c r="F196" s="22" t="str">
        <f t="shared" si="27"/>
        <v>050100</v>
      </c>
      <c r="G196" s="21">
        <f t="shared" si="31"/>
        <v>50100</v>
      </c>
      <c r="I196" s="2">
        <v>4</v>
      </c>
      <c r="J196" s="3" t="str">
        <f t="shared" si="28"/>
        <v>050104</v>
      </c>
      <c r="K196" s="2">
        <f t="shared" si="32"/>
        <v>50104</v>
      </c>
      <c r="L196" s="4" t="s">
        <v>241</v>
      </c>
      <c r="M196" s="36" t="str">
        <f t="shared" si="33"/>
        <v/>
      </c>
      <c r="N196" s="23" t="str">
        <f t="shared" si="34"/>
        <v/>
      </c>
      <c r="O196" s="4" t="str">
        <f t="shared" si="35"/>
        <v>UPDATE lugar SET lu_nombre = 'MAVAKA' WHERE lu_codigo = 50104;</v>
      </c>
    </row>
    <row r="197" spans="1:15" x14ac:dyDescent="0.25">
      <c r="A197" s="35">
        <v>5</v>
      </c>
      <c r="B197" s="35" t="str">
        <f t="shared" si="29"/>
        <v>050000</v>
      </c>
      <c r="C197" s="35">
        <f t="shared" si="30"/>
        <v>50000</v>
      </c>
      <c r="E197" s="21">
        <v>1</v>
      </c>
      <c r="F197" s="22" t="str">
        <f t="shared" si="27"/>
        <v>050100</v>
      </c>
      <c r="G197" s="21">
        <f t="shared" si="31"/>
        <v>50100</v>
      </c>
      <c r="I197" s="2">
        <v>5</v>
      </c>
      <c r="J197" s="3" t="str">
        <f t="shared" si="28"/>
        <v>050105</v>
      </c>
      <c r="K197" s="2">
        <f t="shared" si="32"/>
        <v>50105</v>
      </c>
      <c r="L197" s="4" t="s">
        <v>242</v>
      </c>
      <c r="M197" s="36" t="str">
        <f t="shared" si="33"/>
        <v/>
      </c>
      <c r="N197" s="23" t="str">
        <f t="shared" si="34"/>
        <v/>
      </c>
      <c r="O197" s="4" t="str">
        <f t="shared" si="35"/>
        <v>UPDATE lugar SET lu_nombre = 'SIERRA PARIMA, PARIMABE' WHERE lu_codigo = 50105;</v>
      </c>
    </row>
    <row r="198" spans="1:15" x14ac:dyDescent="0.25">
      <c r="A198" s="35">
        <v>5</v>
      </c>
      <c r="B198" s="35" t="str">
        <f t="shared" si="29"/>
        <v>050000</v>
      </c>
      <c r="C198" s="35">
        <f t="shared" si="30"/>
        <v>50000</v>
      </c>
      <c r="E198" s="21">
        <v>2</v>
      </c>
      <c r="F198" s="22" t="str">
        <f t="shared" si="27"/>
        <v>050200</v>
      </c>
      <c r="G198" s="21">
        <f t="shared" si="31"/>
        <v>50200</v>
      </c>
      <c r="H198" s="23" t="s">
        <v>243</v>
      </c>
      <c r="I198" s="2">
        <v>1</v>
      </c>
      <c r="J198" s="3" t="str">
        <f t="shared" si="28"/>
        <v>050201</v>
      </c>
      <c r="K198" s="2">
        <f t="shared" si="32"/>
        <v>50201</v>
      </c>
      <c r="L198" s="4" t="s">
        <v>244</v>
      </c>
      <c r="M198" s="36" t="str">
        <f t="shared" si="33"/>
        <v/>
      </c>
      <c r="N198" s="23" t="str">
        <f t="shared" si="34"/>
        <v>UPDATE lugar SET lu_nombre = 'ATABAPO' WHERE lu_codigo = 50200;</v>
      </c>
      <c r="O198" s="4" t="str">
        <f t="shared" si="35"/>
        <v>UPDATE lugar SET lu_nombre = 'ATABAPO, SAN FERNANDO DE ATABAPO' WHERE lu_codigo = 50201;</v>
      </c>
    </row>
    <row r="199" spans="1:15" x14ac:dyDescent="0.25">
      <c r="A199" s="35">
        <v>5</v>
      </c>
      <c r="B199" s="35" t="str">
        <f t="shared" si="29"/>
        <v>050000</v>
      </c>
      <c r="C199" s="35">
        <f t="shared" si="30"/>
        <v>50000</v>
      </c>
      <c r="E199" s="21">
        <v>2</v>
      </c>
      <c r="F199" s="22" t="str">
        <f t="shared" si="27"/>
        <v>050200</v>
      </c>
      <c r="G199" s="21">
        <f t="shared" si="31"/>
        <v>50200</v>
      </c>
      <c r="I199" s="2">
        <v>2</v>
      </c>
      <c r="J199" s="3" t="str">
        <f t="shared" si="28"/>
        <v>050202</v>
      </c>
      <c r="K199" s="2">
        <f t="shared" si="32"/>
        <v>50202</v>
      </c>
      <c r="L199" s="4" t="s">
        <v>245</v>
      </c>
      <c r="M199" s="36" t="str">
        <f t="shared" si="33"/>
        <v/>
      </c>
      <c r="N199" s="23" t="str">
        <f t="shared" si="34"/>
        <v/>
      </c>
      <c r="O199" s="4" t="str">
        <f t="shared" si="35"/>
        <v>UPDATE lugar SET lu_nombre = 'UCATA, LAJA LISA' WHERE lu_codigo = 50202;</v>
      </c>
    </row>
    <row r="200" spans="1:15" x14ac:dyDescent="0.25">
      <c r="A200" s="35">
        <v>5</v>
      </c>
      <c r="B200" s="35" t="str">
        <f t="shared" si="29"/>
        <v>050000</v>
      </c>
      <c r="C200" s="35">
        <f t="shared" si="30"/>
        <v>50000</v>
      </c>
      <c r="E200" s="21">
        <v>2</v>
      </c>
      <c r="F200" s="22" t="str">
        <f t="shared" si="27"/>
        <v>050200</v>
      </c>
      <c r="G200" s="21">
        <f t="shared" si="31"/>
        <v>50200</v>
      </c>
      <c r="I200" s="2">
        <v>3</v>
      </c>
      <c r="J200" s="3" t="str">
        <f t="shared" si="28"/>
        <v>050203</v>
      </c>
      <c r="K200" s="2">
        <f t="shared" si="32"/>
        <v>50203</v>
      </c>
      <c r="L200" s="4" t="s">
        <v>246</v>
      </c>
      <c r="M200" s="36" t="str">
        <f t="shared" si="33"/>
        <v/>
      </c>
      <c r="N200" s="23" t="str">
        <f t="shared" si="34"/>
        <v/>
      </c>
      <c r="O200" s="4" t="str">
        <f t="shared" si="35"/>
        <v>UPDATE lugar SET lu_nombre = 'YAPACANA, MACURUCO' WHERE lu_codigo = 50203;</v>
      </c>
    </row>
    <row r="201" spans="1:15" x14ac:dyDescent="0.25">
      <c r="A201" s="35">
        <v>5</v>
      </c>
      <c r="B201" s="35" t="str">
        <f t="shared" si="29"/>
        <v>050000</v>
      </c>
      <c r="C201" s="35">
        <f t="shared" si="30"/>
        <v>50000</v>
      </c>
      <c r="E201" s="21">
        <v>2</v>
      </c>
      <c r="F201" s="22" t="str">
        <f t="shared" si="27"/>
        <v>050200</v>
      </c>
      <c r="G201" s="21">
        <f t="shared" si="31"/>
        <v>50200</v>
      </c>
      <c r="I201" s="2">
        <v>4</v>
      </c>
      <c r="J201" s="3" t="str">
        <f t="shared" si="28"/>
        <v>050204</v>
      </c>
      <c r="K201" s="2">
        <f t="shared" si="32"/>
        <v>50204</v>
      </c>
      <c r="L201" s="4" t="s">
        <v>247</v>
      </c>
      <c r="M201" s="36" t="str">
        <f t="shared" si="33"/>
        <v/>
      </c>
      <c r="N201" s="23" t="str">
        <f t="shared" si="34"/>
        <v/>
      </c>
      <c r="O201" s="4" t="str">
        <f t="shared" si="35"/>
        <v>UPDATE lugar SET lu_nombre = 'CANAME, GUARINUMA' WHERE lu_codigo = 50204;</v>
      </c>
    </row>
    <row r="202" spans="1:15" x14ac:dyDescent="0.25">
      <c r="A202" s="35">
        <v>5</v>
      </c>
      <c r="B202" s="35" t="str">
        <f t="shared" si="29"/>
        <v>050000</v>
      </c>
      <c r="C202" s="35">
        <f t="shared" si="30"/>
        <v>50000</v>
      </c>
      <c r="E202" s="21">
        <v>3</v>
      </c>
      <c r="F202" s="22" t="str">
        <f t="shared" si="27"/>
        <v>050300</v>
      </c>
      <c r="G202" s="21">
        <f t="shared" si="31"/>
        <v>50300</v>
      </c>
      <c r="H202" s="23" t="s">
        <v>248</v>
      </c>
      <c r="I202" s="2">
        <v>1</v>
      </c>
      <c r="J202" s="3" t="str">
        <f t="shared" si="28"/>
        <v>050301</v>
      </c>
      <c r="K202" s="2">
        <f t="shared" si="32"/>
        <v>50301</v>
      </c>
      <c r="L202" s="4" t="s">
        <v>249</v>
      </c>
      <c r="M202" s="36" t="str">
        <f t="shared" si="33"/>
        <v/>
      </c>
      <c r="N202" s="23" t="str">
        <f t="shared" si="34"/>
        <v>UPDATE lugar SET lu_nombre = 'ATURES' WHERE lu_codigo = 50300;</v>
      </c>
      <c r="O202" s="4" t="str">
        <f t="shared" si="35"/>
        <v>UPDATE lugar SET lu_nombre = 'FERNANDO GRION TOVAR, PUERTO AYACUCHO' WHERE lu_codigo = 50301;</v>
      </c>
    </row>
    <row r="203" spans="1:15" x14ac:dyDescent="0.25">
      <c r="A203" s="35">
        <v>5</v>
      </c>
      <c r="B203" s="35" t="str">
        <f t="shared" si="29"/>
        <v>050000</v>
      </c>
      <c r="C203" s="35">
        <f t="shared" si="30"/>
        <v>50000</v>
      </c>
      <c r="E203" s="21">
        <v>3</v>
      </c>
      <c r="F203" s="22" t="str">
        <f t="shared" si="27"/>
        <v>050300</v>
      </c>
      <c r="G203" s="21">
        <f t="shared" si="31"/>
        <v>50300</v>
      </c>
      <c r="I203" s="2">
        <v>2</v>
      </c>
      <c r="J203" s="3" t="str">
        <f t="shared" si="28"/>
        <v>050302</v>
      </c>
      <c r="K203" s="2">
        <f t="shared" si="32"/>
        <v>50302</v>
      </c>
      <c r="L203" s="4" t="s">
        <v>250</v>
      </c>
      <c r="M203" s="36" t="str">
        <f t="shared" si="33"/>
        <v/>
      </c>
      <c r="N203" s="23" t="str">
        <f t="shared" si="34"/>
        <v/>
      </c>
      <c r="O203" s="4" t="str">
        <f t="shared" si="35"/>
        <v>UPDATE lugar SET lu_nombre = 'LUIS ALBERTO GOMEZ' WHERE lu_codigo = 50302;</v>
      </c>
    </row>
    <row r="204" spans="1:15" x14ac:dyDescent="0.25">
      <c r="A204" s="35">
        <v>5</v>
      </c>
      <c r="B204" s="35" t="str">
        <f t="shared" si="29"/>
        <v>050000</v>
      </c>
      <c r="C204" s="35">
        <f t="shared" si="30"/>
        <v>50000</v>
      </c>
      <c r="E204" s="21">
        <v>3</v>
      </c>
      <c r="F204" s="22" t="str">
        <f t="shared" si="27"/>
        <v>050300</v>
      </c>
      <c r="G204" s="21">
        <f t="shared" si="31"/>
        <v>50300</v>
      </c>
      <c r="I204" s="2">
        <v>3</v>
      </c>
      <c r="J204" s="3" t="str">
        <f t="shared" si="28"/>
        <v>050303</v>
      </c>
      <c r="K204" s="2">
        <f t="shared" si="32"/>
        <v>50303</v>
      </c>
      <c r="L204" s="4" t="s">
        <v>251</v>
      </c>
      <c r="M204" s="36" t="str">
        <f t="shared" si="33"/>
        <v/>
      </c>
      <c r="N204" s="23" t="str">
        <f t="shared" si="34"/>
        <v/>
      </c>
      <c r="O204" s="4" t="str">
        <f t="shared" si="35"/>
        <v>UPDATE lugar SET lu_nombre = 'PAHUEÑA' WHERE lu_codigo = 50303;</v>
      </c>
    </row>
    <row r="205" spans="1:15" x14ac:dyDescent="0.25">
      <c r="A205" s="35">
        <v>5</v>
      </c>
      <c r="B205" s="35" t="str">
        <f t="shared" si="29"/>
        <v>050000</v>
      </c>
      <c r="C205" s="35">
        <f t="shared" si="30"/>
        <v>50000</v>
      </c>
      <c r="E205" s="21">
        <v>3</v>
      </c>
      <c r="F205" s="22" t="str">
        <f t="shared" si="27"/>
        <v>050300</v>
      </c>
      <c r="G205" s="21">
        <f t="shared" si="31"/>
        <v>50300</v>
      </c>
      <c r="I205" s="2">
        <v>4</v>
      </c>
      <c r="J205" s="3" t="str">
        <f t="shared" si="28"/>
        <v>050304</v>
      </c>
      <c r="K205" s="2">
        <f t="shared" si="32"/>
        <v>50304</v>
      </c>
      <c r="L205" s="4" t="s">
        <v>252</v>
      </c>
      <c r="M205" s="36" t="str">
        <f t="shared" si="33"/>
        <v/>
      </c>
      <c r="N205" s="23" t="str">
        <f t="shared" si="34"/>
        <v/>
      </c>
      <c r="O205" s="4" t="str">
        <f t="shared" si="35"/>
        <v>UPDATE lugar SET lu_nombre = 'PLATANILLAL' WHERE lu_codigo = 50304;</v>
      </c>
    </row>
    <row r="206" spans="1:15" x14ac:dyDescent="0.25">
      <c r="A206" s="35">
        <v>5</v>
      </c>
      <c r="B206" s="35" t="str">
        <f t="shared" si="29"/>
        <v>050000</v>
      </c>
      <c r="C206" s="35">
        <f t="shared" si="30"/>
        <v>50000</v>
      </c>
      <c r="E206" s="21">
        <v>4</v>
      </c>
      <c r="F206" s="22" t="str">
        <f t="shared" si="27"/>
        <v>050400</v>
      </c>
      <c r="G206" s="21">
        <f t="shared" si="31"/>
        <v>50400</v>
      </c>
      <c r="H206" s="23" t="s">
        <v>253</v>
      </c>
      <c r="I206" s="2">
        <v>1</v>
      </c>
      <c r="J206" s="3" t="str">
        <f t="shared" si="28"/>
        <v>050401</v>
      </c>
      <c r="K206" s="2">
        <f t="shared" si="32"/>
        <v>50401</v>
      </c>
      <c r="L206" s="4" t="s">
        <v>254</v>
      </c>
      <c r="M206" s="36" t="str">
        <f t="shared" si="33"/>
        <v/>
      </c>
      <c r="N206" s="23" t="str">
        <f t="shared" si="34"/>
        <v>UPDATE lugar SET lu_nombre = 'AUTANA' WHERE lu_codigo = 50400;</v>
      </c>
      <c r="O206" s="4" t="str">
        <f t="shared" si="35"/>
        <v>UPDATE lugar SET lu_nombre = 'SAMRIAPO' WHERE lu_codigo = 50401;</v>
      </c>
    </row>
    <row r="207" spans="1:15" x14ac:dyDescent="0.25">
      <c r="A207" s="35">
        <v>5</v>
      </c>
      <c r="B207" s="35" t="str">
        <f t="shared" si="29"/>
        <v>050000</v>
      </c>
      <c r="C207" s="35">
        <f t="shared" si="30"/>
        <v>50000</v>
      </c>
      <c r="E207" s="21">
        <v>4</v>
      </c>
      <c r="F207" s="22" t="str">
        <f t="shared" si="27"/>
        <v>050400</v>
      </c>
      <c r="G207" s="21">
        <f t="shared" si="31"/>
        <v>50400</v>
      </c>
      <c r="I207" s="2">
        <v>2</v>
      </c>
      <c r="J207" s="3" t="str">
        <f t="shared" si="28"/>
        <v>050402</v>
      </c>
      <c r="K207" s="2">
        <f t="shared" si="32"/>
        <v>50402</v>
      </c>
      <c r="L207" s="4" t="s">
        <v>255</v>
      </c>
      <c r="M207" s="36" t="str">
        <f t="shared" si="33"/>
        <v/>
      </c>
      <c r="N207" s="23" t="str">
        <f t="shared" si="34"/>
        <v/>
      </c>
      <c r="O207" s="4" t="str">
        <f t="shared" si="35"/>
        <v>UPDATE lugar SET lu_nombre = 'SIPAPO' WHERE lu_codigo = 50402;</v>
      </c>
    </row>
    <row r="208" spans="1:15" x14ac:dyDescent="0.25">
      <c r="A208" s="35">
        <v>5</v>
      </c>
      <c r="B208" s="35" t="str">
        <f t="shared" si="29"/>
        <v>050000</v>
      </c>
      <c r="C208" s="35">
        <f t="shared" si="30"/>
        <v>50000</v>
      </c>
      <c r="E208" s="21">
        <v>4</v>
      </c>
      <c r="F208" s="22" t="str">
        <f t="shared" si="27"/>
        <v>050400</v>
      </c>
      <c r="G208" s="21">
        <f t="shared" si="31"/>
        <v>50400</v>
      </c>
      <c r="I208" s="2">
        <v>3</v>
      </c>
      <c r="J208" s="3" t="str">
        <f t="shared" si="28"/>
        <v>050403</v>
      </c>
      <c r="K208" s="2">
        <f t="shared" si="32"/>
        <v>50403</v>
      </c>
      <c r="L208" s="4" t="s">
        <v>256</v>
      </c>
      <c r="M208" s="36" t="str">
        <f t="shared" si="33"/>
        <v/>
      </c>
      <c r="N208" s="23" t="str">
        <f t="shared" si="34"/>
        <v/>
      </c>
      <c r="O208" s="4" t="str">
        <f t="shared" si="35"/>
        <v>UPDATE lugar SET lu_nombre = 'MUNDUAPO' WHERE lu_codigo = 50403;</v>
      </c>
    </row>
    <row r="209" spans="1:15" x14ac:dyDescent="0.25">
      <c r="A209" s="35">
        <v>5</v>
      </c>
      <c r="B209" s="35" t="str">
        <f t="shared" si="29"/>
        <v>050000</v>
      </c>
      <c r="C209" s="35">
        <f t="shared" si="30"/>
        <v>50000</v>
      </c>
      <c r="E209" s="21">
        <v>4</v>
      </c>
      <c r="F209" s="22" t="str">
        <f t="shared" si="27"/>
        <v>050400</v>
      </c>
      <c r="G209" s="21">
        <f t="shared" si="31"/>
        <v>50400</v>
      </c>
      <c r="I209" s="2">
        <v>4</v>
      </c>
      <c r="J209" s="3" t="str">
        <f t="shared" si="28"/>
        <v>050404</v>
      </c>
      <c r="K209" s="2">
        <f t="shared" si="32"/>
        <v>50404</v>
      </c>
      <c r="L209" s="4" t="s">
        <v>257</v>
      </c>
      <c r="M209" s="36" t="str">
        <f t="shared" si="33"/>
        <v/>
      </c>
      <c r="N209" s="23" t="str">
        <f t="shared" si="34"/>
        <v/>
      </c>
      <c r="O209" s="4" t="str">
        <f t="shared" si="35"/>
        <v>UPDATE lugar SET lu_nombre = 'GUAYAPO' WHERE lu_codigo = 50404;</v>
      </c>
    </row>
    <row r="210" spans="1:15" x14ac:dyDescent="0.25">
      <c r="A210" s="35">
        <v>5</v>
      </c>
      <c r="B210" s="35" t="str">
        <f t="shared" si="29"/>
        <v>050000</v>
      </c>
      <c r="C210" s="35">
        <f t="shared" si="30"/>
        <v>50000</v>
      </c>
      <c r="E210" s="21">
        <v>4</v>
      </c>
      <c r="F210" s="22" t="str">
        <f t="shared" si="27"/>
        <v>050400</v>
      </c>
      <c r="G210" s="21">
        <f t="shared" si="31"/>
        <v>50400</v>
      </c>
      <c r="I210" s="2">
        <v>5</v>
      </c>
      <c r="J210" s="3" t="str">
        <f t="shared" si="28"/>
        <v>050405</v>
      </c>
      <c r="K210" s="2">
        <f t="shared" si="32"/>
        <v>50405</v>
      </c>
      <c r="L210" s="4" t="s">
        <v>258</v>
      </c>
      <c r="M210" s="36" t="str">
        <f t="shared" si="33"/>
        <v/>
      </c>
      <c r="N210" s="23" t="str">
        <f t="shared" si="34"/>
        <v/>
      </c>
      <c r="O210" s="4" t="str">
        <f t="shared" si="35"/>
        <v>UPDATE lugar SET lu_nombre = 'ISLA RATON' WHERE lu_codigo = 50405;</v>
      </c>
    </row>
    <row r="211" spans="1:15" x14ac:dyDescent="0.25">
      <c r="A211" s="35">
        <v>5</v>
      </c>
      <c r="B211" s="35" t="str">
        <f t="shared" si="29"/>
        <v>050000</v>
      </c>
      <c r="C211" s="35">
        <f t="shared" si="30"/>
        <v>50000</v>
      </c>
      <c r="E211" s="21">
        <v>5</v>
      </c>
      <c r="F211" s="22" t="str">
        <f t="shared" si="27"/>
        <v>050500</v>
      </c>
      <c r="G211" s="21">
        <f t="shared" si="31"/>
        <v>50500</v>
      </c>
      <c r="H211" s="23" t="s">
        <v>259</v>
      </c>
      <c r="I211" s="2">
        <v>1</v>
      </c>
      <c r="J211" s="3" t="str">
        <f t="shared" si="28"/>
        <v>050501</v>
      </c>
      <c r="K211" s="2">
        <f t="shared" si="32"/>
        <v>50501</v>
      </c>
      <c r="L211" s="4" t="s">
        <v>260</v>
      </c>
      <c r="M211" s="36" t="str">
        <f t="shared" si="33"/>
        <v/>
      </c>
      <c r="N211" s="23" t="str">
        <f t="shared" si="34"/>
        <v>UPDATE lugar SET lu_nombre = 'MANAPIARE' WHERE lu_codigo = 50500;</v>
      </c>
      <c r="O211" s="4" t="str">
        <f t="shared" si="35"/>
        <v>UPDATE lugar SET lu_nombre = 'ALTO VENTUARI' WHERE lu_codigo = 50501;</v>
      </c>
    </row>
    <row r="212" spans="1:15" x14ac:dyDescent="0.25">
      <c r="A212" s="35">
        <v>5</v>
      </c>
      <c r="B212" s="35" t="str">
        <f t="shared" si="29"/>
        <v>050000</v>
      </c>
      <c r="C212" s="35">
        <f t="shared" si="30"/>
        <v>50000</v>
      </c>
      <c r="E212" s="21">
        <v>5</v>
      </c>
      <c r="F212" s="22" t="str">
        <f t="shared" si="27"/>
        <v>050500</v>
      </c>
      <c r="G212" s="21">
        <f t="shared" si="31"/>
        <v>50500</v>
      </c>
      <c r="I212" s="2">
        <v>2</v>
      </c>
      <c r="J212" s="3" t="str">
        <f t="shared" si="28"/>
        <v>050502</v>
      </c>
      <c r="K212" s="2">
        <f t="shared" si="32"/>
        <v>50502</v>
      </c>
      <c r="L212" s="4" t="s">
        <v>261</v>
      </c>
      <c r="M212" s="36" t="str">
        <f t="shared" si="33"/>
        <v/>
      </c>
      <c r="N212" s="23" t="str">
        <f t="shared" si="34"/>
        <v/>
      </c>
      <c r="O212" s="4" t="str">
        <f t="shared" si="35"/>
        <v>UPDATE lugar SET lu_nombre = 'MEDIO VENTUARI' WHERE lu_codigo = 50502;</v>
      </c>
    </row>
    <row r="213" spans="1:15" x14ac:dyDescent="0.25">
      <c r="A213" s="35">
        <v>5</v>
      </c>
      <c r="B213" s="35" t="str">
        <f t="shared" si="29"/>
        <v>050000</v>
      </c>
      <c r="C213" s="35">
        <f t="shared" si="30"/>
        <v>50000</v>
      </c>
      <c r="E213" s="21">
        <v>5</v>
      </c>
      <c r="F213" s="22" t="str">
        <f t="shared" si="27"/>
        <v>050500</v>
      </c>
      <c r="G213" s="21">
        <f t="shared" si="31"/>
        <v>50500</v>
      </c>
      <c r="I213" s="2">
        <v>3</v>
      </c>
      <c r="J213" s="3" t="str">
        <f t="shared" si="28"/>
        <v>050503</v>
      </c>
      <c r="K213" s="2">
        <f t="shared" si="32"/>
        <v>50503</v>
      </c>
      <c r="L213" s="4" t="s">
        <v>262</v>
      </c>
      <c r="M213" s="36" t="str">
        <f t="shared" si="33"/>
        <v/>
      </c>
      <c r="N213" s="23" t="str">
        <f t="shared" si="34"/>
        <v/>
      </c>
      <c r="O213" s="4" t="str">
        <f t="shared" si="35"/>
        <v>UPDATE lugar SET lu_nombre = 'BAJO VENTUARI' WHERE lu_codigo = 50503;</v>
      </c>
    </row>
    <row r="214" spans="1:15" x14ac:dyDescent="0.25">
      <c r="A214" s="35">
        <v>5</v>
      </c>
      <c r="B214" s="35" t="str">
        <f t="shared" si="29"/>
        <v>050000</v>
      </c>
      <c r="C214" s="35">
        <f t="shared" si="30"/>
        <v>50000</v>
      </c>
      <c r="E214" s="21">
        <v>5</v>
      </c>
      <c r="F214" s="22" t="str">
        <f t="shared" si="27"/>
        <v>050500</v>
      </c>
      <c r="G214" s="21">
        <f t="shared" si="31"/>
        <v>50500</v>
      </c>
      <c r="I214" s="2">
        <v>4</v>
      </c>
      <c r="J214" s="3" t="str">
        <f t="shared" si="28"/>
        <v>050504</v>
      </c>
      <c r="K214" s="2">
        <f t="shared" si="32"/>
        <v>50504</v>
      </c>
      <c r="L214" s="4" t="s">
        <v>259</v>
      </c>
      <c r="M214" s="36" t="str">
        <f t="shared" si="33"/>
        <v/>
      </c>
      <c r="N214" s="23" t="str">
        <f t="shared" si="34"/>
        <v/>
      </c>
      <c r="O214" s="4" t="str">
        <f t="shared" si="35"/>
        <v>UPDATE lugar SET lu_nombre = 'MANAPIARE' WHERE lu_codigo = 50504;</v>
      </c>
    </row>
    <row r="215" spans="1:15" x14ac:dyDescent="0.25">
      <c r="A215" s="35">
        <v>5</v>
      </c>
      <c r="B215" s="35" t="str">
        <f t="shared" si="29"/>
        <v>050000</v>
      </c>
      <c r="C215" s="35">
        <f t="shared" si="30"/>
        <v>50000</v>
      </c>
      <c r="E215" s="21">
        <v>6</v>
      </c>
      <c r="F215" s="22" t="str">
        <f t="shared" si="27"/>
        <v>050600</v>
      </c>
      <c r="G215" s="21">
        <f t="shared" si="31"/>
        <v>50600</v>
      </c>
      <c r="H215" s="23" t="s">
        <v>263</v>
      </c>
      <c r="I215" s="2">
        <v>1</v>
      </c>
      <c r="J215" s="3" t="str">
        <f t="shared" si="28"/>
        <v>050601</v>
      </c>
      <c r="K215" s="2">
        <f t="shared" si="32"/>
        <v>50601</v>
      </c>
      <c r="L215" s="4" t="s">
        <v>263</v>
      </c>
      <c r="M215" s="36" t="str">
        <f t="shared" si="33"/>
        <v/>
      </c>
      <c r="N215" s="23" t="str">
        <f t="shared" si="34"/>
        <v>UPDATE lugar SET lu_nombre = 'MAROA' WHERE lu_codigo = 50600;</v>
      </c>
      <c r="O215" s="4" t="str">
        <f t="shared" si="35"/>
        <v>UPDATE lugar SET lu_nombre = 'MAROA' WHERE lu_codigo = 50601;</v>
      </c>
    </row>
    <row r="216" spans="1:15" x14ac:dyDescent="0.25">
      <c r="A216" s="35">
        <v>5</v>
      </c>
      <c r="B216" s="35" t="str">
        <f t="shared" si="29"/>
        <v>050000</v>
      </c>
      <c r="C216" s="35">
        <f t="shared" si="30"/>
        <v>50000</v>
      </c>
      <c r="E216" s="21">
        <v>6</v>
      </c>
      <c r="F216" s="22" t="str">
        <f t="shared" si="27"/>
        <v>050600</v>
      </c>
      <c r="G216" s="21">
        <f t="shared" si="31"/>
        <v>50600</v>
      </c>
      <c r="I216" s="2">
        <v>2</v>
      </c>
      <c r="J216" s="3" t="str">
        <f t="shared" si="28"/>
        <v>050602</v>
      </c>
      <c r="K216" s="2">
        <f t="shared" si="32"/>
        <v>50602</v>
      </c>
      <c r="L216" s="4" t="s">
        <v>264</v>
      </c>
      <c r="M216" s="36" t="str">
        <f t="shared" si="33"/>
        <v/>
      </c>
      <c r="N216" s="23" t="str">
        <f t="shared" si="34"/>
        <v/>
      </c>
      <c r="O216" s="4" t="str">
        <f t="shared" si="35"/>
        <v>UPDATE lugar SET lu_nombre = 'VICTORINO' WHERE lu_codigo = 50602;</v>
      </c>
    </row>
    <row r="217" spans="1:15" x14ac:dyDescent="0.25">
      <c r="A217" s="35">
        <v>5</v>
      </c>
      <c r="B217" s="35" t="str">
        <f t="shared" si="29"/>
        <v>050000</v>
      </c>
      <c r="C217" s="35">
        <f t="shared" si="30"/>
        <v>50000</v>
      </c>
      <c r="E217" s="21">
        <v>6</v>
      </c>
      <c r="F217" s="22" t="str">
        <f t="shared" si="27"/>
        <v>050600</v>
      </c>
      <c r="G217" s="21">
        <f t="shared" si="31"/>
        <v>50600</v>
      </c>
      <c r="I217" s="2">
        <v>3</v>
      </c>
      <c r="J217" s="3" t="str">
        <f t="shared" si="28"/>
        <v>050603</v>
      </c>
      <c r="K217" s="2">
        <f t="shared" si="32"/>
        <v>50603</v>
      </c>
      <c r="L217" s="4" t="s">
        <v>265</v>
      </c>
      <c r="M217" s="36" t="str">
        <f t="shared" si="33"/>
        <v/>
      </c>
      <c r="N217" s="23" t="str">
        <f t="shared" si="34"/>
        <v/>
      </c>
      <c r="O217" s="4" t="str">
        <f t="shared" si="35"/>
        <v>UPDATE lugar SET lu_nombre = 'COMUNIDAD' WHERE lu_codigo = 50603;</v>
      </c>
    </row>
    <row r="218" spans="1:15" x14ac:dyDescent="0.25">
      <c r="A218" s="35">
        <v>5</v>
      </c>
      <c r="B218" s="35" t="str">
        <f t="shared" si="29"/>
        <v>050000</v>
      </c>
      <c r="C218" s="35">
        <f t="shared" si="30"/>
        <v>50000</v>
      </c>
      <c r="E218" s="21">
        <v>7</v>
      </c>
      <c r="F218" s="22" t="str">
        <f t="shared" si="27"/>
        <v>050700</v>
      </c>
      <c r="G218" s="21">
        <f t="shared" si="31"/>
        <v>50700</v>
      </c>
      <c r="H218" s="23" t="s">
        <v>266</v>
      </c>
      <c r="I218" s="2">
        <v>1</v>
      </c>
      <c r="J218" s="3" t="str">
        <f t="shared" si="28"/>
        <v>050701</v>
      </c>
      <c r="K218" s="2">
        <f t="shared" si="32"/>
        <v>50701</v>
      </c>
      <c r="L218" s="4" t="s">
        <v>267</v>
      </c>
      <c r="M218" s="36" t="str">
        <f t="shared" si="33"/>
        <v/>
      </c>
      <c r="N218" s="23" t="str">
        <f t="shared" si="34"/>
        <v>UPDATE lugar SET lu_nombre = 'RIO NEGRO' WHERE lu_codigo = 50700;</v>
      </c>
      <c r="O218" s="4" t="str">
        <f t="shared" si="35"/>
        <v>UPDATE lugar SET lu_nombre = 'CASIQUIARE, CURIMACARE' WHERE lu_codigo = 50701;</v>
      </c>
    </row>
    <row r="219" spans="1:15" x14ac:dyDescent="0.25">
      <c r="A219" s="35">
        <v>5</v>
      </c>
      <c r="B219" s="35" t="str">
        <f t="shared" si="29"/>
        <v>050000</v>
      </c>
      <c r="C219" s="35">
        <f t="shared" si="30"/>
        <v>50000</v>
      </c>
      <c r="E219" s="21">
        <v>7</v>
      </c>
      <c r="F219" s="22" t="str">
        <f t="shared" si="27"/>
        <v>050700</v>
      </c>
      <c r="G219" s="21">
        <f t="shared" si="31"/>
        <v>50700</v>
      </c>
      <c r="I219" s="2">
        <v>2</v>
      </c>
      <c r="J219" s="3" t="str">
        <f t="shared" si="28"/>
        <v>050702</v>
      </c>
      <c r="K219" s="2">
        <f t="shared" si="32"/>
        <v>50702</v>
      </c>
      <c r="L219" s="4" t="s">
        <v>268</v>
      </c>
      <c r="M219" s="36" t="str">
        <f t="shared" si="33"/>
        <v/>
      </c>
      <c r="N219" s="23" t="str">
        <f t="shared" si="34"/>
        <v/>
      </c>
      <c r="O219" s="4" t="str">
        <f t="shared" si="35"/>
        <v>UPDATE lugar SET lu_nombre = 'COCUY' WHERE lu_codigo = 50702;</v>
      </c>
    </row>
    <row r="220" spans="1:15" x14ac:dyDescent="0.25">
      <c r="A220" s="35">
        <v>5</v>
      </c>
      <c r="B220" s="35" t="str">
        <f t="shared" si="29"/>
        <v>050000</v>
      </c>
      <c r="C220" s="35">
        <f t="shared" si="30"/>
        <v>50000</v>
      </c>
      <c r="E220" s="21">
        <v>7</v>
      </c>
      <c r="F220" s="22" t="str">
        <f t="shared" si="27"/>
        <v>050700</v>
      </c>
      <c r="G220" s="21">
        <f t="shared" si="31"/>
        <v>50700</v>
      </c>
      <c r="I220" s="2">
        <v>3</v>
      </c>
      <c r="J220" s="3" t="str">
        <f t="shared" si="28"/>
        <v>050703</v>
      </c>
      <c r="K220" s="2">
        <f t="shared" si="32"/>
        <v>50703</v>
      </c>
      <c r="L220" s="4" t="s">
        <v>269</v>
      </c>
      <c r="M220" s="36" t="str">
        <f t="shared" si="33"/>
        <v/>
      </c>
      <c r="N220" s="23" t="str">
        <f t="shared" si="34"/>
        <v/>
      </c>
      <c r="O220" s="4" t="str">
        <f t="shared" si="35"/>
        <v>UPDATE lugar SET lu_nombre = 'SAN CARLOS DE RIO NEGRO' WHERE lu_codigo = 50703;</v>
      </c>
    </row>
    <row r="221" spans="1:15" x14ac:dyDescent="0.25">
      <c r="A221" s="35">
        <v>5</v>
      </c>
      <c r="B221" s="35" t="str">
        <f t="shared" si="29"/>
        <v>050000</v>
      </c>
      <c r="C221" s="35">
        <f t="shared" si="30"/>
        <v>50000</v>
      </c>
      <c r="E221" s="21">
        <v>7</v>
      </c>
      <c r="F221" s="22" t="str">
        <f t="shared" si="27"/>
        <v>050700</v>
      </c>
      <c r="G221" s="21">
        <f t="shared" si="31"/>
        <v>50700</v>
      </c>
      <c r="I221" s="2">
        <v>4</v>
      </c>
      <c r="J221" s="3" t="str">
        <f t="shared" si="28"/>
        <v>050704</v>
      </c>
      <c r="K221" s="2">
        <f t="shared" si="32"/>
        <v>50704</v>
      </c>
      <c r="L221" s="4" t="s">
        <v>270</v>
      </c>
      <c r="M221" s="36" t="str">
        <f t="shared" si="33"/>
        <v/>
      </c>
      <c r="N221" s="23" t="str">
        <f t="shared" si="34"/>
        <v/>
      </c>
      <c r="O221" s="4" t="str">
        <f t="shared" si="35"/>
        <v>UPDATE lugar SET lu_nombre = 'SOLANO' WHERE lu_codigo = 50704;</v>
      </c>
    </row>
    <row r="222" spans="1:15" x14ac:dyDescent="0.25">
      <c r="A222" s="35">
        <v>6</v>
      </c>
      <c r="B222" s="35" t="str">
        <f t="shared" si="29"/>
        <v>060000</v>
      </c>
      <c r="C222" s="35">
        <f t="shared" si="30"/>
        <v>60000</v>
      </c>
      <c r="D222" s="36" t="s">
        <v>271</v>
      </c>
      <c r="E222" s="21">
        <v>1</v>
      </c>
      <c r="F222" s="22" t="str">
        <f t="shared" si="27"/>
        <v>060100</v>
      </c>
      <c r="G222" s="21">
        <f t="shared" si="31"/>
        <v>60100</v>
      </c>
      <c r="H222" s="23" t="s">
        <v>272</v>
      </c>
      <c r="I222" s="2">
        <v>1</v>
      </c>
      <c r="J222" s="3" t="str">
        <f t="shared" si="28"/>
        <v>060101</v>
      </c>
      <c r="K222" s="2">
        <f t="shared" si="32"/>
        <v>60101</v>
      </c>
      <c r="L222" s="4" t="s">
        <v>273</v>
      </c>
      <c r="M222" s="36" t="str">
        <f t="shared" si="33"/>
        <v>UPDATE lugar SET lu_nombre = 'BARINAS' WHERE lu_codigo = 60000;</v>
      </c>
      <c r="N222" s="23" t="str">
        <f t="shared" si="34"/>
        <v>UPDATE lugar SET lu_nombre = 'ALBERTO ARVELO TORREALBA' WHERE lu_codigo = 60100;</v>
      </c>
      <c r="O222" s="4" t="str">
        <f t="shared" si="35"/>
        <v>UPDATE lugar SET lu_nombre = 'SABANETA' WHERE lu_codigo = 60101;</v>
      </c>
    </row>
    <row r="223" spans="1:15" x14ac:dyDescent="0.25">
      <c r="A223" s="35">
        <v>6</v>
      </c>
      <c r="B223" s="35" t="str">
        <f t="shared" si="29"/>
        <v>060000</v>
      </c>
      <c r="C223" s="35">
        <f t="shared" si="30"/>
        <v>60000</v>
      </c>
      <c r="E223" s="21">
        <v>1</v>
      </c>
      <c r="F223" s="22" t="str">
        <f t="shared" si="27"/>
        <v>060100</v>
      </c>
      <c r="G223" s="21">
        <f t="shared" si="31"/>
        <v>60100</v>
      </c>
      <c r="I223" s="2">
        <v>2</v>
      </c>
      <c r="J223" s="3" t="str">
        <f t="shared" si="28"/>
        <v>060102</v>
      </c>
      <c r="K223" s="2">
        <f t="shared" si="32"/>
        <v>60102</v>
      </c>
      <c r="L223" s="4" t="s">
        <v>274</v>
      </c>
      <c r="M223" s="36" t="str">
        <f t="shared" si="33"/>
        <v/>
      </c>
      <c r="N223" s="23" t="str">
        <f t="shared" si="34"/>
        <v/>
      </c>
      <c r="O223" s="4" t="str">
        <f t="shared" si="35"/>
        <v>UPDATE lugar SET lu_nombre = 'JUAN ANTONIO RODRIGUEZ DOMINGUEZ' WHERE lu_codigo = 60102;</v>
      </c>
    </row>
    <row r="224" spans="1:15" x14ac:dyDescent="0.25">
      <c r="A224" s="35">
        <v>6</v>
      </c>
      <c r="B224" s="35" t="str">
        <f t="shared" si="29"/>
        <v>060000</v>
      </c>
      <c r="C224" s="35">
        <f t="shared" si="30"/>
        <v>60000</v>
      </c>
      <c r="E224" s="21">
        <v>2</v>
      </c>
      <c r="F224" s="22" t="str">
        <f t="shared" si="27"/>
        <v>060200</v>
      </c>
      <c r="G224" s="21">
        <f t="shared" si="31"/>
        <v>60200</v>
      </c>
      <c r="H224" s="23" t="s">
        <v>92</v>
      </c>
      <c r="I224" s="2">
        <v>1</v>
      </c>
      <c r="J224" s="3" t="str">
        <f t="shared" si="28"/>
        <v>060201</v>
      </c>
      <c r="K224" s="2">
        <f t="shared" si="32"/>
        <v>60201</v>
      </c>
      <c r="L224" s="4" t="s">
        <v>275</v>
      </c>
      <c r="M224" s="36" t="str">
        <f t="shared" si="33"/>
        <v/>
      </c>
      <c r="N224" s="23" t="str">
        <f t="shared" si="34"/>
        <v>UPDATE lugar SET lu_nombre = 'ANDRES ELOY BLANCO' WHERE lu_codigo = 60200;</v>
      </c>
      <c r="O224" s="4" t="str">
        <f t="shared" si="35"/>
        <v>UPDATE lugar SET lu_nombre = 'EL CANTON' WHERE lu_codigo = 60201;</v>
      </c>
    </row>
    <row r="225" spans="1:15" x14ac:dyDescent="0.25">
      <c r="A225" s="35">
        <v>6</v>
      </c>
      <c r="B225" s="35" t="str">
        <f t="shared" si="29"/>
        <v>060000</v>
      </c>
      <c r="C225" s="35">
        <f t="shared" si="30"/>
        <v>60000</v>
      </c>
      <c r="E225" s="21">
        <v>2</v>
      </c>
      <c r="F225" s="22" t="str">
        <f t="shared" si="27"/>
        <v>060200</v>
      </c>
      <c r="G225" s="21">
        <f t="shared" si="31"/>
        <v>60200</v>
      </c>
      <c r="I225" s="2">
        <v>2</v>
      </c>
      <c r="J225" s="3" t="str">
        <f t="shared" si="28"/>
        <v>060202</v>
      </c>
      <c r="K225" s="2">
        <f t="shared" si="32"/>
        <v>60202</v>
      </c>
      <c r="L225" s="4" t="s">
        <v>276</v>
      </c>
      <c r="M225" s="36" t="str">
        <f t="shared" si="33"/>
        <v/>
      </c>
      <c r="N225" s="23" t="str">
        <f t="shared" si="34"/>
        <v/>
      </c>
      <c r="O225" s="4" t="str">
        <f t="shared" si="35"/>
        <v>UPDATE lugar SET lu_nombre = 'SANTA CRUZ DE GUACAS' WHERE lu_codigo = 60202;</v>
      </c>
    </row>
    <row r="226" spans="1:15" x14ac:dyDescent="0.25">
      <c r="A226" s="35">
        <v>6</v>
      </c>
      <c r="B226" s="35" t="str">
        <f t="shared" si="29"/>
        <v>060000</v>
      </c>
      <c r="C226" s="35">
        <f t="shared" si="30"/>
        <v>60000</v>
      </c>
      <c r="E226" s="21">
        <v>2</v>
      </c>
      <c r="F226" s="22" t="str">
        <f t="shared" si="27"/>
        <v>060200</v>
      </c>
      <c r="G226" s="21">
        <f t="shared" si="31"/>
        <v>60200</v>
      </c>
      <c r="I226" s="2">
        <v>3</v>
      </c>
      <c r="J226" s="3" t="str">
        <f t="shared" si="28"/>
        <v>060203</v>
      </c>
      <c r="K226" s="2">
        <f t="shared" si="32"/>
        <v>60203</v>
      </c>
      <c r="L226" s="4" t="s">
        <v>277</v>
      </c>
      <c r="M226" s="36" t="str">
        <f t="shared" si="33"/>
        <v/>
      </c>
      <c r="N226" s="23" t="str">
        <f t="shared" si="34"/>
        <v/>
      </c>
      <c r="O226" s="4" t="str">
        <f t="shared" si="35"/>
        <v>UPDATE lugar SET lu_nombre = 'PUERTO VIVAS' WHERE lu_codigo = 60203;</v>
      </c>
    </row>
    <row r="227" spans="1:15" x14ac:dyDescent="0.25">
      <c r="A227" s="35">
        <v>6</v>
      </c>
      <c r="B227" s="35" t="str">
        <f t="shared" si="29"/>
        <v>060000</v>
      </c>
      <c r="C227" s="35">
        <f t="shared" si="30"/>
        <v>60000</v>
      </c>
      <c r="E227" s="21">
        <v>3</v>
      </c>
      <c r="F227" s="22" t="str">
        <f t="shared" si="27"/>
        <v>060300</v>
      </c>
      <c r="G227" s="21">
        <f t="shared" si="31"/>
        <v>60300</v>
      </c>
      <c r="H227" s="23" t="s">
        <v>278</v>
      </c>
      <c r="I227" s="2">
        <v>1</v>
      </c>
      <c r="J227" s="3" t="str">
        <f t="shared" si="28"/>
        <v>060301</v>
      </c>
      <c r="K227" s="2">
        <f t="shared" si="32"/>
        <v>60301</v>
      </c>
      <c r="L227" s="4" t="s">
        <v>279</v>
      </c>
      <c r="M227" s="36" t="str">
        <f t="shared" si="33"/>
        <v/>
      </c>
      <c r="N227" s="23" t="str">
        <f t="shared" si="34"/>
        <v>UPDATE lugar SET lu_nombre = 'ANTONIO JOSE DE SUCRE' WHERE lu_codigo = 60300;</v>
      </c>
      <c r="O227" s="4" t="str">
        <f t="shared" si="35"/>
        <v>UPDATE lugar SET lu_nombre = 'TICOPORO' WHERE lu_codigo = 60301;</v>
      </c>
    </row>
    <row r="228" spans="1:15" x14ac:dyDescent="0.25">
      <c r="A228" s="35">
        <v>6</v>
      </c>
      <c r="B228" s="35" t="str">
        <f t="shared" si="29"/>
        <v>060000</v>
      </c>
      <c r="C228" s="35">
        <f t="shared" si="30"/>
        <v>60000</v>
      </c>
      <c r="E228" s="21">
        <v>3</v>
      </c>
      <c r="F228" s="22" t="str">
        <f t="shared" si="27"/>
        <v>060300</v>
      </c>
      <c r="G228" s="21">
        <f t="shared" si="31"/>
        <v>60300</v>
      </c>
      <c r="I228" s="2">
        <v>2</v>
      </c>
      <c r="J228" s="3" t="str">
        <f t="shared" si="28"/>
        <v>060302</v>
      </c>
      <c r="K228" s="2">
        <f t="shared" si="32"/>
        <v>60302</v>
      </c>
      <c r="L228" s="4" t="s">
        <v>280</v>
      </c>
      <c r="M228" s="36" t="str">
        <f t="shared" si="33"/>
        <v/>
      </c>
      <c r="N228" s="23" t="str">
        <f t="shared" si="34"/>
        <v/>
      </c>
      <c r="O228" s="4" t="str">
        <f t="shared" si="35"/>
        <v>UPDATE lugar SET lu_nombre = 'NICOLAS PULIDO' WHERE lu_codigo = 60302;</v>
      </c>
    </row>
    <row r="229" spans="1:15" x14ac:dyDescent="0.25">
      <c r="A229" s="35">
        <v>6</v>
      </c>
      <c r="B229" s="35" t="str">
        <f t="shared" si="29"/>
        <v>060000</v>
      </c>
      <c r="C229" s="35">
        <f t="shared" si="30"/>
        <v>60000</v>
      </c>
      <c r="E229" s="21">
        <v>3</v>
      </c>
      <c r="F229" s="22" t="str">
        <f t="shared" si="27"/>
        <v>060300</v>
      </c>
      <c r="G229" s="21">
        <f t="shared" si="31"/>
        <v>60300</v>
      </c>
      <c r="I229" s="2">
        <v>3</v>
      </c>
      <c r="J229" s="3" t="str">
        <f t="shared" si="28"/>
        <v>060303</v>
      </c>
      <c r="K229" s="2">
        <f t="shared" si="32"/>
        <v>60303</v>
      </c>
      <c r="L229" s="4" t="s">
        <v>14</v>
      </c>
      <c r="M229" s="36" t="str">
        <f t="shared" si="33"/>
        <v/>
      </c>
      <c r="N229" s="23" t="str">
        <f t="shared" si="34"/>
        <v/>
      </c>
      <c r="O229" s="4" t="str">
        <f t="shared" si="35"/>
        <v>UPDATE lugar SET lu_nombre = 'ANDRES BELLO' WHERE lu_codigo = 60303;</v>
      </c>
    </row>
    <row r="230" spans="1:15" x14ac:dyDescent="0.25">
      <c r="A230" s="35">
        <v>6</v>
      </c>
      <c r="B230" s="35" t="str">
        <f t="shared" si="29"/>
        <v>060000</v>
      </c>
      <c r="C230" s="35">
        <f t="shared" si="30"/>
        <v>60000</v>
      </c>
      <c r="E230" s="21">
        <v>4</v>
      </c>
      <c r="F230" s="22" t="str">
        <f t="shared" si="27"/>
        <v>060400</v>
      </c>
      <c r="G230" s="21">
        <f t="shared" si="31"/>
        <v>60400</v>
      </c>
      <c r="H230" s="23" t="s">
        <v>281</v>
      </c>
      <c r="I230" s="2">
        <v>1</v>
      </c>
      <c r="J230" s="3" t="str">
        <f t="shared" si="28"/>
        <v>060401</v>
      </c>
      <c r="K230" s="2">
        <f t="shared" si="32"/>
        <v>60401</v>
      </c>
      <c r="L230" s="4" t="s">
        <v>281</v>
      </c>
      <c r="M230" s="36" t="str">
        <f t="shared" si="33"/>
        <v/>
      </c>
      <c r="N230" s="23" t="str">
        <f t="shared" si="34"/>
        <v>UPDATE lugar SET lu_nombre = 'ARISMENDI' WHERE lu_codigo = 60400;</v>
      </c>
      <c r="O230" s="4" t="str">
        <f t="shared" si="35"/>
        <v>UPDATE lugar SET lu_nombre = 'ARISMENDI' WHERE lu_codigo = 60401;</v>
      </c>
    </row>
    <row r="231" spans="1:15" x14ac:dyDescent="0.25">
      <c r="A231" s="35">
        <v>6</v>
      </c>
      <c r="B231" s="35" t="str">
        <f t="shared" si="29"/>
        <v>060000</v>
      </c>
      <c r="C231" s="35">
        <f t="shared" si="30"/>
        <v>60000</v>
      </c>
      <c r="E231" s="21">
        <v>4</v>
      </c>
      <c r="F231" s="22" t="str">
        <f t="shared" si="27"/>
        <v>060400</v>
      </c>
      <c r="G231" s="21">
        <f t="shared" si="31"/>
        <v>60400</v>
      </c>
      <c r="I231" s="2">
        <v>2</v>
      </c>
      <c r="J231" s="3" t="str">
        <f t="shared" si="28"/>
        <v>060402</v>
      </c>
      <c r="K231" s="2">
        <f t="shared" si="32"/>
        <v>60402</v>
      </c>
      <c r="L231" s="4" t="s">
        <v>282</v>
      </c>
      <c r="M231" s="36" t="str">
        <f t="shared" si="33"/>
        <v/>
      </c>
      <c r="N231" s="23" t="str">
        <f t="shared" si="34"/>
        <v/>
      </c>
      <c r="O231" s="4" t="str">
        <f t="shared" si="35"/>
        <v>UPDATE lugar SET lu_nombre = 'GUADARRAMA' WHERE lu_codigo = 60402;</v>
      </c>
    </row>
    <row r="232" spans="1:15" x14ac:dyDescent="0.25">
      <c r="A232" s="35">
        <v>6</v>
      </c>
      <c r="B232" s="35" t="str">
        <f t="shared" si="29"/>
        <v>060000</v>
      </c>
      <c r="C232" s="35">
        <f t="shared" si="30"/>
        <v>60000</v>
      </c>
      <c r="E232" s="21">
        <v>4</v>
      </c>
      <c r="F232" s="22" t="str">
        <f t="shared" si="27"/>
        <v>060400</v>
      </c>
      <c r="G232" s="21">
        <f t="shared" si="31"/>
        <v>60400</v>
      </c>
      <c r="I232" s="2">
        <v>3</v>
      </c>
      <c r="J232" s="3" t="str">
        <f t="shared" si="28"/>
        <v>060403</v>
      </c>
      <c r="K232" s="2">
        <f t="shared" si="32"/>
        <v>60403</v>
      </c>
      <c r="L232" s="4" t="s">
        <v>283</v>
      </c>
      <c r="M232" s="36" t="str">
        <f t="shared" si="33"/>
        <v/>
      </c>
      <c r="N232" s="23" t="str">
        <f t="shared" si="34"/>
        <v/>
      </c>
      <c r="O232" s="4" t="str">
        <f t="shared" si="35"/>
        <v>UPDATE lugar SET lu_nombre = 'LA UNION' WHERE lu_codigo = 60403;</v>
      </c>
    </row>
    <row r="233" spans="1:15" x14ac:dyDescent="0.25">
      <c r="A233" s="35">
        <v>6</v>
      </c>
      <c r="B233" s="35" t="str">
        <f t="shared" si="29"/>
        <v>060000</v>
      </c>
      <c r="C233" s="35">
        <f t="shared" si="30"/>
        <v>60000</v>
      </c>
      <c r="E233" s="21">
        <v>4</v>
      </c>
      <c r="F233" s="22" t="str">
        <f t="shared" si="27"/>
        <v>060400</v>
      </c>
      <c r="G233" s="21">
        <f t="shared" si="31"/>
        <v>60400</v>
      </c>
      <c r="I233" s="2">
        <v>4</v>
      </c>
      <c r="J233" s="3" t="str">
        <f t="shared" si="28"/>
        <v>060404</v>
      </c>
      <c r="K233" s="2">
        <f t="shared" si="32"/>
        <v>60404</v>
      </c>
      <c r="L233" s="4" t="s">
        <v>284</v>
      </c>
      <c r="M233" s="36" t="str">
        <f t="shared" si="33"/>
        <v/>
      </c>
      <c r="N233" s="23" t="str">
        <f t="shared" si="34"/>
        <v/>
      </c>
      <c r="O233" s="4" t="str">
        <f t="shared" si="35"/>
        <v>UPDATE lugar SET lu_nombre = 'SAN ANTONIO' WHERE lu_codigo = 60404;</v>
      </c>
    </row>
    <row r="234" spans="1:15" x14ac:dyDescent="0.25">
      <c r="A234" s="35">
        <v>6</v>
      </c>
      <c r="B234" s="35" t="str">
        <f t="shared" si="29"/>
        <v>060000</v>
      </c>
      <c r="C234" s="35">
        <f t="shared" si="30"/>
        <v>60000</v>
      </c>
      <c r="E234" s="21">
        <v>5</v>
      </c>
      <c r="F234" s="22" t="str">
        <f t="shared" si="27"/>
        <v>060500</v>
      </c>
      <c r="G234" s="21">
        <f t="shared" si="31"/>
        <v>60500</v>
      </c>
      <c r="H234" s="23" t="s">
        <v>271</v>
      </c>
      <c r="I234" s="2">
        <v>1</v>
      </c>
      <c r="J234" s="3" t="str">
        <f t="shared" si="28"/>
        <v>060501</v>
      </c>
      <c r="K234" s="2">
        <f t="shared" si="32"/>
        <v>60501</v>
      </c>
      <c r="L234" s="4" t="s">
        <v>271</v>
      </c>
      <c r="M234" s="36" t="str">
        <f t="shared" si="33"/>
        <v/>
      </c>
      <c r="N234" s="23" t="str">
        <f t="shared" si="34"/>
        <v>UPDATE lugar SET lu_nombre = 'BARINAS' WHERE lu_codigo = 60500;</v>
      </c>
      <c r="O234" s="4" t="str">
        <f t="shared" si="35"/>
        <v>UPDATE lugar SET lu_nombre = 'BARINAS' WHERE lu_codigo = 60501;</v>
      </c>
    </row>
    <row r="235" spans="1:15" x14ac:dyDescent="0.25">
      <c r="A235" s="35">
        <v>6</v>
      </c>
      <c r="B235" s="35" t="str">
        <f t="shared" si="29"/>
        <v>060000</v>
      </c>
      <c r="C235" s="35">
        <f t="shared" si="30"/>
        <v>60000</v>
      </c>
      <c r="E235" s="21">
        <v>5</v>
      </c>
      <c r="F235" s="22" t="str">
        <f t="shared" si="27"/>
        <v>060500</v>
      </c>
      <c r="G235" s="21">
        <f t="shared" si="31"/>
        <v>60500</v>
      </c>
      <c r="I235" s="2">
        <v>2</v>
      </c>
      <c r="J235" s="3" t="str">
        <f t="shared" si="28"/>
        <v>060502</v>
      </c>
      <c r="K235" s="2">
        <f t="shared" si="32"/>
        <v>60502</v>
      </c>
      <c r="L235" s="4" t="s">
        <v>285</v>
      </c>
      <c r="M235" s="36" t="str">
        <f t="shared" si="33"/>
        <v/>
      </c>
      <c r="N235" s="23" t="str">
        <f t="shared" si="34"/>
        <v/>
      </c>
      <c r="O235" s="4" t="str">
        <f t="shared" si="35"/>
        <v>UPDATE lugar SET lu_nombre = 'ALFREDO ARVELO' WHERE lu_codigo = 60502;</v>
      </c>
    </row>
    <row r="236" spans="1:15" x14ac:dyDescent="0.25">
      <c r="A236" s="35">
        <v>6</v>
      </c>
      <c r="B236" s="35" t="str">
        <f t="shared" si="29"/>
        <v>060000</v>
      </c>
      <c r="C236" s="35">
        <f t="shared" si="30"/>
        <v>60000</v>
      </c>
      <c r="E236" s="21">
        <v>5</v>
      </c>
      <c r="F236" s="22" t="str">
        <f t="shared" si="27"/>
        <v>060500</v>
      </c>
      <c r="G236" s="21">
        <f t="shared" si="31"/>
        <v>60500</v>
      </c>
      <c r="I236" s="2">
        <v>3</v>
      </c>
      <c r="J236" s="3" t="str">
        <f t="shared" si="28"/>
        <v>060503</v>
      </c>
      <c r="K236" s="2">
        <f t="shared" si="32"/>
        <v>60503</v>
      </c>
      <c r="L236" s="4" t="s">
        <v>286</v>
      </c>
      <c r="M236" s="36" t="str">
        <f t="shared" si="33"/>
        <v/>
      </c>
      <c r="N236" s="23" t="str">
        <f t="shared" si="34"/>
        <v/>
      </c>
      <c r="O236" s="4" t="str">
        <f t="shared" si="35"/>
        <v>UPDATE lugar SET lu_nombre = 'SN SILVESTRE' WHERE lu_codigo = 60503;</v>
      </c>
    </row>
    <row r="237" spans="1:15" x14ac:dyDescent="0.25">
      <c r="A237" s="35">
        <v>6</v>
      </c>
      <c r="B237" s="35" t="str">
        <f t="shared" si="29"/>
        <v>060000</v>
      </c>
      <c r="C237" s="35">
        <f t="shared" si="30"/>
        <v>60000</v>
      </c>
      <c r="E237" s="21">
        <v>5</v>
      </c>
      <c r="F237" s="22" t="str">
        <f t="shared" si="27"/>
        <v>060500</v>
      </c>
      <c r="G237" s="21">
        <f t="shared" si="31"/>
        <v>60500</v>
      </c>
      <c r="I237" s="2">
        <v>4</v>
      </c>
      <c r="J237" s="3" t="str">
        <f t="shared" si="28"/>
        <v>060504</v>
      </c>
      <c r="K237" s="2">
        <f t="shared" si="32"/>
        <v>60504</v>
      </c>
      <c r="L237" s="4" t="s">
        <v>208</v>
      </c>
      <c r="M237" s="36" t="str">
        <f t="shared" si="33"/>
        <v/>
      </c>
      <c r="N237" s="23" t="str">
        <f t="shared" si="34"/>
        <v/>
      </c>
      <c r="O237" s="4" t="str">
        <f t="shared" si="35"/>
        <v>UPDATE lugar SET lu_nombre = 'SANTA INES' WHERE lu_codigo = 60504;</v>
      </c>
    </row>
    <row r="238" spans="1:15" x14ac:dyDescent="0.25">
      <c r="A238" s="35">
        <v>6</v>
      </c>
      <c r="B238" s="35" t="str">
        <f t="shared" si="29"/>
        <v>060000</v>
      </c>
      <c r="C238" s="35">
        <f t="shared" si="30"/>
        <v>60000</v>
      </c>
      <c r="E238" s="21">
        <v>5</v>
      </c>
      <c r="F238" s="22" t="str">
        <f t="shared" si="27"/>
        <v>060500</v>
      </c>
      <c r="G238" s="21">
        <f t="shared" si="31"/>
        <v>60500</v>
      </c>
      <c r="I238" s="2">
        <v>5</v>
      </c>
      <c r="J238" s="3" t="str">
        <f t="shared" si="28"/>
        <v>060505</v>
      </c>
      <c r="K238" s="2">
        <f t="shared" si="32"/>
        <v>60505</v>
      </c>
      <c r="L238" s="4" t="s">
        <v>287</v>
      </c>
      <c r="M238" s="36" t="str">
        <f t="shared" si="33"/>
        <v/>
      </c>
      <c r="N238" s="23" t="str">
        <f t="shared" si="34"/>
        <v/>
      </c>
      <c r="O238" s="4" t="str">
        <f t="shared" si="35"/>
        <v>UPDATE lugar SET lu_nombre = 'SANTA LUCIA' WHERE lu_codigo = 60505;</v>
      </c>
    </row>
    <row r="239" spans="1:15" x14ac:dyDescent="0.25">
      <c r="A239" s="35">
        <v>6</v>
      </c>
      <c r="B239" s="35" t="str">
        <f t="shared" si="29"/>
        <v>060000</v>
      </c>
      <c r="C239" s="35">
        <f t="shared" si="30"/>
        <v>60000</v>
      </c>
      <c r="E239" s="21">
        <v>5</v>
      </c>
      <c r="F239" s="22" t="str">
        <f t="shared" si="27"/>
        <v>060500</v>
      </c>
      <c r="G239" s="21">
        <f t="shared" si="31"/>
        <v>60500</v>
      </c>
      <c r="I239" s="2">
        <v>6</v>
      </c>
      <c r="J239" s="3" t="str">
        <f t="shared" si="28"/>
        <v>060506</v>
      </c>
      <c r="K239" s="2">
        <f t="shared" si="32"/>
        <v>60506</v>
      </c>
      <c r="L239" s="4" t="s">
        <v>288</v>
      </c>
      <c r="M239" s="36" t="str">
        <f t="shared" si="33"/>
        <v/>
      </c>
      <c r="N239" s="23" t="str">
        <f t="shared" si="34"/>
        <v/>
      </c>
      <c r="O239" s="4" t="str">
        <f t="shared" si="35"/>
        <v>UPDATE lugar SET lu_nombre = 'TORUNOS' WHERE lu_codigo = 60506;</v>
      </c>
    </row>
    <row r="240" spans="1:15" x14ac:dyDescent="0.25">
      <c r="A240" s="35">
        <v>6</v>
      </c>
      <c r="B240" s="35" t="str">
        <f t="shared" si="29"/>
        <v>060000</v>
      </c>
      <c r="C240" s="35">
        <f t="shared" si="30"/>
        <v>60000</v>
      </c>
      <c r="E240" s="21">
        <v>5</v>
      </c>
      <c r="F240" s="22" t="str">
        <f t="shared" si="27"/>
        <v>060500</v>
      </c>
      <c r="G240" s="21">
        <f t="shared" si="31"/>
        <v>60500</v>
      </c>
      <c r="I240" s="2">
        <v>7</v>
      </c>
      <c r="J240" s="3" t="str">
        <f t="shared" si="28"/>
        <v>060507</v>
      </c>
      <c r="K240" s="2">
        <f t="shared" si="32"/>
        <v>60507</v>
      </c>
      <c r="L240" s="4" t="s">
        <v>226</v>
      </c>
      <c r="M240" s="36" t="str">
        <f t="shared" si="33"/>
        <v/>
      </c>
      <c r="N240" s="23" t="str">
        <f t="shared" si="34"/>
        <v/>
      </c>
      <c r="O240" s="4" t="str">
        <f t="shared" si="35"/>
        <v>UPDATE lugar SET lu_nombre = 'EL CARMEN' WHERE lu_codigo = 60507;</v>
      </c>
    </row>
    <row r="241" spans="1:15" x14ac:dyDescent="0.25">
      <c r="A241" s="35">
        <v>6</v>
      </c>
      <c r="B241" s="35" t="str">
        <f t="shared" si="29"/>
        <v>060000</v>
      </c>
      <c r="C241" s="35">
        <f t="shared" si="30"/>
        <v>60000</v>
      </c>
      <c r="E241" s="21">
        <v>5</v>
      </c>
      <c r="F241" s="22" t="str">
        <f t="shared" si="27"/>
        <v>060500</v>
      </c>
      <c r="G241" s="21">
        <f t="shared" si="31"/>
        <v>60500</v>
      </c>
      <c r="I241" s="2">
        <v>8</v>
      </c>
      <c r="J241" s="3" t="str">
        <f t="shared" si="28"/>
        <v>060508</v>
      </c>
      <c r="K241" s="2">
        <f t="shared" si="32"/>
        <v>60508</v>
      </c>
      <c r="L241" s="4" t="s">
        <v>289</v>
      </c>
      <c r="M241" s="36" t="str">
        <f t="shared" si="33"/>
        <v/>
      </c>
      <c r="N241" s="23" t="str">
        <f t="shared" si="34"/>
        <v/>
      </c>
      <c r="O241" s="4" t="str">
        <f t="shared" si="35"/>
        <v>UPDATE lugar SET lu_nombre = 'ROMULO BETANCOURT' WHERE lu_codigo = 60508;</v>
      </c>
    </row>
    <row r="242" spans="1:15" x14ac:dyDescent="0.25">
      <c r="A242" s="35">
        <v>6</v>
      </c>
      <c r="B242" s="35" t="str">
        <f t="shared" si="29"/>
        <v>060000</v>
      </c>
      <c r="C242" s="35">
        <f t="shared" si="30"/>
        <v>60000</v>
      </c>
      <c r="E242" s="21">
        <v>5</v>
      </c>
      <c r="F242" s="22" t="str">
        <f t="shared" si="27"/>
        <v>060500</v>
      </c>
      <c r="G242" s="21">
        <f t="shared" si="31"/>
        <v>60500</v>
      </c>
      <c r="I242" s="2">
        <v>9</v>
      </c>
      <c r="J242" s="3" t="str">
        <f t="shared" si="28"/>
        <v>060509</v>
      </c>
      <c r="K242" s="2">
        <f t="shared" si="32"/>
        <v>60509</v>
      </c>
      <c r="L242" s="4" t="s">
        <v>290</v>
      </c>
      <c r="M242" s="36" t="str">
        <f t="shared" si="33"/>
        <v/>
      </c>
      <c r="N242" s="23" t="str">
        <f t="shared" si="34"/>
        <v/>
      </c>
      <c r="O242" s="4" t="str">
        <f t="shared" si="35"/>
        <v>UPDATE lugar SET lu_nombre = 'CORAZON DE JESUS' WHERE lu_codigo = 60509;</v>
      </c>
    </row>
    <row r="243" spans="1:15" x14ac:dyDescent="0.25">
      <c r="A243" s="35">
        <v>6</v>
      </c>
      <c r="B243" s="35" t="str">
        <f t="shared" si="29"/>
        <v>060000</v>
      </c>
      <c r="C243" s="35">
        <f t="shared" si="30"/>
        <v>60000</v>
      </c>
      <c r="E243" s="21">
        <v>5</v>
      </c>
      <c r="F243" s="22" t="str">
        <f t="shared" si="27"/>
        <v>060500</v>
      </c>
      <c r="G243" s="21">
        <f t="shared" si="31"/>
        <v>60500</v>
      </c>
      <c r="I243" s="2">
        <v>10</v>
      </c>
      <c r="J243" s="3" t="str">
        <f t="shared" si="28"/>
        <v>060510</v>
      </c>
      <c r="K243" s="2">
        <f t="shared" si="32"/>
        <v>60510</v>
      </c>
      <c r="L243" s="4" t="s">
        <v>291</v>
      </c>
      <c r="M243" s="36" t="str">
        <f t="shared" si="33"/>
        <v/>
      </c>
      <c r="N243" s="23" t="str">
        <f t="shared" si="34"/>
        <v/>
      </c>
      <c r="O243" s="4" t="str">
        <f t="shared" si="35"/>
        <v>UPDATE lugar SET lu_nombre = 'RAMON IGNACIO MENDEZ' WHERE lu_codigo = 60510;</v>
      </c>
    </row>
    <row r="244" spans="1:15" x14ac:dyDescent="0.25">
      <c r="A244" s="35">
        <v>6</v>
      </c>
      <c r="B244" s="35" t="str">
        <f t="shared" si="29"/>
        <v>060000</v>
      </c>
      <c r="C244" s="35">
        <f t="shared" si="30"/>
        <v>60000</v>
      </c>
      <c r="E244" s="21">
        <v>5</v>
      </c>
      <c r="F244" s="22" t="str">
        <f t="shared" si="27"/>
        <v>060500</v>
      </c>
      <c r="G244" s="21">
        <f t="shared" si="31"/>
        <v>60500</v>
      </c>
      <c r="I244" s="2">
        <v>11</v>
      </c>
      <c r="J244" s="3" t="str">
        <f t="shared" si="28"/>
        <v>060511</v>
      </c>
      <c r="K244" s="2">
        <f t="shared" si="32"/>
        <v>60511</v>
      </c>
      <c r="L244" s="4" t="s">
        <v>292</v>
      </c>
      <c r="M244" s="36" t="str">
        <f t="shared" si="33"/>
        <v/>
      </c>
      <c r="N244" s="23" t="str">
        <f t="shared" si="34"/>
        <v/>
      </c>
      <c r="O244" s="4" t="str">
        <f t="shared" si="35"/>
        <v>UPDATE lugar SET lu_nombre = 'ALTO BARINAS' WHERE lu_codigo = 60511;</v>
      </c>
    </row>
    <row r="245" spans="1:15" x14ac:dyDescent="0.25">
      <c r="A245" s="35">
        <v>6</v>
      </c>
      <c r="B245" s="35" t="str">
        <f t="shared" si="29"/>
        <v>060000</v>
      </c>
      <c r="C245" s="35">
        <f t="shared" si="30"/>
        <v>60000</v>
      </c>
      <c r="E245" s="21">
        <v>5</v>
      </c>
      <c r="F245" s="22" t="str">
        <f t="shared" si="27"/>
        <v>060500</v>
      </c>
      <c r="G245" s="21">
        <f t="shared" si="31"/>
        <v>60500</v>
      </c>
      <c r="I245" s="2">
        <v>12</v>
      </c>
      <c r="J245" s="3" t="str">
        <f t="shared" si="28"/>
        <v>060512</v>
      </c>
      <c r="K245" s="2">
        <f t="shared" si="32"/>
        <v>60512</v>
      </c>
      <c r="L245" s="4" t="s">
        <v>293</v>
      </c>
      <c r="M245" s="36" t="str">
        <f t="shared" si="33"/>
        <v/>
      </c>
      <c r="N245" s="23" t="str">
        <f t="shared" si="34"/>
        <v/>
      </c>
      <c r="O245" s="4" t="str">
        <f t="shared" si="35"/>
        <v>UPDATE lugar SET lu_nombre = 'MANUEL PALACIO FAJARDO' WHERE lu_codigo = 60512;</v>
      </c>
    </row>
    <row r="246" spans="1:15" x14ac:dyDescent="0.25">
      <c r="A246" s="35">
        <v>6</v>
      </c>
      <c r="B246" s="35" t="str">
        <f t="shared" si="29"/>
        <v>060000</v>
      </c>
      <c r="C246" s="35">
        <f t="shared" si="30"/>
        <v>60000</v>
      </c>
      <c r="E246" s="21">
        <v>5</v>
      </c>
      <c r="F246" s="22" t="str">
        <f t="shared" si="27"/>
        <v>060500</v>
      </c>
      <c r="G246" s="21">
        <f t="shared" si="31"/>
        <v>60500</v>
      </c>
      <c r="I246" s="2">
        <v>13</v>
      </c>
      <c r="J246" s="3" t="str">
        <f t="shared" si="28"/>
        <v>060513</v>
      </c>
      <c r="K246" s="2">
        <f t="shared" si="32"/>
        <v>60513</v>
      </c>
      <c r="L246" s="4" t="s">
        <v>274</v>
      </c>
      <c r="M246" s="36" t="str">
        <f t="shared" si="33"/>
        <v/>
      </c>
      <c r="N246" s="23" t="str">
        <f t="shared" si="34"/>
        <v/>
      </c>
      <c r="O246" s="4" t="str">
        <f t="shared" si="35"/>
        <v>UPDATE lugar SET lu_nombre = 'JUAN ANTONIO RODRIGUEZ DOMINGUEZ' WHERE lu_codigo = 60513;</v>
      </c>
    </row>
    <row r="247" spans="1:15" x14ac:dyDescent="0.25">
      <c r="A247" s="35">
        <v>6</v>
      </c>
      <c r="B247" s="35" t="str">
        <f t="shared" si="29"/>
        <v>060000</v>
      </c>
      <c r="C247" s="35">
        <f t="shared" si="30"/>
        <v>60000</v>
      </c>
      <c r="E247" s="21">
        <v>5</v>
      </c>
      <c r="F247" s="22" t="str">
        <f t="shared" si="27"/>
        <v>060500</v>
      </c>
      <c r="G247" s="21">
        <f t="shared" si="31"/>
        <v>60500</v>
      </c>
      <c r="I247" s="2">
        <v>14</v>
      </c>
      <c r="J247" s="3" t="str">
        <f t="shared" si="28"/>
        <v>060514</v>
      </c>
      <c r="K247" s="2">
        <f t="shared" si="32"/>
        <v>60514</v>
      </c>
      <c r="L247" s="4" t="s">
        <v>294</v>
      </c>
      <c r="M247" s="36" t="str">
        <f t="shared" si="33"/>
        <v/>
      </c>
      <c r="N247" s="23" t="str">
        <f t="shared" si="34"/>
        <v/>
      </c>
      <c r="O247" s="4" t="str">
        <f t="shared" si="35"/>
        <v>UPDATE lugar SET lu_nombre = 'DOMINGA ORTIZ DE PAEZ' WHERE lu_codigo = 60514;</v>
      </c>
    </row>
    <row r="248" spans="1:15" x14ac:dyDescent="0.25">
      <c r="A248" s="35">
        <v>6</v>
      </c>
      <c r="B248" s="35" t="str">
        <f t="shared" si="29"/>
        <v>060000</v>
      </c>
      <c r="C248" s="35">
        <f t="shared" si="30"/>
        <v>60000</v>
      </c>
      <c r="E248" s="21">
        <v>6</v>
      </c>
      <c r="F248" s="22" t="str">
        <f t="shared" si="27"/>
        <v>060600</v>
      </c>
      <c r="G248" s="21">
        <f t="shared" si="31"/>
        <v>60600</v>
      </c>
      <c r="H248" s="23" t="s">
        <v>80</v>
      </c>
      <c r="I248" s="2">
        <v>1</v>
      </c>
      <c r="J248" s="3" t="str">
        <f t="shared" si="28"/>
        <v>060601</v>
      </c>
      <c r="K248" s="2">
        <f t="shared" si="32"/>
        <v>60601</v>
      </c>
      <c r="L248" s="4" t="s">
        <v>295</v>
      </c>
      <c r="M248" s="36" t="str">
        <f t="shared" si="33"/>
        <v/>
      </c>
      <c r="N248" s="23" t="str">
        <f t="shared" si="34"/>
        <v>UPDATE lugar SET lu_nombre = 'BOLIVAR' WHERE lu_codigo = 60600;</v>
      </c>
      <c r="O248" s="4" t="str">
        <f t="shared" si="35"/>
        <v>UPDATE lugar SET lu_nombre = 'BARINITAS' WHERE lu_codigo = 60601;</v>
      </c>
    </row>
    <row r="249" spans="1:15" x14ac:dyDescent="0.25">
      <c r="A249" s="35">
        <v>6</v>
      </c>
      <c r="B249" s="35" t="str">
        <f t="shared" si="29"/>
        <v>060000</v>
      </c>
      <c r="C249" s="35">
        <f t="shared" si="30"/>
        <v>60000</v>
      </c>
      <c r="E249" s="21">
        <v>6</v>
      </c>
      <c r="F249" s="22" t="str">
        <f t="shared" si="27"/>
        <v>060600</v>
      </c>
      <c r="G249" s="21">
        <f t="shared" si="31"/>
        <v>60600</v>
      </c>
      <c r="I249" s="2">
        <v>2</v>
      </c>
      <c r="J249" s="3" t="str">
        <f t="shared" si="28"/>
        <v>060602</v>
      </c>
      <c r="K249" s="2">
        <f t="shared" si="32"/>
        <v>60602</v>
      </c>
      <c r="L249" s="4" t="s">
        <v>296</v>
      </c>
      <c r="M249" s="36" t="str">
        <f t="shared" si="33"/>
        <v/>
      </c>
      <c r="N249" s="23" t="str">
        <f t="shared" si="34"/>
        <v/>
      </c>
      <c r="O249" s="4" t="str">
        <f t="shared" si="35"/>
        <v>UPDATE lugar SET lu_nombre = 'ALTAMIRA DE CACERES' WHERE lu_codigo = 60602;</v>
      </c>
    </row>
    <row r="250" spans="1:15" x14ac:dyDescent="0.25">
      <c r="A250" s="35">
        <v>6</v>
      </c>
      <c r="B250" s="35" t="str">
        <f t="shared" si="29"/>
        <v>060000</v>
      </c>
      <c r="C250" s="35">
        <f t="shared" si="30"/>
        <v>60000</v>
      </c>
      <c r="E250" s="21">
        <v>6</v>
      </c>
      <c r="F250" s="22" t="str">
        <f t="shared" si="27"/>
        <v>060600</v>
      </c>
      <c r="G250" s="21">
        <f t="shared" si="31"/>
        <v>60600</v>
      </c>
      <c r="I250" s="2">
        <v>3</v>
      </c>
      <c r="J250" s="3" t="str">
        <f t="shared" si="28"/>
        <v>060603</v>
      </c>
      <c r="K250" s="2">
        <f t="shared" si="32"/>
        <v>60603</v>
      </c>
      <c r="L250" s="4" t="s">
        <v>297</v>
      </c>
      <c r="M250" s="36" t="str">
        <f t="shared" si="33"/>
        <v/>
      </c>
      <c r="N250" s="23" t="str">
        <f t="shared" si="34"/>
        <v/>
      </c>
      <c r="O250" s="4" t="str">
        <f t="shared" si="35"/>
        <v>UPDATE lugar SET lu_nombre = 'CALDERAS' WHERE lu_codigo = 60603;</v>
      </c>
    </row>
    <row r="251" spans="1:15" x14ac:dyDescent="0.25">
      <c r="A251" s="35">
        <v>6</v>
      </c>
      <c r="B251" s="35" t="str">
        <f t="shared" si="29"/>
        <v>060000</v>
      </c>
      <c r="C251" s="35">
        <f t="shared" si="30"/>
        <v>60000</v>
      </c>
      <c r="E251" s="21">
        <v>7</v>
      </c>
      <c r="F251" s="22" t="str">
        <f t="shared" si="27"/>
        <v>060700</v>
      </c>
      <c r="G251" s="21">
        <f t="shared" si="31"/>
        <v>60700</v>
      </c>
      <c r="H251" s="23" t="s">
        <v>298</v>
      </c>
      <c r="I251" s="2">
        <v>1</v>
      </c>
      <c r="J251" s="3" t="str">
        <f t="shared" si="28"/>
        <v>060701</v>
      </c>
      <c r="K251" s="2">
        <f t="shared" si="32"/>
        <v>60701</v>
      </c>
      <c r="L251" s="4" t="s">
        <v>299</v>
      </c>
      <c r="M251" s="36" t="str">
        <f t="shared" si="33"/>
        <v/>
      </c>
      <c r="N251" s="23" t="str">
        <f t="shared" si="34"/>
        <v>UPDATE lugar SET lu_nombre = 'CRUZ PAREDES' WHERE lu_codigo = 60700;</v>
      </c>
      <c r="O251" s="4" t="str">
        <f t="shared" si="35"/>
        <v>UPDATE lugar SET lu_nombre = 'BARRANCAS' WHERE lu_codigo = 60701;</v>
      </c>
    </row>
    <row r="252" spans="1:15" x14ac:dyDescent="0.25">
      <c r="A252" s="35">
        <v>6</v>
      </c>
      <c r="B252" s="35" t="str">
        <f t="shared" si="29"/>
        <v>060000</v>
      </c>
      <c r="C252" s="35">
        <f t="shared" si="30"/>
        <v>60000</v>
      </c>
      <c r="E252" s="21">
        <v>7</v>
      </c>
      <c r="F252" s="22" t="str">
        <f t="shared" si="27"/>
        <v>060700</v>
      </c>
      <c r="G252" s="21">
        <f t="shared" si="31"/>
        <v>60700</v>
      </c>
      <c r="I252" s="2">
        <v>2</v>
      </c>
      <c r="J252" s="3" t="str">
        <f t="shared" si="28"/>
        <v>060702</v>
      </c>
      <c r="K252" s="2">
        <f t="shared" si="32"/>
        <v>60702</v>
      </c>
      <c r="L252" s="4" t="s">
        <v>300</v>
      </c>
      <c r="M252" s="36" t="str">
        <f t="shared" si="33"/>
        <v/>
      </c>
      <c r="N252" s="23" t="str">
        <f t="shared" si="34"/>
        <v/>
      </c>
      <c r="O252" s="4" t="str">
        <f t="shared" si="35"/>
        <v>UPDATE lugar SET lu_nombre = 'EL SOCORRO' WHERE lu_codigo = 60702;</v>
      </c>
    </row>
    <row r="253" spans="1:15" x14ac:dyDescent="0.25">
      <c r="A253" s="35">
        <v>6</v>
      </c>
      <c r="B253" s="35" t="str">
        <f t="shared" si="29"/>
        <v>060000</v>
      </c>
      <c r="C253" s="35">
        <f t="shared" si="30"/>
        <v>60000</v>
      </c>
      <c r="E253" s="21">
        <v>7</v>
      </c>
      <c r="F253" s="22" t="str">
        <f t="shared" si="27"/>
        <v>060700</v>
      </c>
      <c r="G253" s="21">
        <f t="shared" si="31"/>
        <v>60700</v>
      </c>
      <c r="I253" s="2">
        <v>3</v>
      </c>
      <c r="J253" s="3" t="str">
        <f t="shared" si="28"/>
        <v>060703</v>
      </c>
      <c r="K253" s="2">
        <f t="shared" si="32"/>
        <v>60703</v>
      </c>
      <c r="L253" s="4" t="s">
        <v>301</v>
      </c>
      <c r="M253" s="36" t="str">
        <f t="shared" si="33"/>
        <v/>
      </c>
      <c r="N253" s="23" t="str">
        <f t="shared" si="34"/>
        <v/>
      </c>
      <c r="O253" s="4" t="str">
        <f t="shared" si="35"/>
        <v>UPDATE lugar SET lu_nombre = 'MAZPARRITO' WHERE lu_codigo = 60703;</v>
      </c>
    </row>
    <row r="254" spans="1:15" x14ac:dyDescent="0.25">
      <c r="A254" s="35">
        <v>6</v>
      </c>
      <c r="B254" s="35" t="str">
        <f t="shared" si="29"/>
        <v>060000</v>
      </c>
      <c r="C254" s="35">
        <f t="shared" si="30"/>
        <v>60000</v>
      </c>
      <c r="E254" s="21">
        <v>8</v>
      </c>
      <c r="F254" s="22" t="str">
        <f t="shared" si="27"/>
        <v>060800</v>
      </c>
      <c r="G254" s="21">
        <f t="shared" si="31"/>
        <v>60800</v>
      </c>
      <c r="H254" s="23" t="s">
        <v>302</v>
      </c>
      <c r="I254" s="2">
        <v>1</v>
      </c>
      <c r="J254" s="3" t="str">
        <f t="shared" si="28"/>
        <v>060801</v>
      </c>
      <c r="K254" s="2">
        <f t="shared" si="32"/>
        <v>60801</v>
      </c>
      <c r="L254" s="4" t="s">
        <v>182</v>
      </c>
      <c r="M254" s="36" t="str">
        <f t="shared" si="33"/>
        <v/>
      </c>
      <c r="N254" s="23" t="str">
        <f t="shared" si="34"/>
        <v>UPDATE lugar SET lu_nombre = 'EZEQUIEL ZAMORA' WHERE lu_codigo = 60800;</v>
      </c>
      <c r="O254" s="4" t="str">
        <f t="shared" si="35"/>
        <v>UPDATE lugar SET lu_nombre = 'SANTA BARBARA' WHERE lu_codigo = 60801;</v>
      </c>
    </row>
    <row r="255" spans="1:15" x14ac:dyDescent="0.25">
      <c r="A255" s="35">
        <v>6</v>
      </c>
      <c r="B255" s="35" t="str">
        <f t="shared" si="29"/>
        <v>060000</v>
      </c>
      <c r="C255" s="35">
        <f t="shared" si="30"/>
        <v>60000</v>
      </c>
      <c r="E255" s="21">
        <v>8</v>
      </c>
      <c r="F255" s="22" t="str">
        <f t="shared" si="27"/>
        <v>060800</v>
      </c>
      <c r="G255" s="21">
        <f t="shared" si="31"/>
        <v>60800</v>
      </c>
      <c r="I255" s="2">
        <v>2</v>
      </c>
      <c r="J255" s="3" t="str">
        <f t="shared" si="28"/>
        <v>060802</v>
      </c>
      <c r="K255" s="2">
        <f t="shared" si="32"/>
        <v>60802</v>
      </c>
      <c r="L255" s="4" t="s">
        <v>303</v>
      </c>
      <c r="M255" s="36" t="str">
        <f t="shared" si="33"/>
        <v/>
      </c>
      <c r="N255" s="23" t="str">
        <f t="shared" si="34"/>
        <v/>
      </c>
      <c r="O255" s="4" t="str">
        <f t="shared" si="35"/>
        <v>UPDATE lugar SET lu_nombre = 'PEDRO BREICEÑO MENDEZ' WHERE lu_codigo = 60802;</v>
      </c>
    </row>
    <row r="256" spans="1:15" x14ac:dyDescent="0.25">
      <c r="A256" s="35">
        <v>6</v>
      </c>
      <c r="B256" s="35" t="str">
        <f t="shared" si="29"/>
        <v>060000</v>
      </c>
      <c r="C256" s="35">
        <f t="shared" si="30"/>
        <v>60000</v>
      </c>
      <c r="E256" s="21">
        <v>8</v>
      </c>
      <c r="F256" s="22" t="str">
        <f t="shared" si="27"/>
        <v>060800</v>
      </c>
      <c r="G256" s="21">
        <f t="shared" si="31"/>
        <v>60800</v>
      </c>
      <c r="I256" s="2">
        <v>3</v>
      </c>
      <c r="J256" s="3" t="str">
        <f t="shared" si="28"/>
        <v>060803</v>
      </c>
      <c r="K256" s="2">
        <f t="shared" si="32"/>
        <v>60803</v>
      </c>
      <c r="L256" s="4" t="s">
        <v>291</v>
      </c>
      <c r="M256" s="36" t="str">
        <f t="shared" si="33"/>
        <v/>
      </c>
      <c r="N256" s="23" t="str">
        <f t="shared" si="34"/>
        <v/>
      </c>
      <c r="O256" s="4" t="str">
        <f t="shared" si="35"/>
        <v>UPDATE lugar SET lu_nombre = 'RAMON IGNACIO MENDEZ' WHERE lu_codigo = 60803;</v>
      </c>
    </row>
    <row r="257" spans="1:15" x14ac:dyDescent="0.25">
      <c r="A257" s="35">
        <v>6</v>
      </c>
      <c r="B257" s="35" t="str">
        <f t="shared" si="29"/>
        <v>060000</v>
      </c>
      <c r="C257" s="35">
        <f t="shared" si="30"/>
        <v>60000</v>
      </c>
      <c r="E257" s="21">
        <v>8</v>
      </c>
      <c r="F257" s="22" t="str">
        <f t="shared" si="27"/>
        <v>060800</v>
      </c>
      <c r="G257" s="21">
        <f t="shared" si="31"/>
        <v>60800</v>
      </c>
      <c r="I257" s="2">
        <v>4</v>
      </c>
      <c r="J257" s="3" t="str">
        <f t="shared" si="28"/>
        <v>060804</v>
      </c>
      <c r="K257" s="2">
        <f t="shared" si="32"/>
        <v>60804</v>
      </c>
      <c r="L257" s="4" t="s">
        <v>304</v>
      </c>
      <c r="M257" s="36" t="str">
        <f t="shared" si="33"/>
        <v/>
      </c>
      <c r="N257" s="23" t="str">
        <f t="shared" si="34"/>
        <v/>
      </c>
      <c r="O257" s="4" t="str">
        <f t="shared" si="35"/>
        <v>UPDATE lugar SET lu_nombre = 'JOSE IGNACIO DEL PUMAR' WHERE lu_codigo = 60804;</v>
      </c>
    </row>
    <row r="258" spans="1:15" x14ac:dyDescent="0.25">
      <c r="A258" s="35">
        <v>6</v>
      </c>
      <c r="B258" s="35" t="str">
        <f t="shared" si="29"/>
        <v>060000</v>
      </c>
      <c r="C258" s="35">
        <f t="shared" si="30"/>
        <v>60000</v>
      </c>
      <c r="E258" s="21">
        <v>9</v>
      </c>
      <c r="F258" s="22" t="str">
        <f t="shared" ref="F258:F321" si="36">CONCATENATE(TEXT(A258,"00"),TEXT(E258,"00"),"00")</f>
        <v>060900</v>
      </c>
      <c r="G258" s="21">
        <f t="shared" si="31"/>
        <v>60900</v>
      </c>
      <c r="H258" s="23" t="s">
        <v>305</v>
      </c>
      <c r="I258" s="2">
        <v>1</v>
      </c>
      <c r="J258" s="3" t="str">
        <f t="shared" ref="J258:J321" si="37">CONCATENATE(TEXT(A258,"00"),TEXT(E258,"00"),TEXT(I258,"00"))</f>
        <v>060901</v>
      </c>
      <c r="K258" s="2">
        <f t="shared" si="32"/>
        <v>60901</v>
      </c>
      <c r="L258" s="4" t="s">
        <v>305</v>
      </c>
      <c r="M258" s="36" t="str">
        <f t="shared" si="33"/>
        <v/>
      </c>
      <c r="N258" s="23" t="str">
        <f t="shared" si="34"/>
        <v>UPDATE lugar SET lu_nombre = 'OBISPOS' WHERE lu_codigo = 60900;</v>
      </c>
      <c r="O258" s="4" t="str">
        <f t="shared" si="35"/>
        <v>UPDATE lugar SET lu_nombre = 'OBISPOS' WHERE lu_codigo = 60901;</v>
      </c>
    </row>
    <row r="259" spans="1:15" x14ac:dyDescent="0.25">
      <c r="A259" s="35">
        <v>6</v>
      </c>
      <c r="B259" s="35" t="str">
        <f t="shared" ref="B259:B322" si="38">CONCATENATE(TEXT(A259,"00"),"0000")</f>
        <v>060000</v>
      </c>
      <c r="C259" s="35">
        <f t="shared" ref="C259:C322" si="39">_xlfn.NUMBERVALUE(B259)</f>
        <v>60000</v>
      </c>
      <c r="E259" s="21">
        <v>9</v>
      </c>
      <c r="F259" s="22" t="str">
        <f t="shared" si="36"/>
        <v>060900</v>
      </c>
      <c r="G259" s="21">
        <f t="shared" ref="G259:G322" si="40">_xlfn.NUMBERVALUE(F259)</f>
        <v>60900</v>
      </c>
      <c r="I259" s="2">
        <v>2</v>
      </c>
      <c r="J259" s="3" t="str">
        <f t="shared" si="37"/>
        <v>060902</v>
      </c>
      <c r="K259" s="2">
        <f t="shared" ref="K259:K322" si="41">_xlfn.NUMBERVALUE(J259)</f>
        <v>60902</v>
      </c>
      <c r="L259" s="4" t="s">
        <v>306</v>
      </c>
      <c r="M259" s="36" t="str">
        <f t="shared" ref="M259:M322" si="42">IF(D259&lt;&gt;"",CONCATENATE("UPDATE lugar SET lu_nombre = '",D259,"' WHERE lu_codigo = ",C259,";"),"")</f>
        <v/>
      </c>
      <c r="N259" s="23" t="str">
        <f t="shared" ref="N259:N322" si="43">IF(H259&lt;&gt;"",CONCATENATE("UPDATE lugar SET lu_nombre = '",H259,"' WHERE lu_codigo = ",G259,";"),"")</f>
        <v/>
      </c>
      <c r="O259" s="4" t="str">
        <f t="shared" ref="O259:O322" si="44">IF(L259&lt;&gt;"",CONCATENATE("UPDATE lugar SET lu_nombre = '",L259,"' WHERE lu_codigo = ",K259,";"),"")</f>
        <v>UPDATE lugar SET lu_nombre = 'LOS GUASIMITOS' WHERE lu_codigo = 60902;</v>
      </c>
    </row>
    <row r="260" spans="1:15" x14ac:dyDescent="0.25">
      <c r="A260" s="35">
        <v>6</v>
      </c>
      <c r="B260" s="35" t="str">
        <f t="shared" si="38"/>
        <v>060000</v>
      </c>
      <c r="C260" s="35">
        <f t="shared" si="39"/>
        <v>60000</v>
      </c>
      <c r="E260" s="21">
        <v>9</v>
      </c>
      <c r="F260" s="22" t="str">
        <f t="shared" si="36"/>
        <v>060900</v>
      </c>
      <c r="G260" s="21">
        <f t="shared" si="40"/>
        <v>60900</v>
      </c>
      <c r="I260" s="2">
        <v>3</v>
      </c>
      <c r="J260" s="3" t="str">
        <f t="shared" si="37"/>
        <v>060903</v>
      </c>
      <c r="K260" s="2">
        <f t="shared" si="41"/>
        <v>60903</v>
      </c>
      <c r="L260" s="4" t="s">
        <v>307</v>
      </c>
      <c r="M260" s="36" t="str">
        <f t="shared" si="42"/>
        <v/>
      </c>
      <c r="N260" s="23" t="str">
        <f t="shared" si="43"/>
        <v/>
      </c>
      <c r="O260" s="4" t="str">
        <f t="shared" si="44"/>
        <v>UPDATE lugar SET lu_nombre = 'EL REAL' WHERE lu_codigo = 60903;</v>
      </c>
    </row>
    <row r="261" spans="1:15" x14ac:dyDescent="0.25">
      <c r="A261" s="35">
        <v>6</v>
      </c>
      <c r="B261" s="35" t="str">
        <f t="shared" si="38"/>
        <v>060000</v>
      </c>
      <c r="C261" s="35">
        <f t="shared" si="39"/>
        <v>60000</v>
      </c>
      <c r="E261" s="21">
        <v>9</v>
      </c>
      <c r="F261" s="22" t="str">
        <f t="shared" si="36"/>
        <v>060900</v>
      </c>
      <c r="G261" s="21">
        <f t="shared" si="40"/>
        <v>60900</v>
      </c>
      <c r="I261" s="2">
        <v>4</v>
      </c>
      <c r="J261" s="3" t="str">
        <f t="shared" si="37"/>
        <v>060904</v>
      </c>
      <c r="K261" s="2">
        <f t="shared" si="41"/>
        <v>60904</v>
      </c>
      <c r="L261" s="4" t="s">
        <v>308</v>
      </c>
      <c r="M261" s="36" t="str">
        <f t="shared" si="42"/>
        <v/>
      </c>
      <c r="N261" s="23" t="str">
        <f t="shared" si="43"/>
        <v/>
      </c>
      <c r="O261" s="4" t="str">
        <f t="shared" si="44"/>
        <v>UPDATE lugar SET lu_nombre = 'LA LUZ' WHERE lu_codigo = 60904;</v>
      </c>
    </row>
    <row r="262" spans="1:15" x14ac:dyDescent="0.25">
      <c r="A262" s="35">
        <v>6</v>
      </c>
      <c r="B262" s="35" t="str">
        <f t="shared" si="38"/>
        <v>060000</v>
      </c>
      <c r="C262" s="35">
        <f t="shared" si="39"/>
        <v>60000</v>
      </c>
      <c r="E262" s="21">
        <v>10</v>
      </c>
      <c r="F262" s="22" t="str">
        <f t="shared" si="36"/>
        <v>061000</v>
      </c>
      <c r="G262" s="21">
        <f t="shared" si="40"/>
        <v>61000</v>
      </c>
      <c r="H262" s="23" t="s">
        <v>309</v>
      </c>
      <c r="I262" s="2">
        <v>1</v>
      </c>
      <c r="J262" s="3" t="str">
        <f t="shared" si="37"/>
        <v>061001</v>
      </c>
      <c r="K262" s="2">
        <f t="shared" si="41"/>
        <v>61001</v>
      </c>
      <c r="L262" s="4" t="s">
        <v>310</v>
      </c>
      <c r="M262" s="36" t="str">
        <f t="shared" si="42"/>
        <v/>
      </c>
      <c r="N262" s="23" t="str">
        <f t="shared" si="43"/>
        <v>UPDATE lugar SET lu_nombre = 'PEDRAZA' WHERE lu_codigo = 61000;</v>
      </c>
      <c r="O262" s="4" t="str">
        <f t="shared" si="44"/>
        <v>UPDATE lugar SET lu_nombre = 'CIUDAD BOLIVIA' WHERE lu_codigo = 61001;</v>
      </c>
    </row>
    <row r="263" spans="1:15" x14ac:dyDescent="0.25">
      <c r="A263" s="35">
        <v>6</v>
      </c>
      <c r="B263" s="35" t="str">
        <f t="shared" si="38"/>
        <v>060000</v>
      </c>
      <c r="C263" s="35">
        <f t="shared" si="39"/>
        <v>60000</v>
      </c>
      <c r="E263" s="21">
        <v>10</v>
      </c>
      <c r="F263" s="22" t="str">
        <f t="shared" si="36"/>
        <v>061000</v>
      </c>
      <c r="G263" s="21">
        <f t="shared" si="40"/>
        <v>61000</v>
      </c>
      <c r="I263" s="2">
        <v>2</v>
      </c>
      <c r="J263" s="3" t="str">
        <f t="shared" si="37"/>
        <v>061002</v>
      </c>
      <c r="K263" s="2">
        <f t="shared" si="41"/>
        <v>61002</v>
      </c>
      <c r="L263" s="4" t="s">
        <v>311</v>
      </c>
      <c r="M263" s="36" t="str">
        <f t="shared" si="42"/>
        <v/>
      </c>
      <c r="N263" s="23" t="str">
        <f t="shared" si="43"/>
        <v/>
      </c>
      <c r="O263" s="4" t="str">
        <f t="shared" si="44"/>
        <v>UPDATE lugar SET lu_nombre = 'JOSE IGNACIO BRICEÑO' WHERE lu_codigo = 61002;</v>
      </c>
    </row>
    <row r="264" spans="1:15" x14ac:dyDescent="0.25">
      <c r="A264" s="35">
        <v>6</v>
      </c>
      <c r="B264" s="35" t="str">
        <f t="shared" si="38"/>
        <v>060000</v>
      </c>
      <c r="C264" s="35">
        <f t="shared" si="39"/>
        <v>60000</v>
      </c>
      <c r="E264" s="21">
        <v>10</v>
      </c>
      <c r="F264" s="22" t="str">
        <f t="shared" si="36"/>
        <v>061000</v>
      </c>
      <c r="G264" s="21">
        <f t="shared" si="40"/>
        <v>61000</v>
      </c>
      <c r="I264" s="2">
        <v>3</v>
      </c>
      <c r="J264" s="3" t="str">
        <f t="shared" si="37"/>
        <v>061003</v>
      </c>
      <c r="K264" s="2">
        <f t="shared" si="41"/>
        <v>61003</v>
      </c>
      <c r="L264" s="4" t="s">
        <v>98</v>
      </c>
      <c r="M264" s="36" t="str">
        <f t="shared" si="42"/>
        <v/>
      </c>
      <c r="N264" s="23" t="str">
        <f t="shared" si="43"/>
        <v/>
      </c>
      <c r="O264" s="4" t="str">
        <f t="shared" si="44"/>
        <v>UPDATE lugar SET lu_nombre = 'JOSE FELIX RIBAS' WHERE lu_codigo = 61003;</v>
      </c>
    </row>
    <row r="265" spans="1:15" x14ac:dyDescent="0.25">
      <c r="A265" s="35">
        <v>6</v>
      </c>
      <c r="B265" s="35" t="str">
        <f t="shared" si="38"/>
        <v>060000</v>
      </c>
      <c r="C265" s="35">
        <f t="shared" si="39"/>
        <v>60000</v>
      </c>
      <c r="E265" s="21">
        <v>10</v>
      </c>
      <c r="F265" s="22" t="str">
        <f t="shared" si="36"/>
        <v>061000</v>
      </c>
      <c r="G265" s="21">
        <f t="shared" si="40"/>
        <v>61000</v>
      </c>
      <c r="I265" s="2">
        <v>4</v>
      </c>
      <c r="J265" s="3" t="str">
        <f t="shared" si="37"/>
        <v>061004</v>
      </c>
      <c r="K265" s="2">
        <f t="shared" si="41"/>
        <v>61004</v>
      </c>
      <c r="L265" s="4" t="s">
        <v>51</v>
      </c>
      <c r="M265" s="36" t="str">
        <f t="shared" si="42"/>
        <v/>
      </c>
      <c r="N265" s="23" t="str">
        <f t="shared" si="43"/>
        <v/>
      </c>
      <c r="O265" s="4" t="str">
        <f t="shared" si="44"/>
        <v>UPDATE lugar SET lu_nombre = 'PAEZ' WHERE lu_codigo = 61004;</v>
      </c>
    </row>
    <row r="266" spans="1:15" x14ac:dyDescent="0.25">
      <c r="A266" s="35">
        <v>6</v>
      </c>
      <c r="B266" s="35" t="str">
        <f t="shared" si="38"/>
        <v>060000</v>
      </c>
      <c r="C266" s="35">
        <f t="shared" si="39"/>
        <v>60000</v>
      </c>
      <c r="E266" s="21">
        <v>11</v>
      </c>
      <c r="F266" s="22" t="str">
        <f t="shared" si="36"/>
        <v>061100</v>
      </c>
      <c r="G266" s="21">
        <f t="shared" si="40"/>
        <v>61100</v>
      </c>
      <c r="H266" s="23" t="s">
        <v>312</v>
      </c>
      <c r="I266" s="2">
        <v>1</v>
      </c>
      <c r="J266" s="3" t="str">
        <f t="shared" si="37"/>
        <v>061101</v>
      </c>
      <c r="K266" s="2">
        <f t="shared" si="41"/>
        <v>61101</v>
      </c>
      <c r="L266" s="4" t="s">
        <v>205</v>
      </c>
      <c r="M266" s="36" t="str">
        <f t="shared" si="42"/>
        <v/>
      </c>
      <c r="N266" s="23" t="str">
        <f t="shared" si="43"/>
        <v>UPDATE lugar SET lu_nombre = 'ROJAS' WHERE lu_codigo = 61100;</v>
      </c>
      <c r="O266" s="4" t="str">
        <f t="shared" si="44"/>
        <v>UPDATE lugar SET lu_nombre = 'LIBERTAD' WHERE lu_codigo = 61101;</v>
      </c>
    </row>
    <row r="267" spans="1:15" x14ac:dyDescent="0.25">
      <c r="A267" s="35">
        <v>6</v>
      </c>
      <c r="B267" s="35" t="str">
        <f t="shared" si="38"/>
        <v>060000</v>
      </c>
      <c r="C267" s="35">
        <f t="shared" si="39"/>
        <v>60000</v>
      </c>
      <c r="E267" s="21">
        <v>11</v>
      </c>
      <c r="F267" s="22" t="str">
        <f t="shared" si="36"/>
        <v>061100</v>
      </c>
      <c r="G267" s="21">
        <f t="shared" si="40"/>
        <v>61100</v>
      </c>
      <c r="I267" s="2">
        <v>2</v>
      </c>
      <c r="J267" s="3" t="str">
        <f t="shared" si="37"/>
        <v>061102</v>
      </c>
      <c r="K267" s="2">
        <f t="shared" si="41"/>
        <v>61102</v>
      </c>
      <c r="L267" s="4" t="s">
        <v>313</v>
      </c>
      <c r="M267" s="36" t="str">
        <f t="shared" si="42"/>
        <v/>
      </c>
      <c r="N267" s="23" t="str">
        <f t="shared" si="43"/>
        <v/>
      </c>
      <c r="O267" s="4" t="str">
        <f t="shared" si="44"/>
        <v>UPDATE lugar SET lu_nombre = 'DOLORES' WHERE lu_codigo = 61102;</v>
      </c>
    </row>
    <row r="268" spans="1:15" x14ac:dyDescent="0.25">
      <c r="A268" s="35">
        <v>6</v>
      </c>
      <c r="B268" s="35" t="str">
        <f t="shared" si="38"/>
        <v>060000</v>
      </c>
      <c r="C268" s="35">
        <f t="shared" si="39"/>
        <v>60000</v>
      </c>
      <c r="E268" s="21">
        <v>11</v>
      </c>
      <c r="F268" s="22" t="str">
        <f t="shared" si="36"/>
        <v>061100</v>
      </c>
      <c r="G268" s="21">
        <f t="shared" si="40"/>
        <v>61100</v>
      </c>
      <c r="I268" s="2">
        <v>3</v>
      </c>
      <c r="J268" s="3" t="str">
        <f t="shared" si="37"/>
        <v>061103</v>
      </c>
      <c r="K268" s="2">
        <f t="shared" si="41"/>
        <v>61103</v>
      </c>
      <c r="L268" s="4" t="s">
        <v>215</v>
      </c>
      <c r="M268" s="36" t="str">
        <f t="shared" si="42"/>
        <v/>
      </c>
      <c r="N268" s="23" t="str">
        <f t="shared" si="43"/>
        <v/>
      </c>
      <c r="O268" s="4" t="str">
        <f t="shared" si="44"/>
        <v>UPDATE lugar SET lu_nombre = 'SANTA ROSA' WHERE lu_codigo = 61103;</v>
      </c>
    </row>
    <row r="269" spans="1:15" x14ac:dyDescent="0.25">
      <c r="A269" s="35">
        <v>6</v>
      </c>
      <c r="B269" s="35" t="str">
        <f t="shared" si="38"/>
        <v>060000</v>
      </c>
      <c r="C269" s="35">
        <f t="shared" si="39"/>
        <v>60000</v>
      </c>
      <c r="E269" s="21">
        <v>11</v>
      </c>
      <c r="F269" s="22" t="str">
        <f t="shared" si="36"/>
        <v>061100</v>
      </c>
      <c r="G269" s="21">
        <f t="shared" si="40"/>
        <v>61100</v>
      </c>
      <c r="I269" s="2">
        <v>4</v>
      </c>
      <c r="J269" s="3" t="str">
        <f t="shared" si="37"/>
        <v>061104</v>
      </c>
      <c r="K269" s="2">
        <f t="shared" si="41"/>
        <v>61104</v>
      </c>
      <c r="L269" s="4" t="s">
        <v>314</v>
      </c>
      <c r="M269" s="36" t="str">
        <f t="shared" si="42"/>
        <v/>
      </c>
      <c r="N269" s="23" t="str">
        <f t="shared" si="43"/>
        <v/>
      </c>
      <c r="O269" s="4" t="str">
        <f t="shared" si="44"/>
        <v>UPDATE lugar SET lu_nombre = 'PALACIO FAJARDO' WHERE lu_codigo = 61104;</v>
      </c>
    </row>
    <row r="270" spans="1:15" x14ac:dyDescent="0.25">
      <c r="A270" s="35">
        <v>6</v>
      </c>
      <c r="B270" s="35" t="str">
        <f t="shared" si="38"/>
        <v>060000</v>
      </c>
      <c r="C270" s="35">
        <f t="shared" si="39"/>
        <v>60000</v>
      </c>
      <c r="E270" s="21">
        <v>11</v>
      </c>
      <c r="F270" s="22" t="str">
        <f t="shared" si="36"/>
        <v>061100</v>
      </c>
      <c r="G270" s="21">
        <f t="shared" si="40"/>
        <v>61100</v>
      </c>
      <c r="I270" s="2">
        <v>5</v>
      </c>
      <c r="J270" s="3" t="str">
        <f t="shared" si="37"/>
        <v>061105</v>
      </c>
      <c r="K270" s="2">
        <f t="shared" si="41"/>
        <v>61105</v>
      </c>
      <c r="L270" s="4" t="s">
        <v>230</v>
      </c>
      <c r="M270" s="36" t="str">
        <f t="shared" si="42"/>
        <v/>
      </c>
      <c r="N270" s="23" t="str">
        <f t="shared" si="43"/>
        <v/>
      </c>
      <c r="O270" s="4" t="str">
        <f t="shared" si="44"/>
        <v>UPDATE lugar SET lu_nombre = 'SIMON RODRIGUEZ' WHERE lu_codigo = 61105;</v>
      </c>
    </row>
    <row r="271" spans="1:15" x14ac:dyDescent="0.25">
      <c r="A271" s="35">
        <v>6</v>
      </c>
      <c r="B271" s="35" t="str">
        <f t="shared" si="38"/>
        <v>060000</v>
      </c>
      <c r="C271" s="35">
        <f t="shared" si="39"/>
        <v>60000</v>
      </c>
      <c r="E271" s="21">
        <v>12</v>
      </c>
      <c r="F271" s="22" t="str">
        <f t="shared" si="36"/>
        <v>061200</v>
      </c>
      <c r="G271" s="21">
        <f t="shared" si="40"/>
        <v>61200</v>
      </c>
      <c r="H271" s="23" t="s">
        <v>315</v>
      </c>
      <c r="I271" s="2">
        <v>1</v>
      </c>
      <c r="J271" s="3" t="str">
        <f t="shared" si="37"/>
        <v>061201</v>
      </c>
      <c r="K271" s="2">
        <f t="shared" si="41"/>
        <v>61201</v>
      </c>
      <c r="L271" s="4" t="s">
        <v>316</v>
      </c>
      <c r="M271" s="36" t="str">
        <f t="shared" si="42"/>
        <v/>
      </c>
      <c r="N271" s="23" t="str">
        <f t="shared" si="43"/>
        <v>UPDATE lugar SET lu_nombre = 'SOSA' WHERE lu_codigo = 61200;</v>
      </c>
      <c r="O271" s="4" t="str">
        <f t="shared" si="44"/>
        <v>UPDATE lugar SET lu_nombre = 'CIUDAD DE NUTRIAS' WHERE lu_codigo = 61201;</v>
      </c>
    </row>
    <row r="272" spans="1:15" x14ac:dyDescent="0.25">
      <c r="A272" s="35">
        <v>6</v>
      </c>
      <c r="B272" s="35" t="str">
        <f t="shared" si="38"/>
        <v>060000</v>
      </c>
      <c r="C272" s="35">
        <f t="shared" si="39"/>
        <v>60000</v>
      </c>
      <c r="E272" s="21">
        <v>12</v>
      </c>
      <c r="F272" s="22" t="str">
        <f t="shared" si="36"/>
        <v>061200</v>
      </c>
      <c r="G272" s="21">
        <f t="shared" si="40"/>
        <v>61200</v>
      </c>
      <c r="I272" s="2">
        <v>2</v>
      </c>
      <c r="J272" s="3" t="str">
        <f t="shared" si="37"/>
        <v>061202</v>
      </c>
      <c r="K272" s="2">
        <f t="shared" si="41"/>
        <v>61202</v>
      </c>
      <c r="L272" s="4" t="s">
        <v>317</v>
      </c>
      <c r="M272" s="36" t="str">
        <f t="shared" si="42"/>
        <v/>
      </c>
      <c r="N272" s="23" t="str">
        <f t="shared" si="43"/>
        <v/>
      </c>
      <c r="O272" s="4" t="str">
        <f t="shared" si="44"/>
        <v>UPDATE lugar SET lu_nombre = 'EL REGALO' WHERE lu_codigo = 61202;</v>
      </c>
    </row>
    <row r="273" spans="1:15" x14ac:dyDescent="0.25">
      <c r="A273" s="35">
        <v>6</v>
      </c>
      <c r="B273" s="35" t="str">
        <f t="shared" si="38"/>
        <v>060000</v>
      </c>
      <c r="C273" s="35">
        <f t="shared" si="39"/>
        <v>60000</v>
      </c>
      <c r="E273" s="21">
        <v>12</v>
      </c>
      <c r="F273" s="22" t="str">
        <f t="shared" si="36"/>
        <v>061200</v>
      </c>
      <c r="G273" s="21">
        <f t="shared" si="40"/>
        <v>61200</v>
      </c>
      <c r="I273" s="2">
        <v>3</v>
      </c>
      <c r="J273" s="3" t="str">
        <f t="shared" si="37"/>
        <v>061203</v>
      </c>
      <c r="K273" s="2">
        <f t="shared" si="41"/>
        <v>61203</v>
      </c>
      <c r="L273" s="4" t="s">
        <v>318</v>
      </c>
      <c r="M273" s="36" t="str">
        <f t="shared" si="42"/>
        <v/>
      </c>
      <c r="N273" s="23" t="str">
        <f t="shared" si="43"/>
        <v/>
      </c>
      <c r="O273" s="4" t="str">
        <f t="shared" si="44"/>
        <v>UPDATE lugar SET lu_nombre = 'PUERTO NUTRIAS' WHERE lu_codigo = 61203;</v>
      </c>
    </row>
    <row r="274" spans="1:15" x14ac:dyDescent="0.25">
      <c r="A274" s="35">
        <v>6</v>
      </c>
      <c r="B274" s="35" t="str">
        <f t="shared" si="38"/>
        <v>060000</v>
      </c>
      <c r="C274" s="35">
        <f t="shared" si="39"/>
        <v>60000</v>
      </c>
      <c r="E274" s="21">
        <v>12</v>
      </c>
      <c r="F274" s="22" t="str">
        <f t="shared" si="36"/>
        <v>061200</v>
      </c>
      <c r="G274" s="21">
        <f t="shared" si="40"/>
        <v>61200</v>
      </c>
      <c r="I274" s="2">
        <v>4</v>
      </c>
      <c r="J274" s="3" t="str">
        <f t="shared" si="37"/>
        <v>061204</v>
      </c>
      <c r="K274" s="2">
        <f t="shared" si="41"/>
        <v>61204</v>
      </c>
      <c r="L274" s="4" t="s">
        <v>319</v>
      </c>
      <c r="M274" s="36" t="str">
        <f t="shared" si="42"/>
        <v/>
      </c>
      <c r="N274" s="23" t="str">
        <f t="shared" si="43"/>
        <v/>
      </c>
      <c r="O274" s="4" t="str">
        <f t="shared" si="44"/>
        <v>UPDATE lugar SET lu_nombre = 'SANTA CATALINA' WHERE lu_codigo = 61204;</v>
      </c>
    </row>
    <row r="275" spans="1:15" x14ac:dyDescent="0.25">
      <c r="A275" s="35">
        <v>6</v>
      </c>
      <c r="B275" s="35" t="str">
        <f t="shared" si="38"/>
        <v>060000</v>
      </c>
      <c r="C275" s="35">
        <f t="shared" si="39"/>
        <v>60000</v>
      </c>
      <c r="E275" s="21">
        <v>12</v>
      </c>
      <c r="F275" s="22" t="str">
        <f t="shared" si="36"/>
        <v>061200</v>
      </c>
      <c r="G275" s="21">
        <f t="shared" si="40"/>
        <v>61200</v>
      </c>
      <c r="I275" s="2">
        <v>5</v>
      </c>
      <c r="J275" s="3" t="str">
        <f t="shared" si="37"/>
        <v>061205</v>
      </c>
      <c r="K275" s="2">
        <f t="shared" si="41"/>
        <v>61205</v>
      </c>
      <c r="L275" s="4" t="s">
        <v>64</v>
      </c>
      <c r="M275" s="36" t="str">
        <f t="shared" si="42"/>
        <v/>
      </c>
      <c r="N275" s="23" t="str">
        <f t="shared" si="43"/>
        <v/>
      </c>
      <c r="O275" s="4" t="str">
        <f t="shared" si="44"/>
        <v>UPDATE lugar SET lu_nombre = 'SIMON BOLIVAR' WHERE lu_codigo = 61205;</v>
      </c>
    </row>
    <row r="276" spans="1:15" x14ac:dyDescent="0.25">
      <c r="A276" s="35">
        <v>7</v>
      </c>
      <c r="B276" s="35" t="str">
        <f t="shared" si="38"/>
        <v>070000</v>
      </c>
      <c r="C276" s="35">
        <f t="shared" si="39"/>
        <v>70000</v>
      </c>
      <c r="D276" s="36" t="s">
        <v>80</v>
      </c>
      <c r="E276" s="21">
        <v>1</v>
      </c>
      <c r="F276" s="22" t="str">
        <f t="shared" si="36"/>
        <v>070100</v>
      </c>
      <c r="G276" s="21">
        <f t="shared" si="40"/>
        <v>70100</v>
      </c>
      <c r="H276" s="23" t="s">
        <v>320</v>
      </c>
      <c r="I276" s="2">
        <v>1</v>
      </c>
      <c r="J276" s="3" t="str">
        <f t="shared" si="37"/>
        <v>070101</v>
      </c>
      <c r="K276" s="2">
        <f t="shared" si="41"/>
        <v>70101</v>
      </c>
      <c r="L276" s="4" t="s">
        <v>321</v>
      </c>
      <c r="M276" s="36" t="str">
        <f t="shared" si="42"/>
        <v>UPDATE lugar SET lu_nombre = 'BOLIVAR' WHERE lu_codigo = 70000;</v>
      </c>
      <c r="N276" s="23" t="str">
        <f t="shared" si="43"/>
        <v>UPDATE lugar SET lu_nombre = 'CARONI' WHERE lu_codigo = 70100;</v>
      </c>
      <c r="O276" s="4" t="str">
        <f t="shared" si="44"/>
        <v>UPDATE lugar SET lu_nombre = 'CACHAMAY' WHERE lu_codigo = 70101;</v>
      </c>
    </row>
    <row r="277" spans="1:15" x14ac:dyDescent="0.25">
      <c r="A277" s="35">
        <v>7</v>
      </c>
      <c r="B277" s="35" t="str">
        <f t="shared" si="38"/>
        <v>070000</v>
      </c>
      <c r="C277" s="35">
        <f t="shared" si="39"/>
        <v>70000</v>
      </c>
      <c r="E277" s="21">
        <v>1</v>
      </c>
      <c r="F277" s="22" t="str">
        <f t="shared" si="36"/>
        <v>070100</v>
      </c>
      <c r="G277" s="21">
        <f t="shared" si="40"/>
        <v>70100</v>
      </c>
      <c r="I277" s="2">
        <v>2</v>
      </c>
      <c r="J277" s="3" t="str">
        <f t="shared" si="37"/>
        <v>070102</v>
      </c>
      <c r="K277" s="2">
        <f t="shared" si="41"/>
        <v>70102</v>
      </c>
      <c r="L277" s="4" t="s">
        <v>322</v>
      </c>
      <c r="M277" s="36" t="str">
        <f t="shared" si="42"/>
        <v/>
      </c>
      <c r="N277" s="23" t="str">
        <f t="shared" si="43"/>
        <v/>
      </c>
      <c r="O277" s="4" t="str">
        <f t="shared" si="44"/>
        <v>UPDATE lugar SET lu_nombre = 'CHIRICA' WHERE lu_codigo = 70102;</v>
      </c>
    </row>
    <row r="278" spans="1:15" x14ac:dyDescent="0.25">
      <c r="A278" s="35">
        <v>7</v>
      </c>
      <c r="B278" s="35" t="str">
        <f t="shared" si="38"/>
        <v>070000</v>
      </c>
      <c r="C278" s="35">
        <f t="shared" si="39"/>
        <v>70000</v>
      </c>
      <c r="E278" s="21">
        <v>1</v>
      </c>
      <c r="F278" s="22" t="str">
        <f t="shared" si="36"/>
        <v>070100</v>
      </c>
      <c r="G278" s="21">
        <f t="shared" si="40"/>
        <v>70100</v>
      </c>
      <c r="I278" s="2">
        <v>3</v>
      </c>
      <c r="J278" s="3" t="str">
        <f t="shared" si="37"/>
        <v>070103</v>
      </c>
      <c r="K278" s="2">
        <f t="shared" si="41"/>
        <v>70103</v>
      </c>
      <c r="L278" s="4" t="s">
        <v>323</v>
      </c>
      <c r="M278" s="36" t="str">
        <f t="shared" si="42"/>
        <v/>
      </c>
      <c r="N278" s="23" t="str">
        <f t="shared" si="43"/>
        <v/>
      </c>
      <c r="O278" s="4" t="str">
        <f t="shared" si="44"/>
        <v>UPDATE lugar SET lu_nombre = 'DALLA COSTA' WHERE lu_codigo = 70103;</v>
      </c>
    </row>
    <row r="279" spans="1:15" x14ac:dyDescent="0.25">
      <c r="A279" s="35">
        <v>7</v>
      </c>
      <c r="B279" s="35" t="str">
        <f t="shared" si="38"/>
        <v>070000</v>
      </c>
      <c r="C279" s="35">
        <f t="shared" si="39"/>
        <v>70000</v>
      </c>
      <c r="E279" s="21">
        <v>1</v>
      </c>
      <c r="F279" s="22" t="str">
        <f t="shared" si="36"/>
        <v>070100</v>
      </c>
      <c r="G279" s="21">
        <f t="shared" si="40"/>
        <v>70100</v>
      </c>
      <c r="I279" s="2">
        <v>4</v>
      </c>
      <c r="J279" s="3" t="str">
        <f t="shared" si="37"/>
        <v>070104</v>
      </c>
      <c r="K279" s="2">
        <f t="shared" si="41"/>
        <v>70104</v>
      </c>
      <c r="L279" s="4" t="s">
        <v>324</v>
      </c>
      <c r="M279" s="36" t="str">
        <f t="shared" si="42"/>
        <v/>
      </c>
      <c r="N279" s="23" t="str">
        <f t="shared" si="43"/>
        <v/>
      </c>
      <c r="O279" s="4" t="str">
        <f t="shared" si="44"/>
        <v>UPDATE lugar SET lu_nombre = '11 DE ABRIL' WHERE lu_codigo = 70104;</v>
      </c>
    </row>
    <row r="280" spans="1:15" x14ac:dyDescent="0.25">
      <c r="A280" s="35">
        <v>7</v>
      </c>
      <c r="B280" s="35" t="str">
        <f t="shared" si="38"/>
        <v>070000</v>
      </c>
      <c r="C280" s="35">
        <f t="shared" si="39"/>
        <v>70000</v>
      </c>
      <c r="E280" s="21">
        <v>1</v>
      </c>
      <c r="F280" s="22" t="str">
        <f t="shared" si="36"/>
        <v>070100</v>
      </c>
      <c r="G280" s="21">
        <f t="shared" si="40"/>
        <v>70100</v>
      </c>
      <c r="I280" s="2">
        <v>5</v>
      </c>
      <c r="J280" s="3" t="str">
        <f t="shared" si="37"/>
        <v>070105</v>
      </c>
      <c r="K280" s="2">
        <f t="shared" si="41"/>
        <v>70105</v>
      </c>
      <c r="L280" s="4" t="s">
        <v>64</v>
      </c>
      <c r="M280" s="36" t="str">
        <f t="shared" si="42"/>
        <v/>
      </c>
      <c r="N280" s="23" t="str">
        <f t="shared" si="43"/>
        <v/>
      </c>
      <c r="O280" s="4" t="str">
        <f t="shared" si="44"/>
        <v>UPDATE lugar SET lu_nombre = 'SIMON BOLIVAR' WHERE lu_codigo = 70105;</v>
      </c>
    </row>
    <row r="281" spans="1:15" x14ac:dyDescent="0.25">
      <c r="A281" s="35">
        <v>7</v>
      </c>
      <c r="B281" s="35" t="str">
        <f t="shared" si="38"/>
        <v>070000</v>
      </c>
      <c r="C281" s="35">
        <f t="shared" si="39"/>
        <v>70000</v>
      </c>
      <c r="E281" s="21">
        <v>1</v>
      </c>
      <c r="F281" s="22" t="str">
        <f t="shared" si="36"/>
        <v>070100</v>
      </c>
      <c r="G281" s="21">
        <f t="shared" si="40"/>
        <v>70100</v>
      </c>
      <c r="I281" s="2">
        <v>6</v>
      </c>
      <c r="J281" s="3" t="str">
        <f t="shared" si="37"/>
        <v>070106</v>
      </c>
      <c r="K281" s="2">
        <f t="shared" si="41"/>
        <v>70106</v>
      </c>
      <c r="L281" s="4" t="s">
        <v>325</v>
      </c>
      <c r="M281" s="36" t="str">
        <f t="shared" si="42"/>
        <v/>
      </c>
      <c r="N281" s="23" t="str">
        <f t="shared" si="43"/>
        <v/>
      </c>
      <c r="O281" s="4" t="str">
        <f t="shared" si="44"/>
        <v>UPDATE lugar SET lu_nombre = 'UNARE' WHERE lu_codigo = 70106;</v>
      </c>
    </row>
    <row r="282" spans="1:15" x14ac:dyDescent="0.25">
      <c r="A282" s="35">
        <v>7</v>
      </c>
      <c r="B282" s="35" t="str">
        <f t="shared" si="38"/>
        <v>070000</v>
      </c>
      <c r="C282" s="35">
        <f t="shared" si="39"/>
        <v>70000</v>
      </c>
      <c r="E282" s="21">
        <v>1</v>
      </c>
      <c r="F282" s="22" t="str">
        <f t="shared" si="36"/>
        <v>070100</v>
      </c>
      <c r="G282" s="21">
        <f t="shared" si="40"/>
        <v>70100</v>
      </c>
      <c r="I282" s="2">
        <v>7</v>
      </c>
      <c r="J282" s="3" t="str">
        <f t="shared" si="37"/>
        <v>070107</v>
      </c>
      <c r="K282" s="2">
        <f t="shared" si="41"/>
        <v>70107</v>
      </c>
      <c r="L282" s="4" t="s">
        <v>326</v>
      </c>
      <c r="M282" s="36" t="str">
        <f t="shared" si="42"/>
        <v/>
      </c>
      <c r="N282" s="23" t="str">
        <f t="shared" si="43"/>
        <v/>
      </c>
      <c r="O282" s="4" t="str">
        <f t="shared" si="44"/>
        <v>UPDATE lugar SET lu_nombre = 'UNIVERSIDAD' WHERE lu_codigo = 70107;</v>
      </c>
    </row>
    <row r="283" spans="1:15" x14ac:dyDescent="0.25">
      <c r="A283" s="35">
        <v>7</v>
      </c>
      <c r="B283" s="35" t="str">
        <f t="shared" si="38"/>
        <v>070000</v>
      </c>
      <c r="C283" s="35">
        <f t="shared" si="39"/>
        <v>70000</v>
      </c>
      <c r="E283" s="21">
        <v>1</v>
      </c>
      <c r="F283" s="22" t="str">
        <f t="shared" si="36"/>
        <v>070100</v>
      </c>
      <c r="G283" s="21">
        <f t="shared" si="40"/>
        <v>70100</v>
      </c>
      <c r="I283" s="2">
        <v>8</v>
      </c>
      <c r="J283" s="3" t="str">
        <f t="shared" si="37"/>
        <v>070108</v>
      </c>
      <c r="K283" s="2">
        <f t="shared" si="41"/>
        <v>70108</v>
      </c>
      <c r="L283" s="4" t="s">
        <v>327</v>
      </c>
      <c r="M283" s="36" t="str">
        <f t="shared" si="42"/>
        <v/>
      </c>
      <c r="N283" s="23" t="str">
        <f t="shared" si="43"/>
        <v/>
      </c>
      <c r="O283" s="4" t="str">
        <f t="shared" si="44"/>
        <v>UPDATE lugar SET lu_nombre = 'VISTA AL SOL' WHERE lu_codigo = 70108;</v>
      </c>
    </row>
    <row r="284" spans="1:15" x14ac:dyDescent="0.25">
      <c r="A284" s="35">
        <v>7</v>
      </c>
      <c r="B284" s="35" t="str">
        <f t="shared" si="38"/>
        <v>070000</v>
      </c>
      <c r="C284" s="35">
        <f t="shared" si="39"/>
        <v>70000</v>
      </c>
      <c r="E284" s="21">
        <v>1</v>
      </c>
      <c r="F284" s="22" t="str">
        <f t="shared" si="36"/>
        <v>070100</v>
      </c>
      <c r="G284" s="21">
        <f t="shared" si="40"/>
        <v>70100</v>
      </c>
      <c r="I284" s="2">
        <v>9</v>
      </c>
      <c r="J284" s="3" t="str">
        <f t="shared" si="37"/>
        <v>070109</v>
      </c>
      <c r="K284" s="2">
        <f t="shared" si="41"/>
        <v>70109</v>
      </c>
      <c r="L284" s="4" t="s">
        <v>328</v>
      </c>
      <c r="M284" s="36" t="str">
        <f t="shared" si="42"/>
        <v/>
      </c>
      <c r="N284" s="23" t="str">
        <f t="shared" si="43"/>
        <v/>
      </c>
      <c r="O284" s="4" t="str">
        <f t="shared" si="44"/>
        <v>UPDATE lugar SET lu_nombre = 'POZO VERDE' WHERE lu_codigo = 70109;</v>
      </c>
    </row>
    <row r="285" spans="1:15" x14ac:dyDescent="0.25">
      <c r="A285" s="35">
        <v>7</v>
      </c>
      <c r="B285" s="35" t="str">
        <f t="shared" si="38"/>
        <v>070000</v>
      </c>
      <c r="C285" s="35">
        <f t="shared" si="39"/>
        <v>70000</v>
      </c>
      <c r="E285" s="21">
        <v>1</v>
      </c>
      <c r="F285" s="22" t="str">
        <f t="shared" si="36"/>
        <v>070100</v>
      </c>
      <c r="G285" s="21">
        <f t="shared" si="40"/>
        <v>70100</v>
      </c>
      <c r="I285" s="2">
        <v>10</v>
      </c>
      <c r="J285" s="3" t="str">
        <f t="shared" si="37"/>
        <v>070110</v>
      </c>
      <c r="K285" s="2">
        <f t="shared" si="41"/>
        <v>70110</v>
      </c>
      <c r="L285" s="4" t="s">
        <v>329</v>
      </c>
      <c r="M285" s="36" t="str">
        <f t="shared" si="42"/>
        <v/>
      </c>
      <c r="N285" s="23" t="str">
        <f t="shared" si="43"/>
        <v/>
      </c>
      <c r="O285" s="4" t="str">
        <f t="shared" si="44"/>
        <v>UPDATE lugar SET lu_nombre = 'YOCOIMA' WHERE lu_codigo = 70110;</v>
      </c>
    </row>
    <row r="286" spans="1:15" x14ac:dyDescent="0.25">
      <c r="A286" s="35">
        <v>7</v>
      </c>
      <c r="B286" s="35" t="str">
        <f t="shared" si="38"/>
        <v>070000</v>
      </c>
      <c r="C286" s="35">
        <f t="shared" si="39"/>
        <v>70000</v>
      </c>
      <c r="E286" s="21">
        <v>1</v>
      </c>
      <c r="F286" s="22" t="str">
        <f t="shared" si="36"/>
        <v>070100</v>
      </c>
      <c r="G286" s="21">
        <f t="shared" si="40"/>
        <v>70100</v>
      </c>
      <c r="I286" s="2">
        <v>11</v>
      </c>
      <c r="J286" s="3" t="str">
        <f t="shared" si="37"/>
        <v>070111</v>
      </c>
      <c r="K286" s="2">
        <f t="shared" si="41"/>
        <v>70111</v>
      </c>
      <c r="L286" s="4" t="s">
        <v>330</v>
      </c>
      <c r="M286" s="36" t="str">
        <f t="shared" si="42"/>
        <v/>
      </c>
      <c r="N286" s="23" t="str">
        <f t="shared" si="43"/>
        <v/>
      </c>
      <c r="O286" s="4" t="str">
        <f t="shared" si="44"/>
        <v>UPDATE lugar SET lu_nombre = '5 DE JULIO' WHERE lu_codigo = 70111;</v>
      </c>
    </row>
    <row r="287" spans="1:15" x14ac:dyDescent="0.25">
      <c r="A287" s="35">
        <v>7</v>
      </c>
      <c r="B287" s="35" t="str">
        <f t="shared" si="38"/>
        <v>070000</v>
      </c>
      <c r="C287" s="35">
        <f t="shared" si="39"/>
        <v>70000</v>
      </c>
      <c r="E287" s="21">
        <v>1</v>
      </c>
      <c r="F287" s="22" t="str">
        <f t="shared" si="36"/>
        <v>070100</v>
      </c>
      <c r="G287" s="21">
        <f t="shared" si="40"/>
        <v>70100</v>
      </c>
      <c r="I287" s="2">
        <v>12</v>
      </c>
      <c r="J287" s="3" t="str">
        <f t="shared" si="37"/>
        <v>070112</v>
      </c>
      <c r="K287" s="2">
        <f t="shared" si="41"/>
        <v>70112</v>
      </c>
      <c r="L287" s="4" t="s">
        <v>331</v>
      </c>
      <c r="M287" s="36" t="str">
        <f t="shared" si="42"/>
        <v/>
      </c>
      <c r="N287" s="23" t="str">
        <f t="shared" si="43"/>
        <v/>
      </c>
      <c r="O287" s="4" t="str">
        <f t="shared" si="44"/>
        <v>UPDATE lugar SET lu_nombre = 'PUERTO ORDAZ' WHERE lu_codigo = 70112;</v>
      </c>
    </row>
    <row r="288" spans="1:15" x14ac:dyDescent="0.25">
      <c r="A288" s="35">
        <v>7</v>
      </c>
      <c r="B288" s="35" t="str">
        <f t="shared" si="38"/>
        <v>070000</v>
      </c>
      <c r="C288" s="35">
        <f t="shared" si="39"/>
        <v>70000</v>
      </c>
      <c r="E288" s="21">
        <v>2</v>
      </c>
      <c r="F288" s="22" t="str">
        <f t="shared" si="36"/>
        <v>070200</v>
      </c>
      <c r="G288" s="21">
        <f t="shared" si="40"/>
        <v>70200</v>
      </c>
      <c r="H288" s="23" t="s">
        <v>332</v>
      </c>
      <c r="I288" s="2">
        <v>1</v>
      </c>
      <c r="J288" s="3" t="str">
        <f t="shared" si="37"/>
        <v>070201</v>
      </c>
      <c r="K288" s="2">
        <f t="shared" si="41"/>
        <v>70201</v>
      </c>
      <c r="L288" s="4" t="s">
        <v>332</v>
      </c>
      <c r="M288" s="36" t="str">
        <f t="shared" si="42"/>
        <v/>
      </c>
      <c r="N288" s="23" t="str">
        <f t="shared" si="43"/>
        <v>UPDATE lugar SET lu_nombre = 'CEDEÑO' WHERE lu_codigo = 70200;</v>
      </c>
      <c r="O288" s="4" t="str">
        <f t="shared" si="44"/>
        <v>UPDATE lugar SET lu_nombre = 'CEDEÑO' WHERE lu_codigo = 70201;</v>
      </c>
    </row>
    <row r="289" spans="1:15" x14ac:dyDescent="0.25">
      <c r="A289" s="35">
        <v>7</v>
      </c>
      <c r="B289" s="35" t="str">
        <f t="shared" si="38"/>
        <v>070000</v>
      </c>
      <c r="C289" s="35">
        <f t="shared" si="39"/>
        <v>70000</v>
      </c>
      <c r="E289" s="21">
        <v>2</v>
      </c>
      <c r="F289" s="22" t="str">
        <f t="shared" si="36"/>
        <v>070200</v>
      </c>
      <c r="G289" s="21">
        <f t="shared" si="40"/>
        <v>70200</v>
      </c>
      <c r="I289" s="2">
        <v>2</v>
      </c>
      <c r="J289" s="3" t="str">
        <f t="shared" si="37"/>
        <v>070202</v>
      </c>
      <c r="K289" s="2">
        <f t="shared" si="41"/>
        <v>70202</v>
      </c>
      <c r="L289" s="4" t="s">
        <v>333</v>
      </c>
      <c r="M289" s="36" t="str">
        <f t="shared" si="42"/>
        <v/>
      </c>
      <c r="N289" s="23" t="str">
        <f t="shared" si="43"/>
        <v/>
      </c>
      <c r="O289" s="4" t="str">
        <f t="shared" si="44"/>
        <v>UPDATE lugar SET lu_nombre = 'ALTAGRACIA' WHERE lu_codigo = 70202;</v>
      </c>
    </row>
    <row r="290" spans="1:15" x14ac:dyDescent="0.25">
      <c r="A290" s="35">
        <v>7</v>
      </c>
      <c r="B290" s="35" t="str">
        <f t="shared" si="38"/>
        <v>070000</v>
      </c>
      <c r="C290" s="35">
        <f t="shared" si="39"/>
        <v>70000</v>
      </c>
      <c r="E290" s="21">
        <v>2</v>
      </c>
      <c r="F290" s="22" t="str">
        <f t="shared" si="36"/>
        <v>070200</v>
      </c>
      <c r="G290" s="21">
        <f t="shared" si="40"/>
        <v>70200</v>
      </c>
      <c r="I290" s="2">
        <v>3</v>
      </c>
      <c r="J290" s="3" t="str">
        <f t="shared" si="37"/>
        <v>070203</v>
      </c>
      <c r="K290" s="2">
        <f t="shared" si="41"/>
        <v>70203</v>
      </c>
      <c r="L290" s="4" t="s">
        <v>334</v>
      </c>
      <c r="M290" s="36" t="str">
        <f t="shared" si="42"/>
        <v/>
      </c>
      <c r="N290" s="23" t="str">
        <f t="shared" si="43"/>
        <v/>
      </c>
      <c r="O290" s="4" t="str">
        <f t="shared" si="44"/>
        <v>UPDATE lugar SET lu_nombre = 'ASCENCION FARRERAS' WHERE lu_codigo = 70203;</v>
      </c>
    </row>
    <row r="291" spans="1:15" x14ac:dyDescent="0.25">
      <c r="A291" s="35">
        <v>7</v>
      </c>
      <c r="B291" s="35" t="str">
        <f t="shared" si="38"/>
        <v>070000</v>
      </c>
      <c r="C291" s="35">
        <f t="shared" si="39"/>
        <v>70000</v>
      </c>
      <c r="E291" s="21">
        <v>2</v>
      </c>
      <c r="F291" s="22" t="str">
        <f t="shared" si="36"/>
        <v>070200</v>
      </c>
      <c r="G291" s="21">
        <f t="shared" si="40"/>
        <v>70200</v>
      </c>
      <c r="I291" s="2">
        <v>4</v>
      </c>
      <c r="J291" s="3" t="str">
        <f t="shared" si="37"/>
        <v>070204</v>
      </c>
      <c r="K291" s="2">
        <f t="shared" si="41"/>
        <v>70204</v>
      </c>
      <c r="L291" s="4" t="s">
        <v>335</v>
      </c>
      <c r="M291" s="36" t="str">
        <f t="shared" si="42"/>
        <v/>
      </c>
      <c r="N291" s="23" t="str">
        <f t="shared" si="43"/>
        <v/>
      </c>
      <c r="O291" s="4" t="str">
        <f t="shared" si="44"/>
        <v>UPDATE lugar SET lu_nombre = 'GUANIAMO' WHERE lu_codigo = 70204;</v>
      </c>
    </row>
    <row r="292" spans="1:15" x14ac:dyDescent="0.25">
      <c r="A292" s="35">
        <v>7</v>
      </c>
      <c r="B292" s="35" t="str">
        <f t="shared" si="38"/>
        <v>070000</v>
      </c>
      <c r="C292" s="35">
        <f t="shared" si="39"/>
        <v>70000</v>
      </c>
      <c r="E292" s="21">
        <v>2</v>
      </c>
      <c r="F292" s="22" t="str">
        <f t="shared" si="36"/>
        <v>070200</v>
      </c>
      <c r="G292" s="21">
        <f t="shared" si="40"/>
        <v>70200</v>
      </c>
      <c r="I292" s="2">
        <v>5</v>
      </c>
      <c r="J292" s="3" t="str">
        <f t="shared" si="37"/>
        <v>070205</v>
      </c>
      <c r="K292" s="2">
        <f t="shared" si="41"/>
        <v>70205</v>
      </c>
      <c r="L292" s="4" t="s">
        <v>336</v>
      </c>
      <c r="M292" s="36" t="str">
        <f t="shared" si="42"/>
        <v/>
      </c>
      <c r="N292" s="23" t="str">
        <f t="shared" si="43"/>
        <v/>
      </c>
      <c r="O292" s="4" t="str">
        <f t="shared" si="44"/>
        <v>UPDATE lugar SET lu_nombre = 'LA URBANA' WHERE lu_codigo = 70205;</v>
      </c>
    </row>
    <row r="293" spans="1:15" x14ac:dyDescent="0.25">
      <c r="A293" s="35">
        <v>7</v>
      </c>
      <c r="B293" s="35" t="str">
        <f t="shared" si="38"/>
        <v>070000</v>
      </c>
      <c r="C293" s="35">
        <f t="shared" si="39"/>
        <v>70000</v>
      </c>
      <c r="E293" s="21">
        <v>2</v>
      </c>
      <c r="F293" s="22" t="str">
        <f t="shared" si="36"/>
        <v>070200</v>
      </c>
      <c r="G293" s="21">
        <f t="shared" si="40"/>
        <v>70200</v>
      </c>
      <c r="I293" s="2">
        <v>6</v>
      </c>
      <c r="J293" s="3" t="str">
        <f t="shared" si="37"/>
        <v>070206</v>
      </c>
      <c r="K293" s="2">
        <f t="shared" si="41"/>
        <v>70206</v>
      </c>
      <c r="L293" s="4" t="s">
        <v>337</v>
      </c>
      <c r="M293" s="36" t="str">
        <f t="shared" si="42"/>
        <v/>
      </c>
      <c r="N293" s="23" t="str">
        <f t="shared" si="43"/>
        <v/>
      </c>
      <c r="O293" s="4" t="str">
        <f t="shared" si="44"/>
        <v>UPDATE lugar SET lu_nombre = 'PIJIGUAOS' WHERE lu_codigo = 70206;</v>
      </c>
    </row>
    <row r="294" spans="1:15" x14ac:dyDescent="0.25">
      <c r="A294" s="35">
        <v>7</v>
      </c>
      <c r="B294" s="35" t="str">
        <f t="shared" si="38"/>
        <v>070000</v>
      </c>
      <c r="C294" s="35">
        <f t="shared" si="39"/>
        <v>70000</v>
      </c>
      <c r="E294" s="21">
        <v>3</v>
      </c>
      <c r="F294" s="22" t="str">
        <f t="shared" si="36"/>
        <v>070300</v>
      </c>
      <c r="G294" s="21">
        <f t="shared" si="40"/>
        <v>70300</v>
      </c>
      <c r="H294" s="23" t="s">
        <v>338</v>
      </c>
      <c r="I294" s="2">
        <v>1</v>
      </c>
      <c r="J294" s="3" t="str">
        <f t="shared" si="37"/>
        <v>070301</v>
      </c>
      <c r="K294" s="2">
        <f t="shared" si="41"/>
        <v>70301</v>
      </c>
      <c r="L294" s="4" t="s">
        <v>338</v>
      </c>
      <c r="M294" s="36" t="str">
        <f t="shared" si="42"/>
        <v/>
      </c>
      <c r="N294" s="23" t="str">
        <f t="shared" si="43"/>
        <v>UPDATE lugar SET lu_nombre = 'EL CALLAO' WHERE lu_codigo = 70300;</v>
      </c>
      <c r="O294" s="4" t="str">
        <f t="shared" si="44"/>
        <v>UPDATE lugar SET lu_nombre = 'EL CALLAO' WHERE lu_codigo = 70301;</v>
      </c>
    </row>
    <row r="295" spans="1:15" x14ac:dyDescent="0.25">
      <c r="A295" s="35">
        <v>7</v>
      </c>
      <c r="B295" s="35" t="str">
        <f t="shared" si="38"/>
        <v>070000</v>
      </c>
      <c r="C295" s="35">
        <f t="shared" si="39"/>
        <v>70000</v>
      </c>
      <c r="E295" s="21">
        <v>4</v>
      </c>
      <c r="F295" s="22" t="str">
        <f t="shared" si="36"/>
        <v>070400</v>
      </c>
      <c r="G295" s="21">
        <f t="shared" si="40"/>
        <v>70400</v>
      </c>
      <c r="H295" s="23" t="s">
        <v>339</v>
      </c>
      <c r="I295" s="2">
        <v>1</v>
      </c>
      <c r="J295" s="3" t="str">
        <f t="shared" si="37"/>
        <v>070401</v>
      </c>
      <c r="K295" s="2">
        <f t="shared" si="41"/>
        <v>70401</v>
      </c>
      <c r="L295" s="4" t="s">
        <v>339</v>
      </c>
      <c r="M295" s="36" t="str">
        <f t="shared" si="42"/>
        <v/>
      </c>
      <c r="N295" s="23" t="str">
        <f t="shared" si="43"/>
        <v>UPDATE lugar SET lu_nombre = 'GRAN SABANA' WHERE lu_codigo = 70400;</v>
      </c>
      <c r="O295" s="4" t="str">
        <f t="shared" si="44"/>
        <v>UPDATE lugar SET lu_nombre = 'GRAN SABANA' WHERE lu_codigo = 70401;</v>
      </c>
    </row>
    <row r="296" spans="1:15" x14ac:dyDescent="0.25">
      <c r="A296" s="35">
        <v>7</v>
      </c>
      <c r="B296" s="35" t="str">
        <f t="shared" si="38"/>
        <v>070000</v>
      </c>
      <c r="C296" s="35">
        <f t="shared" si="39"/>
        <v>70000</v>
      </c>
      <c r="E296" s="21">
        <v>4</v>
      </c>
      <c r="F296" s="22" t="str">
        <f t="shared" si="36"/>
        <v>070400</v>
      </c>
      <c r="G296" s="21">
        <f t="shared" si="40"/>
        <v>70400</v>
      </c>
      <c r="I296" s="2">
        <v>2</v>
      </c>
      <c r="J296" s="3" t="str">
        <f t="shared" si="37"/>
        <v>070402</v>
      </c>
      <c r="K296" s="2">
        <f t="shared" si="41"/>
        <v>70402</v>
      </c>
      <c r="L296" s="4" t="s">
        <v>340</v>
      </c>
      <c r="M296" s="36" t="str">
        <f t="shared" si="42"/>
        <v/>
      </c>
      <c r="N296" s="23" t="str">
        <f t="shared" si="43"/>
        <v/>
      </c>
      <c r="O296" s="4" t="str">
        <f t="shared" si="44"/>
        <v>UPDATE lugar SET lu_nombre = 'IKABARAU' WHERE lu_codigo = 70402;</v>
      </c>
    </row>
    <row r="297" spans="1:15" x14ac:dyDescent="0.25">
      <c r="A297" s="35">
        <v>7</v>
      </c>
      <c r="B297" s="35" t="str">
        <f t="shared" si="38"/>
        <v>070000</v>
      </c>
      <c r="C297" s="35">
        <f t="shared" si="39"/>
        <v>70000</v>
      </c>
      <c r="E297" s="21">
        <v>5</v>
      </c>
      <c r="F297" s="22" t="str">
        <f t="shared" si="36"/>
        <v>070500</v>
      </c>
      <c r="G297" s="21">
        <f t="shared" si="40"/>
        <v>70500</v>
      </c>
      <c r="H297" s="23" t="s">
        <v>341</v>
      </c>
      <c r="I297" s="2">
        <v>1</v>
      </c>
      <c r="J297" s="3" t="str">
        <f t="shared" si="37"/>
        <v>070501</v>
      </c>
      <c r="K297" s="2">
        <f t="shared" si="41"/>
        <v>70501</v>
      </c>
      <c r="L297" s="4" t="s">
        <v>342</v>
      </c>
      <c r="M297" s="36" t="str">
        <f t="shared" si="42"/>
        <v/>
      </c>
      <c r="N297" s="23" t="str">
        <f t="shared" si="43"/>
        <v>UPDATE lugar SET lu_nombre = 'HERES' WHERE lu_codigo = 70500;</v>
      </c>
      <c r="O297" s="4" t="str">
        <f t="shared" si="44"/>
        <v>UPDATE lugar SET lu_nombre = 'CATEDRAL' WHERE lu_codigo = 70501;</v>
      </c>
    </row>
    <row r="298" spans="1:15" x14ac:dyDescent="0.25">
      <c r="A298" s="35">
        <v>7</v>
      </c>
      <c r="B298" s="35" t="str">
        <f t="shared" si="38"/>
        <v>070000</v>
      </c>
      <c r="C298" s="35">
        <f t="shared" si="39"/>
        <v>70000</v>
      </c>
      <c r="E298" s="21">
        <v>5</v>
      </c>
      <c r="F298" s="22" t="str">
        <f t="shared" si="36"/>
        <v>070500</v>
      </c>
      <c r="G298" s="21">
        <f t="shared" si="40"/>
        <v>70500</v>
      </c>
      <c r="I298" s="2">
        <v>2</v>
      </c>
      <c r="J298" s="3" t="str">
        <f t="shared" si="37"/>
        <v>070502</v>
      </c>
      <c r="K298" s="2">
        <f t="shared" si="41"/>
        <v>70502</v>
      </c>
      <c r="L298" s="4" t="s">
        <v>343</v>
      </c>
      <c r="M298" s="36" t="str">
        <f t="shared" si="42"/>
        <v/>
      </c>
      <c r="N298" s="23" t="str">
        <f t="shared" si="43"/>
        <v/>
      </c>
      <c r="O298" s="4" t="str">
        <f t="shared" si="44"/>
        <v>UPDATE lugar SET lu_nombre = 'ZEA' WHERE lu_codigo = 70502;</v>
      </c>
    </row>
    <row r="299" spans="1:15" x14ac:dyDescent="0.25">
      <c r="A299" s="35">
        <v>7</v>
      </c>
      <c r="B299" s="35" t="str">
        <f t="shared" si="38"/>
        <v>070000</v>
      </c>
      <c r="C299" s="35">
        <f t="shared" si="39"/>
        <v>70000</v>
      </c>
      <c r="E299" s="21">
        <v>5</v>
      </c>
      <c r="F299" s="22" t="str">
        <f t="shared" si="36"/>
        <v>070500</v>
      </c>
      <c r="G299" s="21">
        <f t="shared" si="40"/>
        <v>70500</v>
      </c>
      <c r="I299" s="2">
        <v>3</v>
      </c>
      <c r="J299" s="3" t="str">
        <f t="shared" si="37"/>
        <v>070503</v>
      </c>
      <c r="K299" s="2">
        <f t="shared" si="41"/>
        <v>70503</v>
      </c>
      <c r="L299" s="4" t="s">
        <v>344</v>
      </c>
      <c r="M299" s="36" t="str">
        <f t="shared" si="42"/>
        <v/>
      </c>
      <c r="N299" s="23" t="str">
        <f t="shared" si="43"/>
        <v/>
      </c>
      <c r="O299" s="4" t="str">
        <f t="shared" si="44"/>
        <v>UPDATE lugar SET lu_nombre = 'ORINOCO' WHERE lu_codigo = 70503;</v>
      </c>
    </row>
    <row r="300" spans="1:15" x14ac:dyDescent="0.25">
      <c r="A300" s="35">
        <v>7</v>
      </c>
      <c r="B300" s="35" t="str">
        <f t="shared" si="38"/>
        <v>070000</v>
      </c>
      <c r="C300" s="35">
        <f t="shared" si="39"/>
        <v>70000</v>
      </c>
      <c r="E300" s="21">
        <v>5</v>
      </c>
      <c r="F300" s="22" t="str">
        <f t="shared" si="36"/>
        <v>070500</v>
      </c>
      <c r="G300" s="21">
        <f t="shared" si="40"/>
        <v>70500</v>
      </c>
      <c r="I300" s="2">
        <v>4</v>
      </c>
      <c r="J300" s="3" t="str">
        <f t="shared" si="37"/>
        <v>070504</v>
      </c>
      <c r="K300" s="2">
        <f t="shared" si="41"/>
        <v>70504</v>
      </c>
      <c r="L300" s="4" t="s">
        <v>345</v>
      </c>
      <c r="M300" s="36" t="str">
        <f t="shared" si="42"/>
        <v/>
      </c>
      <c r="N300" s="23" t="str">
        <f t="shared" si="43"/>
        <v/>
      </c>
      <c r="O300" s="4" t="str">
        <f t="shared" si="44"/>
        <v>UPDATE lugar SET lu_nombre = 'JOSE ANTONIO PAEZ' WHERE lu_codigo = 70504;</v>
      </c>
    </row>
    <row r="301" spans="1:15" x14ac:dyDescent="0.25">
      <c r="A301" s="35">
        <v>7</v>
      </c>
      <c r="B301" s="35" t="str">
        <f t="shared" si="38"/>
        <v>070000</v>
      </c>
      <c r="C301" s="35">
        <f t="shared" si="39"/>
        <v>70000</v>
      </c>
      <c r="E301" s="21">
        <v>5</v>
      </c>
      <c r="F301" s="22" t="str">
        <f t="shared" si="36"/>
        <v>070500</v>
      </c>
      <c r="G301" s="21">
        <f t="shared" si="40"/>
        <v>70500</v>
      </c>
      <c r="I301" s="2">
        <v>5</v>
      </c>
      <c r="J301" s="3" t="str">
        <f t="shared" si="37"/>
        <v>070505</v>
      </c>
      <c r="K301" s="2">
        <f t="shared" si="41"/>
        <v>70505</v>
      </c>
      <c r="L301" s="4" t="s">
        <v>346</v>
      </c>
      <c r="M301" s="36" t="str">
        <f t="shared" si="42"/>
        <v/>
      </c>
      <c r="N301" s="23" t="str">
        <f t="shared" si="43"/>
        <v/>
      </c>
      <c r="O301" s="4" t="str">
        <f t="shared" si="44"/>
        <v>UPDATE lugar SET lu_nombre = 'MARHUANTA' WHERE lu_codigo = 70505;</v>
      </c>
    </row>
    <row r="302" spans="1:15" x14ac:dyDescent="0.25">
      <c r="A302" s="35">
        <v>7</v>
      </c>
      <c r="B302" s="35" t="str">
        <f t="shared" si="38"/>
        <v>070000</v>
      </c>
      <c r="C302" s="35">
        <f t="shared" si="39"/>
        <v>70000</v>
      </c>
      <c r="E302" s="21">
        <v>5</v>
      </c>
      <c r="F302" s="22" t="str">
        <f t="shared" si="36"/>
        <v>070500</v>
      </c>
      <c r="G302" s="21">
        <f t="shared" si="40"/>
        <v>70500</v>
      </c>
      <c r="I302" s="2">
        <v>6</v>
      </c>
      <c r="J302" s="3" t="str">
        <f t="shared" si="37"/>
        <v>070506</v>
      </c>
      <c r="K302" s="2">
        <f t="shared" si="41"/>
        <v>70506</v>
      </c>
      <c r="L302" s="4" t="s">
        <v>347</v>
      </c>
      <c r="M302" s="36" t="str">
        <f t="shared" si="42"/>
        <v/>
      </c>
      <c r="N302" s="23" t="str">
        <f t="shared" si="43"/>
        <v/>
      </c>
      <c r="O302" s="4" t="str">
        <f t="shared" si="44"/>
        <v>UPDATE lugar SET lu_nombre = 'AGUA SALADA' WHERE lu_codigo = 70506;</v>
      </c>
    </row>
    <row r="303" spans="1:15" x14ac:dyDescent="0.25">
      <c r="A303" s="35">
        <v>7</v>
      </c>
      <c r="B303" s="35" t="str">
        <f t="shared" si="38"/>
        <v>070000</v>
      </c>
      <c r="C303" s="35">
        <f t="shared" si="39"/>
        <v>70000</v>
      </c>
      <c r="E303" s="21">
        <v>5</v>
      </c>
      <c r="F303" s="22" t="str">
        <f t="shared" si="36"/>
        <v>070500</v>
      </c>
      <c r="G303" s="21">
        <f t="shared" si="40"/>
        <v>70500</v>
      </c>
      <c r="I303" s="2">
        <v>7</v>
      </c>
      <c r="J303" s="3" t="str">
        <f t="shared" si="37"/>
        <v>070507</v>
      </c>
      <c r="K303" s="2">
        <f t="shared" si="41"/>
        <v>70507</v>
      </c>
      <c r="L303" s="4" t="s">
        <v>348</v>
      </c>
      <c r="M303" s="36" t="str">
        <f t="shared" si="42"/>
        <v/>
      </c>
      <c r="N303" s="23" t="str">
        <f t="shared" si="43"/>
        <v/>
      </c>
      <c r="O303" s="4" t="str">
        <f t="shared" si="44"/>
        <v>UPDATE lugar SET lu_nombre = 'VISTA HERMOSA' WHERE lu_codigo = 70507;</v>
      </c>
    </row>
    <row r="304" spans="1:15" x14ac:dyDescent="0.25">
      <c r="A304" s="35">
        <v>7</v>
      </c>
      <c r="B304" s="35" t="str">
        <f t="shared" si="38"/>
        <v>070000</v>
      </c>
      <c r="C304" s="35">
        <f t="shared" si="39"/>
        <v>70000</v>
      </c>
      <c r="E304" s="21">
        <v>5</v>
      </c>
      <c r="F304" s="22" t="str">
        <f t="shared" si="36"/>
        <v>070500</v>
      </c>
      <c r="G304" s="21">
        <f t="shared" si="40"/>
        <v>70500</v>
      </c>
      <c r="I304" s="2">
        <v>8</v>
      </c>
      <c r="J304" s="3" t="str">
        <f t="shared" si="37"/>
        <v>070508</v>
      </c>
      <c r="K304" s="2">
        <f t="shared" si="41"/>
        <v>70508</v>
      </c>
      <c r="L304" s="4" t="s">
        <v>349</v>
      </c>
      <c r="M304" s="36" t="str">
        <f t="shared" si="42"/>
        <v/>
      </c>
      <c r="N304" s="23" t="str">
        <f t="shared" si="43"/>
        <v/>
      </c>
      <c r="O304" s="4" t="str">
        <f t="shared" si="44"/>
        <v>UPDATE lugar SET lu_nombre = 'LA SABANITA' WHERE lu_codigo = 70508;</v>
      </c>
    </row>
    <row r="305" spans="1:15" x14ac:dyDescent="0.25">
      <c r="A305" s="35">
        <v>7</v>
      </c>
      <c r="B305" s="35" t="str">
        <f t="shared" si="38"/>
        <v>070000</v>
      </c>
      <c r="C305" s="35">
        <f t="shared" si="39"/>
        <v>70000</v>
      </c>
      <c r="E305" s="21">
        <v>5</v>
      </c>
      <c r="F305" s="22" t="str">
        <f t="shared" si="36"/>
        <v>070500</v>
      </c>
      <c r="G305" s="21">
        <f t="shared" si="40"/>
        <v>70500</v>
      </c>
      <c r="I305" s="2">
        <v>9</v>
      </c>
      <c r="J305" s="3" t="str">
        <f t="shared" si="37"/>
        <v>070509</v>
      </c>
      <c r="K305" s="2">
        <f t="shared" si="41"/>
        <v>70509</v>
      </c>
      <c r="L305" s="4" t="s">
        <v>350</v>
      </c>
      <c r="M305" s="36" t="str">
        <f t="shared" si="42"/>
        <v/>
      </c>
      <c r="N305" s="23" t="str">
        <f t="shared" si="43"/>
        <v/>
      </c>
      <c r="O305" s="4" t="str">
        <f t="shared" si="44"/>
        <v>UPDATE lugar SET lu_nombre = 'PANAPANA' WHERE lu_codigo = 70509;</v>
      </c>
    </row>
    <row r="306" spans="1:15" x14ac:dyDescent="0.25">
      <c r="A306" s="35">
        <v>7</v>
      </c>
      <c r="B306" s="35" t="str">
        <f t="shared" si="38"/>
        <v>070000</v>
      </c>
      <c r="C306" s="35">
        <f t="shared" si="39"/>
        <v>70000</v>
      </c>
      <c r="E306" s="21">
        <v>6</v>
      </c>
      <c r="F306" s="22" t="str">
        <f t="shared" si="36"/>
        <v>070600</v>
      </c>
      <c r="G306" s="21">
        <f t="shared" si="40"/>
        <v>70600</v>
      </c>
      <c r="H306" s="23" t="s">
        <v>351</v>
      </c>
      <c r="I306" s="2">
        <v>1</v>
      </c>
      <c r="J306" s="3" t="str">
        <f t="shared" si="37"/>
        <v>070601</v>
      </c>
      <c r="K306" s="2">
        <f t="shared" si="41"/>
        <v>70601</v>
      </c>
      <c r="L306" s="4" t="s">
        <v>351</v>
      </c>
      <c r="M306" s="36" t="str">
        <f t="shared" si="42"/>
        <v/>
      </c>
      <c r="N306" s="23" t="str">
        <f t="shared" si="43"/>
        <v>UPDATE lugar SET lu_nombre = 'PADRE PEDRO CHIEN' WHERE lu_codigo = 70600;</v>
      </c>
      <c r="O306" s="4" t="str">
        <f t="shared" si="44"/>
        <v>UPDATE lugar SET lu_nombre = 'PADRE PEDRO CHIEN' WHERE lu_codigo = 70601;</v>
      </c>
    </row>
    <row r="307" spans="1:15" x14ac:dyDescent="0.25">
      <c r="A307" s="35">
        <v>7</v>
      </c>
      <c r="B307" s="35" t="str">
        <f t="shared" si="38"/>
        <v>070000</v>
      </c>
      <c r="C307" s="35">
        <f t="shared" si="39"/>
        <v>70000</v>
      </c>
      <c r="E307" s="21">
        <v>7</v>
      </c>
      <c r="F307" s="22" t="str">
        <f t="shared" si="36"/>
        <v>070700</v>
      </c>
      <c r="G307" s="21">
        <f t="shared" si="40"/>
        <v>70700</v>
      </c>
      <c r="H307" s="23" t="s">
        <v>195</v>
      </c>
      <c r="I307" s="2">
        <v>1</v>
      </c>
      <c r="J307" s="3" t="str">
        <f t="shared" si="37"/>
        <v>070701</v>
      </c>
      <c r="K307" s="2">
        <f t="shared" si="41"/>
        <v>70701</v>
      </c>
      <c r="L307" s="4" t="s">
        <v>92</v>
      </c>
      <c r="M307" s="36" t="str">
        <f t="shared" si="42"/>
        <v/>
      </c>
      <c r="N307" s="23" t="str">
        <f t="shared" si="43"/>
        <v>UPDATE lugar SET lu_nombre = 'PIAR' WHERE lu_codigo = 70700;</v>
      </c>
      <c r="O307" s="4" t="str">
        <f t="shared" si="44"/>
        <v>UPDATE lugar SET lu_nombre = 'ANDRES ELOY BLANCO' WHERE lu_codigo = 70701;</v>
      </c>
    </row>
    <row r="308" spans="1:15" x14ac:dyDescent="0.25">
      <c r="A308" s="35">
        <v>7</v>
      </c>
      <c r="B308" s="35" t="str">
        <f t="shared" si="38"/>
        <v>070000</v>
      </c>
      <c r="C308" s="35">
        <f t="shared" si="39"/>
        <v>70000</v>
      </c>
      <c r="E308" s="21">
        <v>7</v>
      </c>
      <c r="F308" s="22" t="str">
        <f t="shared" si="36"/>
        <v>070700</v>
      </c>
      <c r="G308" s="21">
        <f t="shared" si="40"/>
        <v>70700</v>
      </c>
      <c r="I308" s="2">
        <v>2</v>
      </c>
      <c r="J308" s="3" t="str">
        <f t="shared" si="37"/>
        <v>070702</v>
      </c>
      <c r="K308" s="2">
        <f t="shared" si="41"/>
        <v>70702</v>
      </c>
      <c r="L308" s="4" t="s">
        <v>352</v>
      </c>
      <c r="M308" s="36" t="str">
        <f t="shared" si="42"/>
        <v/>
      </c>
      <c r="N308" s="23" t="str">
        <f t="shared" si="43"/>
        <v/>
      </c>
      <c r="O308" s="4" t="str">
        <f t="shared" si="44"/>
        <v>UPDATE lugar SET lu_nombre = 'PEDRO COVA' WHERE lu_codigo = 70702;</v>
      </c>
    </row>
    <row r="309" spans="1:15" x14ac:dyDescent="0.25">
      <c r="A309" s="35">
        <v>7</v>
      </c>
      <c r="B309" s="35" t="str">
        <f t="shared" si="38"/>
        <v>070000</v>
      </c>
      <c r="C309" s="35">
        <f t="shared" si="39"/>
        <v>70000</v>
      </c>
      <c r="E309" s="21">
        <v>7</v>
      </c>
      <c r="F309" s="22" t="str">
        <f t="shared" si="36"/>
        <v>070700</v>
      </c>
      <c r="G309" s="21">
        <f t="shared" si="40"/>
        <v>70700</v>
      </c>
      <c r="I309" s="2">
        <v>3</v>
      </c>
      <c r="J309" s="3" t="str">
        <f t="shared" si="37"/>
        <v>070703</v>
      </c>
      <c r="K309" s="2">
        <f t="shared" si="41"/>
        <v>70703</v>
      </c>
      <c r="L309" s="4" t="s">
        <v>353</v>
      </c>
      <c r="M309" s="36" t="str">
        <f t="shared" si="42"/>
        <v/>
      </c>
      <c r="N309" s="23" t="str">
        <f t="shared" si="43"/>
        <v/>
      </c>
      <c r="O309" s="4" t="str">
        <f t="shared" si="44"/>
        <v>UPDATE lugar SET lu_nombre = 'UPATA' WHERE lu_codigo = 70703;</v>
      </c>
    </row>
    <row r="310" spans="1:15" x14ac:dyDescent="0.25">
      <c r="A310" s="35">
        <v>7</v>
      </c>
      <c r="B310" s="35" t="str">
        <f t="shared" si="38"/>
        <v>070000</v>
      </c>
      <c r="C310" s="35">
        <f t="shared" si="39"/>
        <v>70000</v>
      </c>
      <c r="E310" s="21">
        <v>8</v>
      </c>
      <c r="F310" s="22" t="str">
        <f t="shared" si="36"/>
        <v>070800</v>
      </c>
      <c r="G310" s="21">
        <f t="shared" si="40"/>
        <v>70800</v>
      </c>
      <c r="H310" s="23" t="s">
        <v>354</v>
      </c>
      <c r="I310" s="2">
        <v>1</v>
      </c>
      <c r="J310" s="3" t="str">
        <f t="shared" si="37"/>
        <v>070801</v>
      </c>
      <c r="K310" s="2">
        <f t="shared" si="41"/>
        <v>70801</v>
      </c>
      <c r="L310" s="4" t="s">
        <v>355</v>
      </c>
      <c r="M310" s="36" t="str">
        <f t="shared" si="42"/>
        <v/>
      </c>
      <c r="N310" s="23" t="str">
        <f t="shared" si="43"/>
        <v>UPDATE lugar SET lu_nombre = 'ANGOSTURA' WHERE lu_codigo = 70800;</v>
      </c>
      <c r="O310" s="4" t="str">
        <f t="shared" si="44"/>
        <v>UPDATE lugar SET lu_nombre = 'RAUL LEONI' WHERE lu_codigo = 70801;</v>
      </c>
    </row>
    <row r="311" spans="1:15" x14ac:dyDescent="0.25">
      <c r="A311" s="35">
        <v>7</v>
      </c>
      <c r="B311" s="35" t="str">
        <f t="shared" si="38"/>
        <v>070000</v>
      </c>
      <c r="C311" s="35">
        <f t="shared" si="39"/>
        <v>70000</v>
      </c>
      <c r="E311" s="21">
        <v>8</v>
      </c>
      <c r="F311" s="22" t="str">
        <f t="shared" si="36"/>
        <v>070800</v>
      </c>
      <c r="G311" s="21">
        <f t="shared" si="40"/>
        <v>70800</v>
      </c>
      <c r="I311" s="2">
        <v>2</v>
      </c>
      <c r="J311" s="3" t="str">
        <f t="shared" si="37"/>
        <v>070802</v>
      </c>
      <c r="K311" s="2">
        <f t="shared" si="41"/>
        <v>70802</v>
      </c>
      <c r="L311" s="4" t="s">
        <v>356</v>
      </c>
      <c r="M311" s="36" t="str">
        <f t="shared" si="42"/>
        <v/>
      </c>
      <c r="N311" s="23" t="str">
        <f t="shared" si="43"/>
        <v/>
      </c>
      <c r="O311" s="4" t="str">
        <f t="shared" si="44"/>
        <v>UPDATE lugar SET lu_nombre = 'BARCELONETA' WHERE lu_codigo = 70802;</v>
      </c>
    </row>
    <row r="312" spans="1:15" x14ac:dyDescent="0.25">
      <c r="A312" s="35">
        <v>7</v>
      </c>
      <c r="B312" s="35" t="str">
        <f t="shared" si="38"/>
        <v>070000</v>
      </c>
      <c r="C312" s="35">
        <f t="shared" si="39"/>
        <v>70000</v>
      </c>
      <c r="E312" s="21">
        <v>8</v>
      </c>
      <c r="F312" s="22" t="str">
        <f t="shared" si="36"/>
        <v>070800</v>
      </c>
      <c r="G312" s="21">
        <f t="shared" si="40"/>
        <v>70800</v>
      </c>
      <c r="I312" s="2">
        <v>3</v>
      </c>
      <c r="J312" s="3" t="str">
        <f t="shared" si="37"/>
        <v>070803</v>
      </c>
      <c r="K312" s="2">
        <f t="shared" si="41"/>
        <v>70803</v>
      </c>
      <c r="L312" s="4" t="s">
        <v>182</v>
      </c>
      <c r="M312" s="36" t="str">
        <f t="shared" si="42"/>
        <v/>
      </c>
      <c r="N312" s="23" t="str">
        <f t="shared" si="43"/>
        <v/>
      </c>
      <c r="O312" s="4" t="str">
        <f t="shared" si="44"/>
        <v>UPDATE lugar SET lu_nombre = 'SANTA BARBARA' WHERE lu_codigo = 70803;</v>
      </c>
    </row>
    <row r="313" spans="1:15" x14ac:dyDescent="0.25">
      <c r="A313" s="35">
        <v>7</v>
      </c>
      <c r="B313" s="35" t="str">
        <f t="shared" si="38"/>
        <v>070000</v>
      </c>
      <c r="C313" s="35">
        <f t="shared" si="39"/>
        <v>70000</v>
      </c>
      <c r="E313" s="21">
        <v>8</v>
      </c>
      <c r="F313" s="22" t="str">
        <f t="shared" si="36"/>
        <v>070800</v>
      </c>
      <c r="G313" s="21">
        <f t="shared" si="40"/>
        <v>70800</v>
      </c>
      <c r="I313" s="2">
        <v>4</v>
      </c>
      <c r="J313" s="3" t="str">
        <f t="shared" si="37"/>
        <v>070804</v>
      </c>
      <c r="K313" s="2">
        <f t="shared" si="41"/>
        <v>70804</v>
      </c>
      <c r="L313" s="4" t="s">
        <v>218</v>
      </c>
      <c r="M313" s="36" t="str">
        <f t="shared" si="42"/>
        <v/>
      </c>
      <c r="N313" s="23" t="str">
        <f t="shared" si="43"/>
        <v/>
      </c>
      <c r="O313" s="4" t="str">
        <f t="shared" si="44"/>
        <v>UPDATE lugar SET lu_nombre = 'SAN FRANCISCO' WHERE lu_codigo = 70804;</v>
      </c>
    </row>
    <row r="314" spans="1:15" x14ac:dyDescent="0.25">
      <c r="A314" s="35">
        <v>7</v>
      </c>
      <c r="B314" s="35" t="str">
        <f t="shared" si="38"/>
        <v>070000</v>
      </c>
      <c r="C314" s="35">
        <f t="shared" si="39"/>
        <v>70000</v>
      </c>
      <c r="E314" s="21">
        <v>9</v>
      </c>
      <c r="F314" s="22" t="str">
        <f t="shared" si="36"/>
        <v>070900</v>
      </c>
      <c r="G314" s="21">
        <f t="shared" si="40"/>
        <v>70900</v>
      </c>
      <c r="H314" s="23" t="s">
        <v>357</v>
      </c>
      <c r="I314" s="2">
        <v>1</v>
      </c>
      <c r="J314" s="3" t="str">
        <f t="shared" si="37"/>
        <v>070901</v>
      </c>
      <c r="K314" s="2">
        <f t="shared" si="41"/>
        <v>70901</v>
      </c>
      <c r="L314" s="4" t="s">
        <v>357</v>
      </c>
      <c r="M314" s="36" t="str">
        <f t="shared" si="42"/>
        <v/>
      </c>
      <c r="N314" s="23" t="str">
        <f t="shared" si="43"/>
        <v>UPDATE lugar SET lu_nombre = 'ROSCIO' WHERE lu_codigo = 70900;</v>
      </c>
      <c r="O314" s="4" t="str">
        <f t="shared" si="44"/>
        <v>UPDATE lugar SET lu_nombre = 'ROSCIO' WHERE lu_codigo = 70901;</v>
      </c>
    </row>
    <row r="315" spans="1:15" x14ac:dyDescent="0.25">
      <c r="A315" s="35">
        <v>7</v>
      </c>
      <c r="B315" s="35" t="str">
        <f t="shared" si="38"/>
        <v>070000</v>
      </c>
      <c r="C315" s="35">
        <f t="shared" si="39"/>
        <v>70000</v>
      </c>
      <c r="E315" s="21">
        <v>9</v>
      </c>
      <c r="F315" s="22" t="str">
        <f t="shared" si="36"/>
        <v>070900</v>
      </c>
      <c r="G315" s="21">
        <f t="shared" si="40"/>
        <v>70900</v>
      </c>
      <c r="I315" s="2">
        <v>2</v>
      </c>
      <c r="J315" s="3" t="str">
        <f t="shared" si="37"/>
        <v>070902</v>
      </c>
      <c r="K315" s="2">
        <f t="shared" si="41"/>
        <v>70902</v>
      </c>
      <c r="L315" s="4" t="s">
        <v>358</v>
      </c>
      <c r="M315" s="36" t="str">
        <f t="shared" si="42"/>
        <v/>
      </c>
      <c r="N315" s="23" t="str">
        <f t="shared" si="43"/>
        <v/>
      </c>
      <c r="O315" s="4" t="str">
        <f t="shared" si="44"/>
        <v>UPDATE lugar SET lu_nombre = 'SALOM' WHERE lu_codigo = 70902;</v>
      </c>
    </row>
    <row r="316" spans="1:15" x14ac:dyDescent="0.25">
      <c r="A316" s="35">
        <v>7</v>
      </c>
      <c r="B316" s="35" t="str">
        <f t="shared" si="38"/>
        <v>070000</v>
      </c>
      <c r="C316" s="35">
        <f t="shared" si="39"/>
        <v>70000</v>
      </c>
      <c r="E316" s="21">
        <v>10</v>
      </c>
      <c r="F316" s="22" t="str">
        <f t="shared" si="36"/>
        <v>071000</v>
      </c>
      <c r="G316" s="21">
        <f t="shared" si="40"/>
        <v>71000</v>
      </c>
      <c r="H316" s="23" t="s">
        <v>359</v>
      </c>
      <c r="I316" s="2">
        <v>1</v>
      </c>
      <c r="J316" s="3" t="str">
        <f t="shared" si="37"/>
        <v>071001</v>
      </c>
      <c r="K316" s="2">
        <f t="shared" si="41"/>
        <v>71001</v>
      </c>
      <c r="L316" s="4" t="s">
        <v>360</v>
      </c>
      <c r="M316" s="36" t="str">
        <f t="shared" si="42"/>
        <v/>
      </c>
      <c r="N316" s="23" t="str">
        <f t="shared" si="43"/>
        <v>UPDATE lugar SET lu_nombre = 'SIFONTES' WHERE lu_codigo = 71000;</v>
      </c>
      <c r="O316" s="4" t="str">
        <f t="shared" si="44"/>
        <v>UPDATE lugar SET lu_nombre = 'TUMEREMO' WHERE lu_codigo = 71001;</v>
      </c>
    </row>
    <row r="317" spans="1:15" x14ac:dyDescent="0.25">
      <c r="A317" s="35">
        <v>7</v>
      </c>
      <c r="B317" s="35" t="str">
        <f t="shared" si="38"/>
        <v>070000</v>
      </c>
      <c r="C317" s="35">
        <f t="shared" si="39"/>
        <v>70000</v>
      </c>
      <c r="E317" s="21">
        <v>10</v>
      </c>
      <c r="F317" s="22" t="str">
        <f t="shared" si="36"/>
        <v>071000</v>
      </c>
      <c r="G317" s="21">
        <f t="shared" si="40"/>
        <v>71000</v>
      </c>
      <c r="I317" s="2">
        <v>2</v>
      </c>
      <c r="J317" s="3" t="str">
        <f t="shared" si="37"/>
        <v>071002</v>
      </c>
      <c r="K317" s="2">
        <f t="shared" si="41"/>
        <v>71002</v>
      </c>
      <c r="L317" s="4" t="s">
        <v>323</v>
      </c>
      <c r="M317" s="36" t="str">
        <f t="shared" si="42"/>
        <v/>
      </c>
      <c r="N317" s="23" t="str">
        <f t="shared" si="43"/>
        <v/>
      </c>
      <c r="O317" s="4" t="str">
        <f t="shared" si="44"/>
        <v>UPDATE lugar SET lu_nombre = 'DALLA COSTA' WHERE lu_codigo = 71002;</v>
      </c>
    </row>
    <row r="318" spans="1:15" x14ac:dyDescent="0.25">
      <c r="A318" s="35">
        <v>7</v>
      </c>
      <c r="B318" s="35" t="str">
        <f t="shared" si="38"/>
        <v>070000</v>
      </c>
      <c r="C318" s="35">
        <f t="shared" si="39"/>
        <v>70000</v>
      </c>
      <c r="E318" s="21">
        <v>10</v>
      </c>
      <c r="F318" s="22" t="str">
        <f t="shared" si="36"/>
        <v>071000</v>
      </c>
      <c r="G318" s="21">
        <f t="shared" si="40"/>
        <v>71000</v>
      </c>
      <c r="I318" s="2">
        <v>3</v>
      </c>
      <c r="J318" s="3" t="str">
        <f t="shared" si="37"/>
        <v>071003</v>
      </c>
      <c r="K318" s="2">
        <f t="shared" si="41"/>
        <v>71003</v>
      </c>
      <c r="L318" s="4" t="s">
        <v>361</v>
      </c>
      <c r="M318" s="36" t="str">
        <f t="shared" si="42"/>
        <v/>
      </c>
      <c r="N318" s="23" t="str">
        <f t="shared" si="43"/>
        <v/>
      </c>
      <c r="O318" s="4" t="str">
        <f t="shared" si="44"/>
        <v>UPDATE lugar SET lu_nombre = 'SAN ISIDRO' WHERE lu_codigo = 71003;</v>
      </c>
    </row>
    <row r="319" spans="1:15" x14ac:dyDescent="0.25">
      <c r="A319" s="35">
        <v>7</v>
      </c>
      <c r="B319" s="35" t="str">
        <f t="shared" si="38"/>
        <v>070000</v>
      </c>
      <c r="C319" s="35">
        <f t="shared" si="39"/>
        <v>70000</v>
      </c>
      <c r="E319" s="21">
        <v>11</v>
      </c>
      <c r="F319" s="22" t="str">
        <f t="shared" si="36"/>
        <v>071100</v>
      </c>
      <c r="G319" s="21">
        <f t="shared" si="40"/>
        <v>71100</v>
      </c>
      <c r="H319" s="23" t="s">
        <v>70</v>
      </c>
      <c r="I319" s="2">
        <v>1</v>
      </c>
      <c r="J319" s="3" t="str">
        <f t="shared" si="37"/>
        <v>071101</v>
      </c>
      <c r="K319" s="2">
        <f t="shared" si="41"/>
        <v>71101</v>
      </c>
      <c r="L319" s="4" t="s">
        <v>70</v>
      </c>
      <c r="M319" s="36" t="str">
        <f t="shared" si="42"/>
        <v/>
      </c>
      <c r="N319" s="23" t="str">
        <f t="shared" si="43"/>
        <v>UPDATE lugar SET lu_nombre = 'SUCRE' WHERE lu_codigo = 71100;</v>
      </c>
      <c r="O319" s="4" t="str">
        <f t="shared" si="44"/>
        <v>UPDATE lugar SET lu_nombre = 'SUCRE' WHERE lu_codigo = 71101;</v>
      </c>
    </row>
    <row r="320" spans="1:15" x14ac:dyDescent="0.25">
      <c r="A320" s="35">
        <v>7</v>
      </c>
      <c r="B320" s="35" t="str">
        <f t="shared" si="38"/>
        <v>070000</v>
      </c>
      <c r="C320" s="35">
        <f t="shared" si="39"/>
        <v>70000</v>
      </c>
      <c r="E320" s="21">
        <v>11</v>
      </c>
      <c r="F320" s="22" t="str">
        <f t="shared" si="36"/>
        <v>071100</v>
      </c>
      <c r="G320" s="21">
        <f t="shared" si="40"/>
        <v>71100</v>
      </c>
      <c r="I320" s="2">
        <v>2</v>
      </c>
      <c r="J320" s="3" t="str">
        <f t="shared" si="37"/>
        <v>071102</v>
      </c>
      <c r="K320" s="2">
        <f t="shared" si="41"/>
        <v>71102</v>
      </c>
      <c r="L320" s="4" t="s">
        <v>362</v>
      </c>
      <c r="M320" s="36" t="str">
        <f t="shared" si="42"/>
        <v/>
      </c>
      <c r="N320" s="23" t="str">
        <f t="shared" si="43"/>
        <v/>
      </c>
      <c r="O320" s="4" t="str">
        <f t="shared" si="44"/>
        <v>UPDATE lugar SET lu_nombre = 'ARIPAO' WHERE lu_codigo = 71102;</v>
      </c>
    </row>
    <row r="321" spans="1:15" x14ac:dyDescent="0.25">
      <c r="A321" s="35">
        <v>7</v>
      </c>
      <c r="B321" s="35" t="str">
        <f t="shared" si="38"/>
        <v>070000</v>
      </c>
      <c r="C321" s="35">
        <f t="shared" si="39"/>
        <v>70000</v>
      </c>
      <c r="E321" s="21">
        <v>11</v>
      </c>
      <c r="F321" s="22" t="str">
        <f t="shared" si="36"/>
        <v>071100</v>
      </c>
      <c r="G321" s="21">
        <f t="shared" si="40"/>
        <v>71100</v>
      </c>
      <c r="I321" s="2">
        <v>3</v>
      </c>
      <c r="J321" s="3" t="str">
        <f t="shared" si="37"/>
        <v>071103</v>
      </c>
      <c r="K321" s="2">
        <f t="shared" si="41"/>
        <v>71103</v>
      </c>
      <c r="L321" s="4" t="s">
        <v>363</v>
      </c>
      <c r="M321" s="36" t="str">
        <f t="shared" si="42"/>
        <v/>
      </c>
      <c r="N321" s="23" t="str">
        <f t="shared" si="43"/>
        <v/>
      </c>
      <c r="O321" s="4" t="str">
        <f t="shared" si="44"/>
        <v>UPDATE lugar SET lu_nombre = 'GUARATARO' WHERE lu_codigo = 71103;</v>
      </c>
    </row>
    <row r="322" spans="1:15" x14ac:dyDescent="0.25">
      <c r="A322" s="35">
        <v>7</v>
      </c>
      <c r="B322" s="35" t="str">
        <f t="shared" si="38"/>
        <v>070000</v>
      </c>
      <c r="C322" s="35">
        <f t="shared" si="39"/>
        <v>70000</v>
      </c>
      <c r="E322" s="21">
        <v>11</v>
      </c>
      <c r="F322" s="22" t="str">
        <f t="shared" ref="F322:F385" si="45">CONCATENATE(TEXT(A322,"00"),TEXT(E322,"00"),"00")</f>
        <v>071100</v>
      </c>
      <c r="G322" s="21">
        <f t="shared" si="40"/>
        <v>71100</v>
      </c>
      <c r="I322" s="2">
        <v>4</v>
      </c>
      <c r="J322" s="3" t="str">
        <f t="shared" ref="J322:J385" si="46">CONCATENATE(TEXT(A322,"00"),TEXT(E322,"00"),TEXT(I322,"00"))</f>
        <v>071104</v>
      </c>
      <c r="K322" s="2">
        <f t="shared" si="41"/>
        <v>71104</v>
      </c>
      <c r="L322" s="4" t="s">
        <v>364</v>
      </c>
      <c r="M322" s="36" t="str">
        <f t="shared" si="42"/>
        <v/>
      </c>
      <c r="N322" s="23" t="str">
        <f t="shared" si="43"/>
        <v/>
      </c>
      <c r="O322" s="4" t="str">
        <f t="shared" si="44"/>
        <v>UPDATE lugar SET lu_nombre = 'LAS MAJAFAS' WHERE lu_codigo = 71104;</v>
      </c>
    </row>
    <row r="323" spans="1:15" x14ac:dyDescent="0.25">
      <c r="A323" s="35">
        <v>7</v>
      </c>
      <c r="B323" s="35" t="str">
        <f t="shared" ref="B323:B386" si="47">CONCATENATE(TEXT(A323,"00"),"0000")</f>
        <v>070000</v>
      </c>
      <c r="C323" s="35">
        <f t="shared" ref="C323:C386" si="48">_xlfn.NUMBERVALUE(B323)</f>
        <v>70000</v>
      </c>
      <c r="E323" s="21">
        <v>11</v>
      </c>
      <c r="F323" s="22" t="str">
        <f t="shared" si="45"/>
        <v>071100</v>
      </c>
      <c r="G323" s="21">
        <f t="shared" ref="G323:G386" si="49">_xlfn.NUMBERVALUE(F323)</f>
        <v>71100</v>
      </c>
      <c r="I323" s="2">
        <v>5</v>
      </c>
      <c r="J323" s="3" t="str">
        <f t="shared" si="46"/>
        <v>071105</v>
      </c>
      <c r="K323" s="2">
        <f t="shared" ref="K323:K386" si="50">_xlfn.NUMBERVALUE(J323)</f>
        <v>71105</v>
      </c>
      <c r="L323" s="4" t="s">
        <v>365</v>
      </c>
      <c r="M323" s="36" t="str">
        <f t="shared" ref="M323:M386" si="51">IF(D323&lt;&gt;"",CONCATENATE("UPDATE lugar SET lu_nombre = '",D323,"' WHERE lu_codigo = ",C323,";"),"")</f>
        <v/>
      </c>
      <c r="N323" s="23" t="str">
        <f t="shared" ref="N323:N386" si="52">IF(H323&lt;&gt;"",CONCATENATE("UPDATE lugar SET lu_nombre = '",H323,"' WHERE lu_codigo = ",G323,";"),"")</f>
        <v/>
      </c>
      <c r="O323" s="4" t="str">
        <f t="shared" ref="O323:O386" si="53">IF(L323&lt;&gt;"",CONCATENATE("UPDATE lugar SET lu_nombre = '",L323,"' WHERE lu_codigo = ",K323,";"),"")</f>
        <v>UPDATE lugar SET lu_nombre = 'MOITACO' WHERE lu_codigo = 71105;</v>
      </c>
    </row>
    <row r="324" spans="1:15" x14ac:dyDescent="0.25">
      <c r="A324" s="35">
        <v>8</v>
      </c>
      <c r="B324" s="35" t="str">
        <f t="shared" si="47"/>
        <v>080000</v>
      </c>
      <c r="C324" s="35">
        <f t="shared" si="48"/>
        <v>80000</v>
      </c>
      <c r="D324" s="36" t="s">
        <v>366</v>
      </c>
      <c r="E324" s="21">
        <v>1</v>
      </c>
      <c r="F324" s="22" t="str">
        <f t="shared" si="45"/>
        <v>080100</v>
      </c>
      <c r="G324" s="21">
        <f t="shared" si="49"/>
        <v>80100</v>
      </c>
      <c r="H324" s="23" t="s">
        <v>367</v>
      </c>
      <c r="I324" s="2">
        <v>1</v>
      </c>
      <c r="J324" s="3" t="str">
        <f t="shared" si="46"/>
        <v>080101</v>
      </c>
      <c r="K324" s="2">
        <f t="shared" si="50"/>
        <v>80101</v>
      </c>
      <c r="L324" s="4" t="s">
        <v>368</v>
      </c>
      <c r="M324" s="36" t="str">
        <f t="shared" si="51"/>
        <v>UPDATE lugar SET lu_nombre = 'CARABOBO' WHERE lu_codigo = 80000;</v>
      </c>
      <c r="N324" s="23" t="str">
        <f t="shared" si="52"/>
        <v>UPDATE lugar SET lu_nombre = 'BEJUMA' WHERE lu_codigo = 80100;</v>
      </c>
      <c r="O324" s="4" t="str">
        <f t="shared" si="53"/>
        <v>UPDATE lugar SET lu_nombre = 'CANOABO' WHERE lu_codigo = 80101;</v>
      </c>
    </row>
    <row r="325" spans="1:15" x14ac:dyDescent="0.25">
      <c r="A325" s="35">
        <v>8</v>
      </c>
      <c r="B325" s="35" t="str">
        <f t="shared" si="47"/>
        <v>080000</v>
      </c>
      <c r="C325" s="35">
        <f t="shared" si="48"/>
        <v>80000</v>
      </c>
      <c r="E325" s="21">
        <v>1</v>
      </c>
      <c r="F325" s="22" t="str">
        <f t="shared" si="45"/>
        <v>080100</v>
      </c>
      <c r="G325" s="21">
        <f t="shared" si="49"/>
        <v>80100</v>
      </c>
      <c r="I325" s="2">
        <v>2</v>
      </c>
      <c r="J325" s="3" t="str">
        <f t="shared" si="46"/>
        <v>080102</v>
      </c>
      <c r="K325" s="2">
        <f t="shared" si="50"/>
        <v>80102</v>
      </c>
      <c r="L325" s="4" t="s">
        <v>64</v>
      </c>
      <c r="M325" s="36" t="str">
        <f t="shared" si="51"/>
        <v/>
      </c>
      <c r="N325" s="23" t="str">
        <f t="shared" si="52"/>
        <v/>
      </c>
      <c r="O325" s="4" t="str">
        <f t="shared" si="53"/>
        <v>UPDATE lugar SET lu_nombre = 'SIMON BOLIVAR' WHERE lu_codigo = 80102;</v>
      </c>
    </row>
    <row r="326" spans="1:15" x14ac:dyDescent="0.25">
      <c r="A326" s="35">
        <v>8</v>
      </c>
      <c r="B326" s="35" t="str">
        <f t="shared" si="47"/>
        <v>080000</v>
      </c>
      <c r="C326" s="35">
        <f t="shared" si="48"/>
        <v>80000</v>
      </c>
      <c r="E326" s="21">
        <v>2</v>
      </c>
      <c r="F326" s="22" t="str">
        <f t="shared" si="45"/>
        <v>080200</v>
      </c>
      <c r="G326" s="21">
        <f t="shared" si="49"/>
        <v>80200</v>
      </c>
      <c r="H326" s="23" t="s">
        <v>369</v>
      </c>
      <c r="I326" s="2">
        <v>1</v>
      </c>
      <c r="J326" s="3" t="str">
        <f t="shared" si="46"/>
        <v>080201</v>
      </c>
      <c r="K326" s="2">
        <f t="shared" si="50"/>
        <v>80201</v>
      </c>
      <c r="L326" s="4" t="s">
        <v>370</v>
      </c>
      <c r="M326" s="36" t="str">
        <f t="shared" si="51"/>
        <v/>
      </c>
      <c r="N326" s="23" t="str">
        <f t="shared" si="52"/>
        <v>UPDATE lugar SET lu_nombre = 'CARLOS ARVELO' WHERE lu_codigo = 80200;</v>
      </c>
      <c r="O326" s="4" t="str">
        <f t="shared" si="53"/>
        <v>UPDATE lugar SET lu_nombre = 'GUIGUE' WHERE lu_codigo = 80201;</v>
      </c>
    </row>
    <row r="327" spans="1:15" x14ac:dyDescent="0.25">
      <c r="A327" s="35">
        <v>8</v>
      </c>
      <c r="B327" s="35" t="str">
        <f t="shared" si="47"/>
        <v>080000</v>
      </c>
      <c r="C327" s="35">
        <f t="shared" si="48"/>
        <v>80000</v>
      </c>
      <c r="E327" s="21">
        <v>2</v>
      </c>
      <c r="F327" s="22" t="str">
        <f t="shared" si="45"/>
        <v>080200</v>
      </c>
      <c r="G327" s="21">
        <f t="shared" si="49"/>
        <v>80200</v>
      </c>
      <c r="I327" s="2">
        <v>2</v>
      </c>
      <c r="J327" s="3" t="str">
        <f t="shared" si="46"/>
        <v>080202</v>
      </c>
      <c r="K327" s="2">
        <f t="shared" si="50"/>
        <v>80202</v>
      </c>
      <c r="L327" s="4" t="s">
        <v>371</v>
      </c>
      <c r="M327" s="36" t="str">
        <f t="shared" si="51"/>
        <v/>
      </c>
      <c r="N327" s="23" t="str">
        <f t="shared" si="52"/>
        <v/>
      </c>
      <c r="O327" s="4" t="str">
        <f t="shared" si="53"/>
        <v>UPDATE lugar SET lu_nombre = 'BELEN' WHERE lu_codigo = 80202;</v>
      </c>
    </row>
    <row r="328" spans="1:15" x14ac:dyDescent="0.25">
      <c r="A328" s="35">
        <v>8</v>
      </c>
      <c r="B328" s="35" t="str">
        <f t="shared" si="47"/>
        <v>080000</v>
      </c>
      <c r="C328" s="35">
        <f t="shared" si="48"/>
        <v>80000</v>
      </c>
      <c r="E328" s="21">
        <v>2</v>
      </c>
      <c r="F328" s="22" t="str">
        <f t="shared" si="45"/>
        <v>080200</v>
      </c>
      <c r="G328" s="21">
        <f t="shared" si="49"/>
        <v>80200</v>
      </c>
      <c r="I328" s="2">
        <v>3</v>
      </c>
      <c r="J328" s="3" t="str">
        <f t="shared" si="46"/>
        <v>080203</v>
      </c>
      <c r="K328" s="2">
        <f t="shared" si="50"/>
        <v>80203</v>
      </c>
      <c r="L328" s="4" t="s">
        <v>372</v>
      </c>
      <c r="M328" s="36" t="str">
        <f t="shared" si="51"/>
        <v/>
      </c>
      <c r="N328" s="23" t="str">
        <f t="shared" si="52"/>
        <v/>
      </c>
      <c r="O328" s="4" t="str">
        <f t="shared" si="53"/>
        <v>UPDATE lugar SET lu_nombre = 'TACARIGUA' WHERE lu_codigo = 80203;</v>
      </c>
    </row>
    <row r="329" spans="1:15" x14ac:dyDescent="0.25">
      <c r="A329" s="35">
        <v>8</v>
      </c>
      <c r="B329" s="35" t="str">
        <f t="shared" si="47"/>
        <v>080000</v>
      </c>
      <c r="C329" s="35">
        <f t="shared" si="48"/>
        <v>80000</v>
      </c>
      <c r="E329" s="21">
        <v>3</v>
      </c>
      <c r="F329" s="22" t="str">
        <f t="shared" si="45"/>
        <v>080300</v>
      </c>
      <c r="G329" s="21">
        <f t="shared" si="49"/>
        <v>80300</v>
      </c>
      <c r="H329" s="23" t="s">
        <v>373</v>
      </c>
      <c r="I329" s="2">
        <v>1</v>
      </c>
      <c r="J329" s="3" t="str">
        <f t="shared" si="46"/>
        <v>080301</v>
      </c>
      <c r="K329" s="2">
        <f t="shared" si="50"/>
        <v>80301</v>
      </c>
      <c r="L329" s="4" t="s">
        <v>374</v>
      </c>
      <c r="M329" s="36" t="str">
        <f t="shared" si="51"/>
        <v/>
      </c>
      <c r="N329" s="23" t="str">
        <f t="shared" si="52"/>
        <v>UPDATE lugar SET lu_nombre = 'DIEGO IBARRA' WHERE lu_codigo = 80300;</v>
      </c>
      <c r="O329" s="4" t="str">
        <f t="shared" si="53"/>
        <v>UPDATE lugar SET lu_nombre = 'MARIARA' WHERE lu_codigo = 80301;</v>
      </c>
    </row>
    <row r="330" spans="1:15" x14ac:dyDescent="0.25">
      <c r="A330" s="35">
        <v>8</v>
      </c>
      <c r="B330" s="35" t="str">
        <f t="shared" si="47"/>
        <v>080000</v>
      </c>
      <c r="C330" s="35">
        <f t="shared" si="48"/>
        <v>80000</v>
      </c>
      <c r="E330" s="21">
        <v>3</v>
      </c>
      <c r="F330" s="22" t="str">
        <f t="shared" si="45"/>
        <v>080300</v>
      </c>
      <c r="G330" s="21">
        <f t="shared" si="49"/>
        <v>80300</v>
      </c>
      <c r="I330" s="2">
        <v>2</v>
      </c>
      <c r="J330" s="3" t="str">
        <f t="shared" si="46"/>
        <v>080302</v>
      </c>
      <c r="K330" s="2">
        <f t="shared" si="50"/>
        <v>80302</v>
      </c>
      <c r="L330" s="4" t="s">
        <v>375</v>
      </c>
      <c r="M330" s="36" t="str">
        <f t="shared" si="51"/>
        <v/>
      </c>
      <c r="N330" s="23" t="str">
        <f t="shared" si="52"/>
        <v/>
      </c>
      <c r="O330" s="4" t="str">
        <f t="shared" si="53"/>
        <v>UPDATE lugar SET lu_nombre = 'AGUAS CALIENTES' WHERE lu_codigo = 80302;</v>
      </c>
    </row>
    <row r="331" spans="1:15" x14ac:dyDescent="0.25">
      <c r="A331" s="35">
        <v>8</v>
      </c>
      <c r="B331" s="35" t="str">
        <f t="shared" si="47"/>
        <v>080000</v>
      </c>
      <c r="C331" s="35">
        <f t="shared" si="48"/>
        <v>80000</v>
      </c>
      <c r="E331" s="21">
        <v>4</v>
      </c>
      <c r="F331" s="22" t="str">
        <f t="shared" si="45"/>
        <v>080400</v>
      </c>
      <c r="G331" s="21">
        <f t="shared" si="49"/>
        <v>80400</v>
      </c>
      <c r="H331" s="23" t="s">
        <v>376</v>
      </c>
      <c r="I331" s="2">
        <v>1</v>
      </c>
      <c r="J331" s="3" t="str">
        <f t="shared" si="46"/>
        <v>080401</v>
      </c>
      <c r="K331" s="2">
        <f t="shared" si="50"/>
        <v>80401</v>
      </c>
      <c r="L331" s="4" t="s">
        <v>377</v>
      </c>
      <c r="M331" s="36" t="str">
        <f t="shared" si="51"/>
        <v/>
      </c>
      <c r="N331" s="23" t="str">
        <f t="shared" si="52"/>
        <v>UPDATE lugar SET lu_nombre = 'GUACARA' WHERE lu_codigo = 80400;</v>
      </c>
      <c r="O331" s="4" t="str">
        <f t="shared" si="53"/>
        <v>UPDATE lugar SET lu_nombre = 'CIUDAD ALIANZA' WHERE lu_codigo = 80401;</v>
      </c>
    </row>
    <row r="332" spans="1:15" x14ac:dyDescent="0.25">
      <c r="A332" s="35">
        <v>8</v>
      </c>
      <c r="B332" s="35" t="str">
        <f t="shared" si="47"/>
        <v>080000</v>
      </c>
      <c r="C332" s="35">
        <f t="shared" si="48"/>
        <v>80000</v>
      </c>
      <c r="E332" s="21">
        <v>4</v>
      </c>
      <c r="F332" s="22" t="str">
        <f t="shared" si="45"/>
        <v>080400</v>
      </c>
      <c r="G332" s="21">
        <f t="shared" si="49"/>
        <v>80400</v>
      </c>
      <c r="I332" s="2">
        <v>2</v>
      </c>
      <c r="J332" s="3" t="str">
        <f t="shared" si="46"/>
        <v>080402</v>
      </c>
      <c r="K332" s="2">
        <f t="shared" si="50"/>
        <v>80402</v>
      </c>
      <c r="L332" s="4" t="s">
        <v>376</v>
      </c>
      <c r="M332" s="36" t="str">
        <f t="shared" si="51"/>
        <v/>
      </c>
      <c r="N332" s="23" t="str">
        <f t="shared" si="52"/>
        <v/>
      </c>
      <c r="O332" s="4" t="str">
        <f t="shared" si="53"/>
        <v>UPDATE lugar SET lu_nombre = 'GUACARA' WHERE lu_codigo = 80402;</v>
      </c>
    </row>
    <row r="333" spans="1:15" x14ac:dyDescent="0.25">
      <c r="A333" s="35">
        <v>8</v>
      </c>
      <c r="B333" s="35" t="str">
        <f t="shared" si="47"/>
        <v>080000</v>
      </c>
      <c r="C333" s="35">
        <f t="shared" si="48"/>
        <v>80000</v>
      </c>
      <c r="E333" s="21">
        <v>4</v>
      </c>
      <c r="F333" s="22" t="str">
        <f t="shared" si="45"/>
        <v>080400</v>
      </c>
      <c r="G333" s="21">
        <f t="shared" si="49"/>
        <v>80400</v>
      </c>
      <c r="I333" s="2">
        <v>3</v>
      </c>
      <c r="J333" s="3" t="str">
        <f t="shared" si="46"/>
        <v>080403</v>
      </c>
      <c r="K333" s="2">
        <f t="shared" si="50"/>
        <v>80403</v>
      </c>
      <c r="L333" s="4" t="s">
        <v>378</v>
      </c>
      <c r="M333" s="36" t="str">
        <f t="shared" si="51"/>
        <v/>
      </c>
      <c r="N333" s="23" t="str">
        <f t="shared" si="52"/>
        <v/>
      </c>
      <c r="O333" s="4" t="str">
        <f t="shared" si="53"/>
        <v>UPDATE lugar SET lu_nombre = 'YAGUA' WHERE lu_codigo = 80403;</v>
      </c>
    </row>
    <row r="334" spans="1:15" x14ac:dyDescent="0.25">
      <c r="A334" s="35">
        <v>8</v>
      </c>
      <c r="B334" s="35" t="str">
        <f t="shared" si="47"/>
        <v>080000</v>
      </c>
      <c r="C334" s="35">
        <f t="shared" si="48"/>
        <v>80000</v>
      </c>
      <c r="E334" s="21">
        <v>5</v>
      </c>
      <c r="F334" s="22" t="str">
        <f t="shared" si="45"/>
        <v>080500</v>
      </c>
      <c r="G334" s="21">
        <f t="shared" si="49"/>
        <v>80500</v>
      </c>
      <c r="H334" s="23" t="s">
        <v>379</v>
      </c>
      <c r="I334" s="2">
        <v>1</v>
      </c>
      <c r="J334" s="3" t="str">
        <f t="shared" si="46"/>
        <v>080501</v>
      </c>
      <c r="K334" s="2">
        <f t="shared" si="50"/>
        <v>80501</v>
      </c>
      <c r="L334" s="4" t="s">
        <v>380</v>
      </c>
      <c r="M334" s="36" t="str">
        <f t="shared" si="51"/>
        <v/>
      </c>
      <c r="N334" s="23" t="str">
        <f t="shared" si="52"/>
        <v>UPDATE lugar SET lu_nombre = 'JUAN JOSE MORA' WHERE lu_codigo = 80500;</v>
      </c>
      <c r="O334" s="4" t="str">
        <f t="shared" si="53"/>
        <v>UPDATE lugar SET lu_nombre = 'MORON' WHERE lu_codigo = 80501;</v>
      </c>
    </row>
    <row r="335" spans="1:15" x14ac:dyDescent="0.25">
      <c r="A335" s="35">
        <v>8</v>
      </c>
      <c r="B335" s="35" t="str">
        <f t="shared" si="47"/>
        <v>080000</v>
      </c>
      <c r="C335" s="35">
        <f t="shared" si="48"/>
        <v>80000</v>
      </c>
      <c r="E335" s="21">
        <v>5</v>
      </c>
      <c r="F335" s="22" t="str">
        <f t="shared" si="45"/>
        <v>080500</v>
      </c>
      <c r="G335" s="21">
        <f t="shared" si="49"/>
        <v>80500</v>
      </c>
      <c r="I335" s="2">
        <v>2</v>
      </c>
      <c r="J335" s="3" t="str">
        <f t="shared" si="46"/>
        <v>080502</v>
      </c>
      <c r="K335" s="2">
        <f t="shared" si="50"/>
        <v>80502</v>
      </c>
      <c r="L335" s="4" t="s">
        <v>381</v>
      </c>
      <c r="M335" s="36" t="str">
        <f t="shared" si="51"/>
        <v/>
      </c>
      <c r="N335" s="23" t="str">
        <f t="shared" si="52"/>
        <v/>
      </c>
      <c r="O335" s="4" t="str">
        <f t="shared" si="53"/>
        <v>UPDATE lugar SET lu_nombre = 'URAMA' WHERE lu_codigo = 80502;</v>
      </c>
    </row>
    <row r="336" spans="1:15" x14ac:dyDescent="0.25">
      <c r="A336" s="35">
        <v>8</v>
      </c>
      <c r="B336" s="35" t="str">
        <f t="shared" si="47"/>
        <v>080000</v>
      </c>
      <c r="C336" s="35">
        <f t="shared" si="48"/>
        <v>80000</v>
      </c>
      <c r="E336" s="21">
        <v>6</v>
      </c>
      <c r="F336" s="22" t="str">
        <f t="shared" si="45"/>
        <v>080600</v>
      </c>
      <c r="G336" s="21">
        <f t="shared" si="49"/>
        <v>80600</v>
      </c>
      <c r="H336" s="23" t="s">
        <v>105</v>
      </c>
      <c r="I336" s="2">
        <v>1</v>
      </c>
      <c r="J336" s="3" t="str">
        <f t="shared" si="46"/>
        <v>080601</v>
      </c>
      <c r="K336" s="2">
        <f t="shared" si="50"/>
        <v>80601</v>
      </c>
      <c r="L336" s="4" t="s">
        <v>382</v>
      </c>
      <c r="M336" s="36" t="str">
        <f t="shared" si="51"/>
        <v/>
      </c>
      <c r="N336" s="23" t="str">
        <f t="shared" si="52"/>
        <v>UPDATE lugar SET lu_nombre = 'LIBERTADOR' WHERE lu_codigo = 80600;</v>
      </c>
      <c r="O336" s="4" t="str">
        <f t="shared" si="53"/>
        <v>UPDATE lugar SET lu_nombre = 'TOCUYITO' WHERE lu_codigo = 80601;</v>
      </c>
    </row>
    <row r="337" spans="1:15" x14ac:dyDescent="0.25">
      <c r="A337" s="35">
        <v>8</v>
      </c>
      <c r="B337" s="35" t="str">
        <f t="shared" si="47"/>
        <v>080000</v>
      </c>
      <c r="C337" s="35">
        <f t="shared" si="48"/>
        <v>80000</v>
      </c>
      <c r="E337" s="21">
        <v>6</v>
      </c>
      <c r="F337" s="22" t="str">
        <f t="shared" si="45"/>
        <v>080600</v>
      </c>
      <c r="G337" s="21">
        <f t="shared" si="49"/>
        <v>80600</v>
      </c>
      <c r="I337" s="2">
        <v>2</v>
      </c>
      <c r="J337" s="3" t="str">
        <f t="shared" si="46"/>
        <v>080602</v>
      </c>
      <c r="K337" s="2">
        <f t="shared" si="50"/>
        <v>80602</v>
      </c>
      <c r="L337" s="4" t="s">
        <v>42</v>
      </c>
      <c r="M337" s="36" t="str">
        <f t="shared" si="51"/>
        <v/>
      </c>
      <c r="N337" s="23" t="str">
        <f t="shared" si="52"/>
        <v/>
      </c>
      <c r="O337" s="4" t="str">
        <f t="shared" si="53"/>
        <v>UPDATE lugar SET lu_nombre = 'INDEPENDENCIA' WHERE lu_codigo = 80602;</v>
      </c>
    </row>
    <row r="338" spans="1:15" x14ac:dyDescent="0.25">
      <c r="A338" s="35">
        <v>8</v>
      </c>
      <c r="B338" s="35" t="str">
        <f t="shared" si="47"/>
        <v>080000</v>
      </c>
      <c r="C338" s="35">
        <f t="shared" si="48"/>
        <v>80000</v>
      </c>
      <c r="E338" s="21">
        <v>7</v>
      </c>
      <c r="F338" s="22" t="str">
        <f t="shared" si="45"/>
        <v>080700</v>
      </c>
      <c r="G338" s="21">
        <f t="shared" si="49"/>
        <v>80700</v>
      </c>
      <c r="H338" s="23" t="s">
        <v>383</v>
      </c>
      <c r="I338" s="2">
        <v>1</v>
      </c>
      <c r="J338" s="3" t="str">
        <f t="shared" si="46"/>
        <v>080701</v>
      </c>
      <c r="K338" s="2">
        <f t="shared" si="50"/>
        <v>80701</v>
      </c>
      <c r="L338" s="4" t="s">
        <v>383</v>
      </c>
      <c r="M338" s="36" t="str">
        <f t="shared" si="51"/>
        <v/>
      </c>
      <c r="N338" s="23" t="str">
        <f t="shared" si="52"/>
        <v>UPDATE lugar SET lu_nombre = 'LOS GUAYOS' WHERE lu_codigo = 80700;</v>
      </c>
      <c r="O338" s="4" t="str">
        <f t="shared" si="53"/>
        <v>UPDATE lugar SET lu_nombre = 'LOS GUAYOS' WHERE lu_codigo = 80701;</v>
      </c>
    </row>
    <row r="339" spans="1:15" x14ac:dyDescent="0.25">
      <c r="A339" s="35">
        <v>8</v>
      </c>
      <c r="B339" s="35" t="str">
        <f t="shared" si="47"/>
        <v>080000</v>
      </c>
      <c r="C339" s="35">
        <f t="shared" si="48"/>
        <v>80000</v>
      </c>
      <c r="E339" s="21">
        <v>8</v>
      </c>
      <c r="F339" s="22" t="str">
        <f t="shared" si="45"/>
        <v>080800</v>
      </c>
      <c r="G339" s="21">
        <f t="shared" si="49"/>
        <v>80800</v>
      </c>
      <c r="H339" s="23" t="s">
        <v>3</v>
      </c>
      <c r="I339" s="2">
        <v>1</v>
      </c>
      <c r="J339" s="3" t="str">
        <f t="shared" si="46"/>
        <v>080801</v>
      </c>
      <c r="K339" s="2">
        <f t="shared" si="50"/>
        <v>80801</v>
      </c>
      <c r="L339" s="4" t="s">
        <v>3</v>
      </c>
      <c r="M339" s="36" t="str">
        <f t="shared" si="51"/>
        <v/>
      </c>
      <c r="N339" s="23" t="str">
        <f t="shared" si="52"/>
        <v>UPDATE lugar SET lu_nombre = 'MIRANDA' WHERE lu_codigo = 80800;</v>
      </c>
      <c r="O339" s="4" t="str">
        <f t="shared" si="53"/>
        <v>UPDATE lugar SET lu_nombre = 'MIRANDA' WHERE lu_codigo = 80801;</v>
      </c>
    </row>
    <row r="340" spans="1:15" x14ac:dyDescent="0.25">
      <c r="A340" s="35">
        <v>8</v>
      </c>
      <c r="B340" s="35" t="str">
        <f t="shared" si="47"/>
        <v>080000</v>
      </c>
      <c r="C340" s="35">
        <f t="shared" si="48"/>
        <v>80000</v>
      </c>
      <c r="E340" s="21">
        <v>9</v>
      </c>
      <c r="F340" s="22" t="str">
        <f t="shared" si="45"/>
        <v>080900</v>
      </c>
      <c r="G340" s="21">
        <f t="shared" si="49"/>
        <v>80900</v>
      </c>
      <c r="H340" s="23" t="s">
        <v>384</v>
      </c>
      <c r="I340" s="2">
        <v>1</v>
      </c>
      <c r="J340" s="3" t="str">
        <f t="shared" si="46"/>
        <v>080901</v>
      </c>
      <c r="K340" s="2">
        <f t="shared" si="50"/>
        <v>80901</v>
      </c>
      <c r="L340" s="4" t="s">
        <v>384</v>
      </c>
      <c r="M340" s="36" t="str">
        <f t="shared" si="51"/>
        <v/>
      </c>
      <c r="N340" s="23" t="str">
        <f t="shared" si="52"/>
        <v>UPDATE lugar SET lu_nombre = 'MONTALBAN' WHERE lu_codigo = 80900;</v>
      </c>
      <c r="O340" s="4" t="str">
        <f t="shared" si="53"/>
        <v>UPDATE lugar SET lu_nombre = 'MONTALBAN' WHERE lu_codigo = 80901;</v>
      </c>
    </row>
    <row r="341" spans="1:15" x14ac:dyDescent="0.25">
      <c r="A341" s="35">
        <v>8</v>
      </c>
      <c r="B341" s="35" t="str">
        <f t="shared" si="47"/>
        <v>080000</v>
      </c>
      <c r="C341" s="35">
        <f t="shared" si="48"/>
        <v>80000</v>
      </c>
      <c r="E341" s="21">
        <v>10</v>
      </c>
      <c r="F341" s="22" t="str">
        <f t="shared" si="45"/>
        <v>081000</v>
      </c>
      <c r="G341" s="21">
        <f t="shared" si="49"/>
        <v>81000</v>
      </c>
      <c r="H341" s="23" t="s">
        <v>385</v>
      </c>
      <c r="I341" s="2">
        <v>1</v>
      </c>
      <c r="J341" s="3" t="str">
        <f t="shared" si="46"/>
        <v>081001</v>
      </c>
      <c r="K341" s="2">
        <f t="shared" si="50"/>
        <v>81001</v>
      </c>
      <c r="L341" s="4" t="s">
        <v>386</v>
      </c>
      <c r="M341" s="36" t="str">
        <f t="shared" si="51"/>
        <v/>
      </c>
      <c r="N341" s="23" t="str">
        <f t="shared" si="52"/>
        <v>UPDATE lugar SET lu_nombre = 'NAGUANAGUA' WHERE lu_codigo = 81000;</v>
      </c>
      <c r="O341" s="4" t="str">
        <f t="shared" si="53"/>
        <v>UPDATE lugar SET lu_nombre = 'URBANA NAGUANAGUA' WHERE lu_codigo = 81001;</v>
      </c>
    </row>
    <row r="342" spans="1:15" x14ac:dyDescent="0.25">
      <c r="A342" s="35">
        <v>8</v>
      </c>
      <c r="B342" s="35" t="str">
        <f t="shared" si="47"/>
        <v>080000</v>
      </c>
      <c r="C342" s="35">
        <f t="shared" si="48"/>
        <v>80000</v>
      </c>
      <c r="E342" s="21">
        <v>11</v>
      </c>
      <c r="F342" s="22" t="str">
        <f t="shared" si="45"/>
        <v>081100</v>
      </c>
      <c r="G342" s="21">
        <f t="shared" si="49"/>
        <v>81100</v>
      </c>
      <c r="H342" s="23" t="s">
        <v>387</v>
      </c>
      <c r="I342" s="2">
        <v>1</v>
      </c>
      <c r="J342" s="3" t="str">
        <f t="shared" si="46"/>
        <v>081101</v>
      </c>
      <c r="K342" s="2">
        <f t="shared" si="50"/>
        <v>81101</v>
      </c>
      <c r="L342" s="4" t="s">
        <v>388</v>
      </c>
      <c r="M342" s="36" t="str">
        <f t="shared" si="51"/>
        <v/>
      </c>
      <c r="N342" s="23" t="str">
        <f t="shared" si="52"/>
        <v>UPDATE lugar SET lu_nombre = 'PUERTO CABELLO' WHERE lu_codigo = 81100;</v>
      </c>
      <c r="O342" s="4" t="str">
        <f t="shared" si="53"/>
        <v>UPDATE lugar SET lu_nombre = 'BARTOLOME SALOM' WHERE lu_codigo = 81101;</v>
      </c>
    </row>
    <row r="343" spans="1:15" x14ac:dyDescent="0.25">
      <c r="A343" s="35">
        <v>8</v>
      </c>
      <c r="B343" s="35" t="str">
        <f t="shared" si="47"/>
        <v>080000</v>
      </c>
      <c r="C343" s="35">
        <f t="shared" si="48"/>
        <v>80000</v>
      </c>
      <c r="E343" s="21">
        <v>11</v>
      </c>
      <c r="F343" s="22" t="str">
        <f t="shared" si="45"/>
        <v>081100</v>
      </c>
      <c r="G343" s="21">
        <f t="shared" si="49"/>
        <v>81100</v>
      </c>
      <c r="I343" s="2">
        <v>2</v>
      </c>
      <c r="J343" s="3" t="str">
        <f t="shared" si="46"/>
        <v>081102</v>
      </c>
      <c r="K343" s="2">
        <f t="shared" si="50"/>
        <v>81102</v>
      </c>
      <c r="L343" s="4" t="s">
        <v>389</v>
      </c>
      <c r="M343" s="36" t="str">
        <f t="shared" si="51"/>
        <v/>
      </c>
      <c r="N343" s="23" t="str">
        <f t="shared" si="52"/>
        <v/>
      </c>
      <c r="O343" s="4" t="str">
        <f t="shared" si="53"/>
        <v>UPDATE lugar SET lu_nombre = 'DEMOCRACIA' WHERE lu_codigo = 81102;</v>
      </c>
    </row>
    <row r="344" spans="1:15" x14ac:dyDescent="0.25">
      <c r="A344" s="35">
        <v>8</v>
      </c>
      <c r="B344" s="35" t="str">
        <f t="shared" si="47"/>
        <v>080000</v>
      </c>
      <c r="C344" s="35">
        <f t="shared" si="48"/>
        <v>80000</v>
      </c>
      <c r="E344" s="21">
        <v>11</v>
      </c>
      <c r="F344" s="22" t="str">
        <f t="shared" si="45"/>
        <v>081100</v>
      </c>
      <c r="G344" s="21">
        <f t="shared" si="49"/>
        <v>81100</v>
      </c>
      <c r="I344" s="2">
        <v>3</v>
      </c>
      <c r="J344" s="3" t="str">
        <f t="shared" si="46"/>
        <v>081103</v>
      </c>
      <c r="K344" s="2">
        <f t="shared" si="50"/>
        <v>81103</v>
      </c>
      <c r="L344" s="4" t="s">
        <v>390</v>
      </c>
      <c r="M344" s="36" t="str">
        <f t="shared" si="51"/>
        <v/>
      </c>
      <c r="N344" s="23" t="str">
        <f t="shared" si="52"/>
        <v/>
      </c>
      <c r="O344" s="4" t="str">
        <f t="shared" si="53"/>
        <v>UPDATE lugar SET lu_nombre = 'FRATERNIDAD' WHERE lu_codigo = 81103;</v>
      </c>
    </row>
    <row r="345" spans="1:15" x14ac:dyDescent="0.25">
      <c r="A345" s="35">
        <v>8</v>
      </c>
      <c r="B345" s="35" t="str">
        <f t="shared" si="47"/>
        <v>080000</v>
      </c>
      <c r="C345" s="35">
        <f t="shared" si="48"/>
        <v>80000</v>
      </c>
      <c r="E345" s="21">
        <v>11</v>
      </c>
      <c r="F345" s="22" t="str">
        <f t="shared" si="45"/>
        <v>081100</v>
      </c>
      <c r="G345" s="21">
        <f t="shared" si="49"/>
        <v>81100</v>
      </c>
      <c r="I345" s="2">
        <v>4</v>
      </c>
      <c r="J345" s="3" t="str">
        <f t="shared" si="46"/>
        <v>081104</v>
      </c>
      <c r="K345" s="2">
        <f t="shared" si="50"/>
        <v>81104</v>
      </c>
      <c r="L345" s="4" t="s">
        <v>391</v>
      </c>
      <c r="M345" s="36" t="str">
        <f t="shared" si="51"/>
        <v/>
      </c>
      <c r="N345" s="23" t="str">
        <f t="shared" si="52"/>
        <v/>
      </c>
      <c r="O345" s="4" t="str">
        <f t="shared" si="53"/>
        <v>UPDATE lugar SET lu_nombre = 'GOAIGOAZA' WHERE lu_codigo = 81104;</v>
      </c>
    </row>
    <row r="346" spans="1:15" x14ac:dyDescent="0.25">
      <c r="A346" s="35">
        <v>8</v>
      </c>
      <c r="B346" s="35" t="str">
        <f t="shared" si="47"/>
        <v>080000</v>
      </c>
      <c r="C346" s="35">
        <f t="shared" si="48"/>
        <v>80000</v>
      </c>
      <c r="E346" s="21">
        <v>11</v>
      </c>
      <c r="F346" s="22" t="str">
        <f t="shared" si="45"/>
        <v>081100</v>
      </c>
      <c r="G346" s="21">
        <f t="shared" si="49"/>
        <v>81100</v>
      </c>
      <c r="I346" s="2">
        <v>5</v>
      </c>
      <c r="J346" s="3" t="str">
        <f t="shared" si="46"/>
        <v>081105</v>
      </c>
      <c r="K346" s="2">
        <f t="shared" si="50"/>
        <v>81105</v>
      </c>
      <c r="L346" s="4" t="s">
        <v>392</v>
      </c>
      <c r="M346" s="36" t="str">
        <f t="shared" si="51"/>
        <v/>
      </c>
      <c r="N346" s="23" t="str">
        <f t="shared" si="52"/>
        <v/>
      </c>
      <c r="O346" s="4" t="str">
        <f t="shared" si="53"/>
        <v>UPDATE lugar SET lu_nombre = 'JUAN JOSE FLORES' WHERE lu_codigo = 81105;</v>
      </c>
    </row>
    <row r="347" spans="1:15" x14ac:dyDescent="0.25">
      <c r="A347" s="35">
        <v>8</v>
      </c>
      <c r="B347" s="35" t="str">
        <f t="shared" si="47"/>
        <v>080000</v>
      </c>
      <c r="C347" s="35">
        <f t="shared" si="48"/>
        <v>80000</v>
      </c>
      <c r="E347" s="21">
        <v>11</v>
      </c>
      <c r="F347" s="22" t="str">
        <f t="shared" si="45"/>
        <v>081100</v>
      </c>
      <c r="G347" s="21">
        <f t="shared" si="49"/>
        <v>81100</v>
      </c>
      <c r="I347" s="2">
        <v>6</v>
      </c>
      <c r="J347" s="3" t="str">
        <f t="shared" si="46"/>
        <v>081106</v>
      </c>
      <c r="K347" s="2">
        <f t="shared" si="50"/>
        <v>81106</v>
      </c>
      <c r="L347" s="4" t="s">
        <v>393</v>
      </c>
      <c r="M347" s="36" t="str">
        <f t="shared" si="51"/>
        <v/>
      </c>
      <c r="N347" s="23" t="str">
        <f t="shared" si="52"/>
        <v/>
      </c>
      <c r="O347" s="4" t="str">
        <f t="shared" si="53"/>
        <v>UPDATE lugar SET lu_nombre = 'UNION' WHERE lu_codigo = 81106;</v>
      </c>
    </row>
    <row r="348" spans="1:15" x14ac:dyDescent="0.25">
      <c r="A348" s="35">
        <v>8</v>
      </c>
      <c r="B348" s="35" t="str">
        <f t="shared" si="47"/>
        <v>080000</v>
      </c>
      <c r="C348" s="35">
        <f t="shared" si="48"/>
        <v>80000</v>
      </c>
      <c r="E348" s="21">
        <v>11</v>
      </c>
      <c r="F348" s="22" t="str">
        <f t="shared" si="45"/>
        <v>081100</v>
      </c>
      <c r="G348" s="21">
        <f t="shared" si="49"/>
        <v>81100</v>
      </c>
      <c r="I348" s="2">
        <v>7</v>
      </c>
      <c r="J348" s="3" t="str">
        <f t="shared" si="46"/>
        <v>081107</v>
      </c>
      <c r="K348" s="2">
        <f t="shared" si="50"/>
        <v>81107</v>
      </c>
      <c r="L348" s="4" t="s">
        <v>394</v>
      </c>
      <c r="M348" s="36" t="str">
        <f t="shared" si="51"/>
        <v/>
      </c>
      <c r="N348" s="23" t="str">
        <f t="shared" si="52"/>
        <v/>
      </c>
      <c r="O348" s="4" t="str">
        <f t="shared" si="53"/>
        <v>UPDATE lugar SET lu_nombre = 'BORBURATA' WHERE lu_codigo = 81107;</v>
      </c>
    </row>
    <row r="349" spans="1:15" x14ac:dyDescent="0.25">
      <c r="A349" s="35">
        <v>8</v>
      </c>
      <c r="B349" s="35" t="str">
        <f t="shared" si="47"/>
        <v>080000</v>
      </c>
      <c r="C349" s="35">
        <f t="shared" si="48"/>
        <v>80000</v>
      </c>
      <c r="E349" s="21">
        <v>11</v>
      </c>
      <c r="F349" s="22" t="str">
        <f t="shared" si="45"/>
        <v>081100</v>
      </c>
      <c r="G349" s="21">
        <f t="shared" si="49"/>
        <v>81100</v>
      </c>
      <c r="I349" s="2">
        <v>8</v>
      </c>
      <c r="J349" s="3" t="str">
        <f t="shared" si="46"/>
        <v>081108</v>
      </c>
      <c r="K349" s="2">
        <f t="shared" si="50"/>
        <v>81108</v>
      </c>
      <c r="L349" s="4" t="s">
        <v>395</v>
      </c>
      <c r="M349" s="36" t="str">
        <f t="shared" si="51"/>
        <v/>
      </c>
      <c r="N349" s="23" t="str">
        <f t="shared" si="52"/>
        <v/>
      </c>
      <c r="O349" s="4" t="str">
        <f t="shared" si="53"/>
        <v>UPDATE lugar SET lu_nombre = 'PATANEMO' WHERE lu_codigo = 81108;</v>
      </c>
    </row>
    <row r="350" spans="1:15" x14ac:dyDescent="0.25">
      <c r="A350" s="35">
        <v>8</v>
      </c>
      <c r="B350" s="35" t="str">
        <f t="shared" si="47"/>
        <v>080000</v>
      </c>
      <c r="C350" s="35">
        <f t="shared" si="48"/>
        <v>80000</v>
      </c>
      <c r="E350" s="21">
        <v>12</v>
      </c>
      <c r="F350" s="22" t="str">
        <f t="shared" si="45"/>
        <v>081200</v>
      </c>
      <c r="G350" s="21">
        <f t="shared" si="49"/>
        <v>81200</v>
      </c>
      <c r="H350" s="23" t="s">
        <v>396</v>
      </c>
      <c r="I350" s="2">
        <v>1</v>
      </c>
      <c r="J350" s="3" t="str">
        <f t="shared" si="46"/>
        <v>081201</v>
      </c>
      <c r="K350" s="2">
        <f t="shared" si="50"/>
        <v>81201</v>
      </c>
      <c r="L350" s="4" t="s">
        <v>396</v>
      </c>
      <c r="M350" s="36" t="str">
        <f t="shared" si="51"/>
        <v/>
      </c>
      <c r="N350" s="23" t="str">
        <f t="shared" si="52"/>
        <v>UPDATE lugar SET lu_nombre = 'SAN DIEGO' WHERE lu_codigo = 81200;</v>
      </c>
      <c r="O350" s="4" t="str">
        <f t="shared" si="53"/>
        <v>UPDATE lugar SET lu_nombre = 'SAN DIEGO' WHERE lu_codigo = 81201;</v>
      </c>
    </row>
    <row r="351" spans="1:15" x14ac:dyDescent="0.25">
      <c r="A351" s="35">
        <v>8</v>
      </c>
      <c r="B351" s="35" t="str">
        <f t="shared" si="47"/>
        <v>080000</v>
      </c>
      <c r="C351" s="35">
        <f t="shared" si="48"/>
        <v>80000</v>
      </c>
      <c r="E351" s="21">
        <v>13</v>
      </c>
      <c r="F351" s="22" t="str">
        <f t="shared" si="45"/>
        <v>081300</v>
      </c>
      <c r="G351" s="21">
        <f t="shared" si="49"/>
        <v>81300</v>
      </c>
      <c r="H351" s="23" t="s">
        <v>170</v>
      </c>
      <c r="I351" s="2">
        <v>1</v>
      </c>
      <c r="J351" s="3" t="str">
        <f t="shared" si="46"/>
        <v>081301</v>
      </c>
      <c r="K351" s="2">
        <f t="shared" si="50"/>
        <v>81301</v>
      </c>
      <c r="L351" s="4" t="s">
        <v>170</v>
      </c>
      <c r="M351" s="36" t="str">
        <f t="shared" si="51"/>
        <v/>
      </c>
      <c r="N351" s="23" t="str">
        <f t="shared" si="52"/>
        <v>UPDATE lugar SET lu_nombre = 'SAN JOAQUIN' WHERE lu_codigo = 81300;</v>
      </c>
      <c r="O351" s="4" t="str">
        <f t="shared" si="53"/>
        <v>UPDATE lugar SET lu_nombre = 'SAN JOAQUIN' WHERE lu_codigo = 81301;</v>
      </c>
    </row>
    <row r="352" spans="1:15" x14ac:dyDescent="0.25">
      <c r="A352" s="35">
        <v>8</v>
      </c>
      <c r="B352" s="35" t="str">
        <f t="shared" si="47"/>
        <v>080000</v>
      </c>
      <c r="C352" s="35">
        <f t="shared" si="48"/>
        <v>80000</v>
      </c>
      <c r="E352" s="21">
        <v>14</v>
      </c>
      <c r="F352" s="22" t="str">
        <f t="shared" si="45"/>
        <v>081400</v>
      </c>
      <c r="G352" s="21">
        <f t="shared" si="49"/>
        <v>81400</v>
      </c>
      <c r="H352" s="23" t="s">
        <v>397</v>
      </c>
      <c r="I352" s="2">
        <v>1</v>
      </c>
      <c r="J352" s="3" t="str">
        <f t="shared" si="46"/>
        <v>081401</v>
      </c>
      <c r="K352" s="2">
        <f t="shared" si="50"/>
        <v>81401</v>
      </c>
      <c r="L352" s="4" t="s">
        <v>398</v>
      </c>
      <c r="M352" s="36" t="str">
        <f t="shared" si="51"/>
        <v/>
      </c>
      <c r="N352" s="23" t="str">
        <f t="shared" si="52"/>
        <v>UPDATE lugar SET lu_nombre = 'VALENCIA' WHERE lu_codigo = 81400;</v>
      </c>
      <c r="O352" s="4" t="str">
        <f t="shared" si="53"/>
        <v>UPDATE lugar SET lu_nombre = 'URBANA CANDELARIA' WHERE lu_codigo = 81401;</v>
      </c>
    </row>
    <row r="353" spans="1:15" x14ac:dyDescent="0.25">
      <c r="A353" s="35">
        <v>8</v>
      </c>
      <c r="B353" s="35" t="str">
        <f t="shared" si="47"/>
        <v>080000</v>
      </c>
      <c r="C353" s="35">
        <f t="shared" si="48"/>
        <v>80000</v>
      </c>
      <c r="E353" s="21">
        <v>14</v>
      </c>
      <c r="F353" s="22" t="str">
        <f t="shared" si="45"/>
        <v>081400</v>
      </c>
      <c r="G353" s="21">
        <f t="shared" si="49"/>
        <v>81400</v>
      </c>
      <c r="I353" s="2">
        <v>2</v>
      </c>
      <c r="J353" s="3" t="str">
        <f t="shared" si="46"/>
        <v>081402</v>
      </c>
      <c r="K353" s="2">
        <f t="shared" si="50"/>
        <v>81402</v>
      </c>
      <c r="L353" s="4" t="s">
        <v>399</v>
      </c>
      <c r="M353" s="36" t="str">
        <f t="shared" si="51"/>
        <v/>
      </c>
      <c r="N353" s="23" t="str">
        <f t="shared" si="52"/>
        <v/>
      </c>
      <c r="O353" s="4" t="str">
        <f t="shared" si="53"/>
        <v>UPDATE lugar SET lu_nombre = 'URBANA CATEDRAL' WHERE lu_codigo = 81402;</v>
      </c>
    </row>
    <row r="354" spans="1:15" x14ac:dyDescent="0.25">
      <c r="A354" s="35">
        <v>8</v>
      </c>
      <c r="B354" s="35" t="str">
        <f t="shared" si="47"/>
        <v>080000</v>
      </c>
      <c r="C354" s="35">
        <f t="shared" si="48"/>
        <v>80000</v>
      </c>
      <c r="E354" s="21">
        <v>14</v>
      </c>
      <c r="F354" s="22" t="str">
        <f t="shared" si="45"/>
        <v>081400</v>
      </c>
      <c r="G354" s="21">
        <f t="shared" si="49"/>
        <v>81400</v>
      </c>
      <c r="I354" s="2">
        <v>3</v>
      </c>
      <c r="J354" s="3" t="str">
        <f t="shared" si="46"/>
        <v>081403</v>
      </c>
      <c r="K354" s="2">
        <f t="shared" si="50"/>
        <v>81403</v>
      </c>
      <c r="L354" s="4" t="s">
        <v>400</v>
      </c>
      <c r="M354" s="36" t="str">
        <f t="shared" si="51"/>
        <v/>
      </c>
      <c r="N354" s="23" t="str">
        <f t="shared" si="52"/>
        <v/>
      </c>
      <c r="O354" s="4" t="str">
        <f t="shared" si="53"/>
        <v>UPDATE lugar SET lu_nombre = 'URBANA EL SOCORRO' WHERE lu_codigo = 81403;</v>
      </c>
    </row>
    <row r="355" spans="1:15" x14ac:dyDescent="0.25">
      <c r="A355" s="35">
        <v>8</v>
      </c>
      <c r="B355" s="35" t="str">
        <f t="shared" si="47"/>
        <v>080000</v>
      </c>
      <c r="C355" s="35">
        <f t="shared" si="48"/>
        <v>80000</v>
      </c>
      <c r="E355" s="21">
        <v>14</v>
      </c>
      <c r="F355" s="22" t="str">
        <f t="shared" si="45"/>
        <v>081400</v>
      </c>
      <c r="G355" s="21">
        <f t="shared" si="49"/>
        <v>81400</v>
      </c>
      <c r="I355" s="2">
        <v>4</v>
      </c>
      <c r="J355" s="3" t="str">
        <f t="shared" si="46"/>
        <v>081404</v>
      </c>
      <c r="K355" s="2">
        <f t="shared" si="50"/>
        <v>81404</v>
      </c>
      <c r="L355" s="4" t="s">
        <v>401</v>
      </c>
      <c r="M355" s="36" t="str">
        <f t="shared" si="51"/>
        <v/>
      </c>
      <c r="N355" s="23" t="str">
        <f t="shared" si="52"/>
        <v/>
      </c>
      <c r="O355" s="4" t="str">
        <f t="shared" si="53"/>
        <v>UPDATE lugar SET lu_nombre = 'URBANA MIGUEL PEÑA' WHERE lu_codigo = 81404;</v>
      </c>
    </row>
    <row r="356" spans="1:15" x14ac:dyDescent="0.25">
      <c r="A356" s="35">
        <v>8</v>
      </c>
      <c r="B356" s="35" t="str">
        <f t="shared" si="47"/>
        <v>080000</v>
      </c>
      <c r="C356" s="35">
        <f t="shared" si="48"/>
        <v>80000</v>
      </c>
      <c r="E356" s="21">
        <v>14</v>
      </c>
      <c r="F356" s="22" t="str">
        <f t="shared" si="45"/>
        <v>081400</v>
      </c>
      <c r="G356" s="21">
        <f t="shared" si="49"/>
        <v>81400</v>
      </c>
      <c r="I356" s="2">
        <v>5</v>
      </c>
      <c r="J356" s="3" t="str">
        <f t="shared" si="46"/>
        <v>081405</v>
      </c>
      <c r="K356" s="2">
        <f t="shared" si="50"/>
        <v>81405</v>
      </c>
      <c r="L356" s="4" t="s">
        <v>402</v>
      </c>
      <c r="M356" s="36" t="str">
        <f t="shared" si="51"/>
        <v/>
      </c>
      <c r="N356" s="23" t="str">
        <f t="shared" si="52"/>
        <v/>
      </c>
      <c r="O356" s="4" t="str">
        <f t="shared" si="53"/>
        <v>UPDATE lugar SET lu_nombre = 'URBANA RAFAEL URDANETA' WHERE lu_codigo = 81405;</v>
      </c>
    </row>
    <row r="357" spans="1:15" x14ac:dyDescent="0.25">
      <c r="A357" s="35">
        <v>8</v>
      </c>
      <c r="B357" s="35" t="str">
        <f t="shared" si="47"/>
        <v>080000</v>
      </c>
      <c r="C357" s="35">
        <f t="shared" si="48"/>
        <v>80000</v>
      </c>
      <c r="E357" s="21">
        <v>14</v>
      </c>
      <c r="F357" s="22" t="str">
        <f t="shared" si="45"/>
        <v>081400</v>
      </c>
      <c r="G357" s="21">
        <f t="shared" si="49"/>
        <v>81400</v>
      </c>
      <c r="I357" s="2">
        <v>6</v>
      </c>
      <c r="J357" s="3" t="str">
        <f t="shared" si="46"/>
        <v>081406</v>
      </c>
      <c r="K357" s="2">
        <f t="shared" si="50"/>
        <v>81406</v>
      </c>
      <c r="L357" s="4" t="s">
        <v>403</v>
      </c>
      <c r="M357" s="36" t="str">
        <f t="shared" si="51"/>
        <v/>
      </c>
      <c r="N357" s="23" t="str">
        <f t="shared" si="52"/>
        <v/>
      </c>
      <c r="O357" s="4" t="str">
        <f t="shared" si="53"/>
        <v>UPDATE lugar SET lu_nombre = 'URBANA SAN BLAS' WHERE lu_codigo = 81406;</v>
      </c>
    </row>
    <row r="358" spans="1:15" x14ac:dyDescent="0.25">
      <c r="A358" s="35">
        <v>8</v>
      </c>
      <c r="B358" s="35" t="str">
        <f t="shared" si="47"/>
        <v>080000</v>
      </c>
      <c r="C358" s="35">
        <f t="shared" si="48"/>
        <v>80000</v>
      </c>
      <c r="E358" s="21">
        <v>14</v>
      </c>
      <c r="F358" s="22" t="str">
        <f t="shared" si="45"/>
        <v>081400</v>
      </c>
      <c r="G358" s="21">
        <f t="shared" si="49"/>
        <v>81400</v>
      </c>
      <c r="I358" s="2">
        <v>7</v>
      </c>
      <c r="J358" s="3" t="str">
        <f t="shared" si="46"/>
        <v>081407</v>
      </c>
      <c r="K358" s="2">
        <f t="shared" si="50"/>
        <v>81407</v>
      </c>
      <c r="L358" s="4" t="s">
        <v>404</v>
      </c>
      <c r="M358" s="36" t="str">
        <f t="shared" si="51"/>
        <v/>
      </c>
      <c r="N358" s="23" t="str">
        <f t="shared" si="52"/>
        <v/>
      </c>
      <c r="O358" s="4" t="str">
        <f t="shared" si="53"/>
        <v>UPDATE lugar SET lu_nombre = 'URBANA SAN JOSE' WHERE lu_codigo = 81407;</v>
      </c>
    </row>
    <row r="359" spans="1:15" x14ac:dyDescent="0.25">
      <c r="A359" s="35">
        <v>8</v>
      </c>
      <c r="B359" s="35" t="str">
        <f t="shared" si="47"/>
        <v>080000</v>
      </c>
      <c r="C359" s="35">
        <f t="shared" si="48"/>
        <v>80000</v>
      </c>
      <c r="E359" s="21">
        <v>14</v>
      </c>
      <c r="F359" s="22" t="str">
        <f t="shared" si="45"/>
        <v>081400</v>
      </c>
      <c r="G359" s="21">
        <f t="shared" si="49"/>
        <v>81400</v>
      </c>
      <c r="I359" s="2">
        <v>8</v>
      </c>
      <c r="J359" s="3" t="str">
        <f t="shared" si="46"/>
        <v>081408</v>
      </c>
      <c r="K359" s="2">
        <f t="shared" si="50"/>
        <v>81408</v>
      </c>
      <c r="L359" s="4" t="s">
        <v>405</v>
      </c>
      <c r="M359" s="36" t="str">
        <f t="shared" si="51"/>
        <v/>
      </c>
      <c r="N359" s="23" t="str">
        <f t="shared" si="52"/>
        <v/>
      </c>
      <c r="O359" s="4" t="str">
        <f t="shared" si="53"/>
        <v>UPDATE lugar SET lu_nombre = 'URBANA SANTA ROSA' WHERE lu_codigo = 81408;</v>
      </c>
    </row>
    <row r="360" spans="1:15" x14ac:dyDescent="0.25">
      <c r="A360" s="35">
        <v>8</v>
      </c>
      <c r="B360" s="35" t="str">
        <f t="shared" si="47"/>
        <v>080000</v>
      </c>
      <c r="C360" s="35">
        <f t="shared" si="48"/>
        <v>80000</v>
      </c>
      <c r="E360" s="21">
        <v>14</v>
      </c>
      <c r="F360" s="22" t="str">
        <f t="shared" si="45"/>
        <v>081400</v>
      </c>
      <c r="G360" s="21">
        <f t="shared" si="49"/>
        <v>81400</v>
      </c>
      <c r="I360" s="2">
        <v>9</v>
      </c>
      <c r="J360" s="3" t="str">
        <f t="shared" si="46"/>
        <v>081409</v>
      </c>
      <c r="K360" s="2">
        <f t="shared" si="50"/>
        <v>81409</v>
      </c>
      <c r="L360" s="4" t="s">
        <v>406</v>
      </c>
      <c r="M360" s="36" t="str">
        <f t="shared" si="51"/>
        <v/>
      </c>
      <c r="N360" s="23" t="str">
        <f t="shared" si="52"/>
        <v/>
      </c>
      <c r="O360" s="4" t="str">
        <f t="shared" si="53"/>
        <v>UPDATE lugar SET lu_nombre = 'RURAL NEGRO PRIMERO' WHERE lu_codigo = 81409;</v>
      </c>
    </row>
    <row r="361" spans="1:15" x14ac:dyDescent="0.25">
      <c r="A361" s="35">
        <v>9</v>
      </c>
      <c r="B361" s="35" t="str">
        <f t="shared" si="47"/>
        <v>090000</v>
      </c>
      <c r="C361" s="35">
        <f t="shared" si="48"/>
        <v>90000</v>
      </c>
      <c r="D361" s="36" t="s">
        <v>407</v>
      </c>
      <c r="E361" s="21">
        <v>1</v>
      </c>
      <c r="F361" s="22" t="str">
        <f t="shared" si="45"/>
        <v>090100</v>
      </c>
      <c r="G361" s="21">
        <f t="shared" si="49"/>
        <v>90100</v>
      </c>
      <c r="H361" s="23" t="s">
        <v>168</v>
      </c>
      <c r="I361" s="2">
        <v>1</v>
      </c>
      <c r="J361" s="3" t="str">
        <f t="shared" si="46"/>
        <v>090101</v>
      </c>
      <c r="K361" s="2">
        <f t="shared" si="50"/>
        <v>90101</v>
      </c>
      <c r="L361" s="4" t="s">
        <v>407</v>
      </c>
      <c r="M361" s="36" t="str">
        <f t="shared" si="51"/>
        <v>UPDATE lugar SET lu_nombre = 'COJEDES' WHERE lu_codigo = 90000;</v>
      </c>
      <c r="N361" s="23" t="str">
        <f t="shared" si="52"/>
        <v>UPDATE lugar SET lu_nombre = 'ANZOATEGUI' WHERE lu_codigo = 90100;</v>
      </c>
      <c r="O361" s="4" t="str">
        <f t="shared" si="53"/>
        <v>UPDATE lugar SET lu_nombre = 'COJEDES' WHERE lu_codigo = 90101;</v>
      </c>
    </row>
    <row r="362" spans="1:15" x14ac:dyDescent="0.25">
      <c r="A362" s="35">
        <v>9</v>
      </c>
      <c r="B362" s="35" t="str">
        <f t="shared" si="47"/>
        <v>090000</v>
      </c>
      <c r="C362" s="35">
        <f t="shared" si="48"/>
        <v>90000</v>
      </c>
      <c r="E362" s="21">
        <v>1</v>
      </c>
      <c r="F362" s="22" t="str">
        <f t="shared" si="45"/>
        <v>090100</v>
      </c>
      <c r="G362" s="21">
        <f t="shared" si="49"/>
        <v>90100</v>
      </c>
      <c r="I362" s="2">
        <v>2</v>
      </c>
      <c r="J362" s="3" t="str">
        <f t="shared" si="46"/>
        <v>090102</v>
      </c>
      <c r="K362" s="2">
        <f t="shared" si="50"/>
        <v>90102</v>
      </c>
      <c r="L362" s="4" t="s">
        <v>408</v>
      </c>
      <c r="M362" s="36" t="str">
        <f t="shared" si="51"/>
        <v/>
      </c>
      <c r="N362" s="23" t="str">
        <f t="shared" si="52"/>
        <v/>
      </c>
      <c r="O362" s="4" t="str">
        <f t="shared" si="53"/>
        <v>UPDATE lugar SET lu_nombre = 'JUAN DE MATA SUAREZ' WHERE lu_codigo = 90102;</v>
      </c>
    </row>
    <row r="363" spans="1:15" x14ac:dyDescent="0.25">
      <c r="A363" s="35">
        <v>9</v>
      </c>
      <c r="B363" s="35" t="str">
        <f t="shared" si="47"/>
        <v>090000</v>
      </c>
      <c r="C363" s="35">
        <f t="shared" si="48"/>
        <v>90000</v>
      </c>
      <c r="E363" s="21">
        <v>2</v>
      </c>
      <c r="F363" s="22" t="str">
        <f t="shared" si="45"/>
        <v>090200</v>
      </c>
      <c r="G363" s="21">
        <f t="shared" si="49"/>
        <v>90200</v>
      </c>
      <c r="H363" s="23" t="s">
        <v>409</v>
      </c>
      <c r="I363" s="2">
        <v>1</v>
      </c>
      <c r="J363" s="3" t="str">
        <f t="shared" si="46"/>
        <v>090201</v>
      </c>
      <c r="K363" s="2">
        <f t="shared" si="50"/>
        <v>90201</v>
      </c>
      <c r="L363" s="4" t="s">
        <v>185</v>
      </c>
      <c r="M363" s="36" t="str">
        <f t="shared" si="51"/>
        <v/>
      </c>
      <c r="N363" s="23" t="str">
        <f t="shared" si="52"/>
        <v>UPDATE lugar SET lu_nombre = 'PAO DE SAN JUAN BAUTISTA' WHERE lu_codigo = 90200;</v>
      </c>
      <c r="O363" s="4" t="str">
        <f t="shared" si="53"/>
        <v>UPDATE lugar SET lu_nombre = 'EL PAO' WHERE lu_codigo = 90201;</v>
      </c>
    </row>
    <row r="364" spans="1:15" x14ac:dyDescent="0.25">
      <c r="A364" s="35">
        <v>9</v>
      </c>
      <c r="B364" s="35" t="str">
        <f t="shared" si="47"/>
        <v>090000</v>
      </c>
      <c r="C364" s="35">
        <f t="shared" si="48"/>
        <v>90000</v>
      </c>
      <c r="E364" s="21">
        <v>3</v>
      </c>
      <c r="F364" s="22" t="str">
        <f t="shared" si="45"/>
        <v>090300</v>
      </c>
      <c r="G364" s="21">
        <f t="shared" si="49"/>
        <v>90300</v>
      </c>
      <c r="H364" s="23" t="s">
        <v>410</v>
      </c>
      <c r="I364" s="2">
        <v>1</v>
      </c>
      <c r="J364" s="3" t="str">
        <f t="shared" si="46"/>
        <v>090301</v>
      </c>
      <c r="K364" s="2">
        <f t="shared" si="50"/>
        <v>90301</v>
      </c>
      <c r="L364" s="4" t="s">
        <v>410</v>
      </c>
      <c r="M364" s="36" t="str">
        <f t="shared" si="51"/>
        <v/>
      </c>
      <c r="N364" s="23" t="str">
        <f t="shared" si="52"/>
        <v>UPDATE lugar SET lu_nombre = 'TINAQUILLO' WHERE lu_codigo = 90300;</v>
      </c>
      <c r="O364" s="4" t="str">
        <f t="shared" si="53"/>
        <v>UPDATE lugar SET lu_nombre = 'TINAQUILLO' WHERE lu_codigo = 90301;</v>
      </c>
    </row>
    <row r="365" spans="1:15" x14ac:dyDescent="0.25">
      <c r="A365" s="35">
        <v>9</v>
      </c>
      <c r="B365" s="35" t="str">
        <f t="shared" si="47"/>
        <v>090000</v>
      </c>
      <c r="C365" s="35">
        <f t="shared" si="48"/>
        <v>90000</v>
      </c>
      <c r="E365" s="21">
        <v>4</v>
      </c>
      <c r="F365" s="22" t="str">
        <f t="shared" si="45"/>
        <v>090400</v>
      </c>
      <c r="G365" s="21">
        <f t="shared" si="49"/>
        <v>90400</v>
      </c>
      <c r="H365" s="23" t="s">
        <v>87</v>
      </c>
      <c r="I365" s="2">
        <v>1</v>
      </c>
      <c r="J365" s="3" t="str">
        <f t="shared" si="46"/>
        <v>090401</v>
      </c>
      <c r="K365" s="2">
        <f t="shared" si="50"/>
        <v>90401</v>
      </c>
      <c r="L365" s="4" t="s">
        <v>411</v>
      </c>
      <c r="M365" s="36" t="str">
        <f t="shared" si="51"/>
        <v/>
      </c>
      <c r="N365" s="23" t="str">
        <f t="shared" si="52"/>
        <v>UPDATE lugar SET lu_nombre = 'GIRARDOT' WHERE lu_codigo = 90400;</v>
      </c>
      <c r="O365" s="4" t="str">
        <f t="shared" si="53"/>
        <v>UPDATE lugar SET lu_nombre = 'EL BAUL' WHERE lu_codigo = 90401;</v>
      </c>
    </row>
    <row r="366" spans="1:15" x14ac:dyDescent="0.25">
      <c r="A366" s="35">
        <v>9</v>
      </c>
      <c r="B366" s="35" t="str">
        <f t="shared" si="47"/>
        <v>090000</v>
      </c>
      <c r="C366" s="35">
        <f t="shared" si="48"/>
        <v>90000</v>
      </c>
      <c r="E366" s="21">
        <v>4</v>
      </c>
      <c r="F366" s="22" t="str">
        <f t="shared" si="45"/>
        <v>090400</v>
      </c>
      <c r="G366" s="21">
        <f t="shared" si="49"/>
        <v>90400</v>
      </c>
      <c r="I366" s="2">
        <v>2</v>
      </c>
      <c r="J366" s="3" t="str">
        <f t="shared" si="46"/>
        <v>090402</v>
      </c>
      <c r="K366" s="2">
        <f t="shared" si="50"/>
        <v>90402</v>
      </c>
      <c r="L366" s="4" t="s">
        <v>70</v>
      </c>
      <c r="M366" s="36" t="str">
        <f t="shared" si="51"/>
        <v/>
      </c>
      <c r="N366" s="23" t="str">
        <f t="shared" si="52"/>
        <v/>
      </c>
      <c r="O366" s="4" t="str">
        <f t="shared" si="53"/>
        <v>UPDATE lugar SET lu_nombre = 'SUCRE' WHERE lu_codigo = 90402;</v>
      </c>
    </row>
    <row r="367" spans="1:15" x14ac:dyDescent="0.25">
      <c r="A367" s="35">
        <v>9</v>
      </c>
      <c r="B367" s="35" t="str">
        <f t="shared" si="47"/>
        <v>090000</v>
      </c>
      <c r="C367" s="35">
        <f t="shared" si="48"/>
        <v>90000</v>
      </c>
      <c r="E367" s="21">
        <v>5</v>
      </c>
      <c r="F367" s="22" t="str">
        <f t="shared" si="45"/>
        <v>090500</v>
      </c>
      <c r="G367" s="21">
        <f t="shared" si="49"/>
        <v>90500</v>
      </c>
      <c r="H367" s="23" t="s">
        <v>412</v>
      </c>
      <c r="I367" s="2">
        <v>1</v>
      </c>
      <c r="J367" s="3" t="str">
        <f t="shared" si="46"/>
        <v>090501</v>
      </c>
      <c r="K367" s="2">
        <f t="shared" si="50"/>
        <v>90501</v>
      </c>
      <c r="L367" s="4" t="s">
        <v>413</v>
      </c>
      <c r="M367" s="36" t="str">
        <f t="shared" si="51"/>
        <v/>
      </c>
      <c r="N367" s="23" t="str">
        <f t="shared" si="52"/>
        <v>UPDATE lugar SET lu_nombre = 'LIMA BLANCO' WHERE lu_codigo = 90500;</v>
      </c>
      <c r="O367" s="4" t="str">
        <f t="shared" si="53"/>
        <v>UPDATE lugar SET lu_nombre = 'LA AGUADITA' WHERE lu_codigo = 90501;</v>
      </c>
    </row>
    <row r="368" spans="1:15" x14ac:dyDescent="0.25">
      <c r="A368" s="35">
        <v>9</v>
      </c>
      <c r="B368" s="35" t="str">
        <f t="shared" si="47"/>
        <v>090000</v>
      </c>
      <c r="C368" s="35">
        <f t="shared" si="48"/>
        <v>90000</v>
      </c>
      <c r="E368" s="21">
        <v>5</v>
      </c>
      <c r="F368" s="22" t="str">
        <f t="shared" si="45"/>
        <v>090500</v>
      </c>
      <c r="G368" s="21">
        <f t="shared" si="49"/>
        <v>90500</v>
      </c>
      <c r="I368" s="2">
        <v>2</v>
      </c>
      <c r="J368" s="3" t="str">
        <f t="shared" si="46"/>
        <v>090502</v>
      </c>
      <c r="K368" s="2">
        <f t="shared" si="50"/>
        <v>90502</v>
      </c>
      <c r="L368" s="4" t="s">
        <v>414</v>
      </c>
      <c r="M368" s="36" t="str">
        <f t="shared" si="51"/>
        <v/>
      </c>
      <c r="N368" s="23" t="str">
        <f t="shared" si="52"/>
        <v/>
      </c>
      <c r="O368" s="4" t="str">
        <f t="shared" si="53"/>
        <v>UPDATE lugar SET lu_nombre = 'MACAPO' WHERE lu_codigo = 90502;</v>
      </c>
    </row>
    <row r="369" spans="1:15" x14ac:dyDescent="0.25">
      <c r="A369" s="35">
        <v>9</v>
      </c>
      <c r="B369" s="35" t="str">
        <f t="shared" si="47"/>
        <v>090000</v>
      </c>
      <c r="C369" s="35">
        <f t="shared" si="48"/>
        <v>90000</v>
      </c>
      <c r="E369" s="21">
        <v>6</v>
      </c>
      <c r="F369" s="22" t="str">
        <f t="shared" si="45"/>
        <v>090600</v>
      </c>
      <c r="G369" s="21">
        <f t="shared" si="49"/>
        <v>90600</v>
      </c>
      <c r="H369" s="23" t="s">
        <v>415</v>
      </c>
      <c r="I369" s="2">
        <v>1</v>
      </c>
      <c r="J369" s="3" t="str">
        <f t="shared" si="46"/>
        <v>090601</v>
      </c>
      <c r="K369" s="2">
        <f t="shared" si="50"/>
        <v>90601</v>
      </c>
      <c r="L369" s="4" t="s">
        <v>162</v>
      </c>
      <c r="M369" s="36" t="str">
        <f t="shared" si="51"/>
        <v/>
      </c>
      <c r="N369" s="23" t="str">
        <f t="shared" si="52"/>
        <v>UPDATE lugar SET lu_nombre = 'RICAURTE' WHERE lu_codigo = 90600;</v>
      </c>
      <c r="O369" s="4" t="str">
        <f t="shared" si="53"/>
        <v>UPDATE lugar SET lu_nombre = 'EL AMPARO' WHERE lu_codigo = 90601;</v>
      </c>
    </row>
    <row r="370" spans="1:15" x14ac:dyDescent="0.25">
      <c r="A370" s="35">
        <v>9</v>
      </c>
      <c r="B370" s="35" t="str">
        <f t="shared" si="47"/>
        <v>090000</v>
      </c>
      <c r="C370" s="35">
        <f t="shared" si="48"/>
        <v>90000</v>
      </c>
      <c r="E370" s="21">
        <v>6</v>
      </c>
      <c r="F370" s="22" t="str">
        <f t="shared" si="45"/>
        <v>090600</v>
      </c>
      <c r="G370" s="21">
        <f t="shared" si="49"/>
        <v>90600</v>
      </c>
      <c r="I370" s="2">
        <v>2</v>
      </c>
      <c r="J370" s="3" t="str">
        <f t="shared" si="46"/>
        <v>090602</v>
      </c>
      <c r="K370" s="2">
        <f t="shared" si="50"/>
        <v>90602</v>
      </c>
      <c r="L370" s="4" t="s">
        <v>416</v>
      </c>
      <c r="M370" s="36" t="str">
        <f t="shared" si="51"/>
        <v/>
      </c>
      <c r="N370" s="23" t="str">
        <f t="shared" si="52"/>
        <v/>
      </c>
      <c r="O370" s="4" t="str">
        <f t="shared" si="53"/>
        <v>UPDATE lugar SET lu_nombre = 'LIBERTAD DE COJEDES' WHERE lu_codigo = 90602;</v>
      </c>
    </row>
    <row r="371" spans="1:15" x14ac:dyDescent="0.25">
      <c r="A371" s="35">
        <v>9</v>
      </c>
      <c r="B371" s="35" t="str">
        <f t="shared" si="47"/>
        <v>090000</v>
      </c>
      <c r="C371" s="35">
        <f t="shared" si="48"/>
        <v>90000</v>
      </c>
      <c r="E371" s="21">
        <v>7</v>
      </c>
      <c r="F371" s="22" t="str">
        <f t="shared" si="45"/>
        <v>090700</v>
      </c>
      <c r="G371" s="21">
        <f t="shared" si="49"/>
        <v>90700</v>
      </c>
      <c r="H371" s="23" t="s">
        <v>165</v>
      </c>
      <c r="I371" s="2">
        <v>1</v>
      </c>
      <c r="J371" s="3" t="str">
        <f t="shared" si="46"/>
        <v>090701</v>
      </c>
      <c r="K371" s="2">
        <f t="shared" si="50"/>
        <v>90701</v>
      </c>
      <c r="L371" s="4" t="s">
        <v>165</v>
      </c>
      <c r="M371" s="36" t="str">
        <f t="shared" si="51"/>
        <v/>
      </c>
      <c r="N371" s="23" t="str">
        <f t="shared" si="52"/>
        <v>UPDATE lugar SET lu_nombre = 'ROMULO GALLEGOS' WHERE lu_codigo = 90700;</v>
      </c>
      <c r="O371" s="4" t="str">
        <f t="shared" si="53"/>
        <v>UPDATE lugar SET lu_nombre = 'ROMULO GALLEGOS' WHERE lu_codigo = 90701;</v>
      </c>
    </row>
    <row r="372" spans="1:15" x14ac:dyDescent="0.25">
      <c r="A372" s="35">
        <v>9</v>
      </c>
      <c r="B372" s="35" t="str">
        <f t="shared" si="47"/>
        <v>090000</v>
      </c>
      <c r="C372" s="35">
        <f t="shared" si="48"/>
        <v>90000</v>
      </c>
      <c r="E372" s="21">
        <v>8</v>
      </c>
      <c r="F372" s="22" t="str">
        <f t="shared" si="45"/>
        <v>090800</v>
      </c>
      <c r="G372" s="21">
        <f t="shared" si="49"/>
        <v>90800</v>
      </c>
      <c r="H372" s="23" t="s">
        <v>302</v>
      </c>
      <c r="I372" s="2">
        <v>1</v>
      </c>
      <c r="J372" s="3" t="str">
        <f t="shared" si="46"/>
        <v>090801</v>
      </c>
      <c r="K372" s="2">
        <f t="shared" si="50"/>
        <v>90801</v>
      </c>
      <c r="L372" s="4" t="s">
        <v>417</v>
      </c>
      <c r="M372" s="36" t="str">
        <f t="shared" si="51"/>
        <v/>
      </c>
      <c r="N372" s="23" t="str">
        <f t="shared" si="52"/>
        <v>UPDATE lugar SET lu_nombre = 'EZEQUIEL ZAMORA' WHERE lu_codigo = 90800;</v>
      </c>
      <c r="O372" s="4" t="str">
        <f t="shared" si="53"/>
        <v>UPDATE lugar SET lu_nombre = 'SAN CARLOS DE AUSTRIA' WHERE lu_codigo = 90801;</v>
      </c>
    </row>
    <row r="373" spans="1:15" x14ac:dyDescent="0.25">
      <c r="A373" s="35">
        <v>9</v>
      </c>
      <c r="B373" s="35" t="str">
        <f t="shared" si="47"/>
        <v>090000</v>
      </c>
      <c r="C373" s="35">
        <f t="shared" si="48"/>
        <v>90000</v>
      </c>
      <c r="E373" s="21">
        <v>8</v>
      </c>
      <c r="F373" s="22" t="str">
        <f t="shared" si="45"/>
        <v>090800</v>
      </c>
      <c r="G373" s="21">
        <f t="shared" si="49"/>
        <v>90800</v>
      </c>
      <c r="I373" s="2">
        <v>2</v>
      </c>
      <c r="J373" s="3" t="str">
        <f t="shared" si="46"/>
        <v>090802</v>
      </c>
      <c r="K373" s="2">
        <f t="shared" si="50"/>
        <v>90802</v>
      </c>
      <c r="L373" s="4" t="s">
        <v>418</v>
      </c>
      <c r="M373" s="36" t="str">
        <f t="shared" si="51"/>
        <v/>
      </c>
      <c r="N373" s="23" t="str">
        <f t="shared" si="52"/>
        <v/>
      </c>
      <c r="O373" s="4" t="str">
        <f t="shared" si="53"/>
        <v>UPDATE lugar SET lu_nombre = 'JUAN ANGEL BRAVO' WHERE lu_codigo = 90802;</v>
      </c>
    </row>
    <row r="374" spans="1:15" x14ac:dyDescent="0.25">
      <c r="A374" s="35">
        <v>9</v>
      </c>
      <c r="B374" s="35" t="str">
        <f t="shared" si="47"/>
        <v>090000</v>
      </c>
      <c r="C374" s="35">
        <f t="shared" si="48"/>
        <v>90000</v>
      </c>
      <c r="E374" s="21">
        <v>8</v>
      </c>
      <c r="F374" s="22" t="str">
        <f t="shared" si="45"/>
        <v>090800</v>
      </c>
      <c r="G374" s="21">
        <f t="shared" si="49"/>
        <v>90800</v>
      </c>
      <c r="I374" s="2">
        <v>3</v>
      </c>
      <c r="J374" s="3" t="str">
        <f t="shared" si="46"/>
        <v>090803</v>
      </c>
      <c r="K374" s="2">
        <f t="shared" si="50"/>
        <v>90803</v>
      </c>
      <c r="L374" s="4" t="s">
        <v>419</v>
      </c>
      <c r="M374" s="36" t="str">
        <f t="shared" si="51"/>
        <v/>
      </c>
      <c r="N374" s="23" t="str">
        <f t="shared" si="52"/>
        <v/>
      </c>
      <c r="O374" s="4" t="str">
        <f t="shared" si="53"/>
        <v>UPDATE lugar SET lu_nombre = 'MANUEL MANRIQUE' WHERE lu_codigo = 90803;</v>
      </c>
    </row>
    <row r="375" spans="1:15" x14ac:dyDescent="0.25">
      <c r="A375" s="35">
        <v>9</v>
      </c>
      <c r="B375" s="35" t="str">
        <f t="shared" si="47"/>
        <v>090000</v>
      </c>
      <c r="C375" s="35">
        <f t="shared" si="48"/>
        <v>90000</v>
      </c>
      <c r="E375" s="21">
        <v>9</v>
      </c>
      <c r="F375" s="22" t="str">
        <f t="shared" si="45"/>
        <v>090900</v>
      </c>
      <c r="G375" s="21">
        <f t="shared" si="49"/>
        <v>90900</v>
      </c>
      <c r="H375" s="23" t="s">
        <v>420</v>
      </c>
      <c r="I375" s="2">
        <v>1</v>
      </c>
      <c r="J375" s="3" t="str">
        <f t="shared" si="46"/>
        <v>090901</v>
      </c>
      <c r="K375" s="2">
        <f t="shared" si="50"/>
        <v>90901</v>
      </c>
      <c r="L375" s="4" t="s">
        <v>421</v>
      </c>
      <c r="M375" s="36" t="str">
        <f t="shared" si="51"/>
        <v/>
      </c>
      <c r="N375" s="23" t="str">
        <f t="shared" si="52"/>
        <v>UPDATE lugar SET lu_nombre = 'TINACO' WHERE lu_codigo = 90900;</v>
      </c>
      <c r="O375" s="4" t="str">
        <f t="shared" si="53"/>
        <v>UPDATE lugar SET lu_nombre = 'GENERAL EN JEFE JOSE LAURENCIO SILVA' WHERE lu_codigo = 90901;</v>
      </c>
    </row>
    <row r="376" spans="1:15" x14ac:dyDescent="0.25">
      <c r="A376" s="35">
        <v>10</v>
      </c>
      <c r="B376" s="35" t="str">
        <f t="shared" si="47"/>
        <v>100000</v>
      </c>
      <c r="C376" s="35">
        <f t="shared" si="48"/>
        <v>100000</v>
      </c>
      <c r="D376" s="36" t="s">
        <v>422</v>
      </c>
      <c r="E376" s="21">
        <v>1</v>
      </c>
      <c r="F376" s="22" t="str">
        <f t="shared" si="45"/>
        <v>100100</v>
      </c>
      <c r="G376" s="21">
        <f t="shared" si="49"/>
        <v>100100</v>
      </c>
      <c r="H376" s="23" t="s">
        <v>423</v>
      </c>
      <c r="I376" s="2">
        <v>1</v>
      </c>
      <c r="J376" s="3" t="str">
        <f t="shared" si="46"/>
        <v>100101</v>
      </c>
      <c r="K376" s="2">
        <f t="shared" si="50"/>
        <v>100101</v>
      </c>
      <c r="L376" s="4" t="s">
        <v>424</v>
      </c>
      <c r="M376" s="36" t="str">
        <f t="shared" si="51"/>
        <v>UPDATE lugar SET lu_nombre = 'DELTA AMACURO' WHERE lu_codigo = 100000;</v>
      </c>
      <c r="N376" s="23" t="str">
        <f t="shared" si="52"/>
        <v>UPDATE lugar SET lu_nombre = 'ANTONIO DIAZ' WHERE lu_codigo = 100100;</v>
      </c>
      <c r="O376" s="4" t="str">
        <f t="shared" si="53"/>
        <v>UPDATE lugar SET lu_nombre = 'CURIAPO' WHERE lu_codigo = 100101;</v>
      </c>
    </row>
    <row r="377" spans="1:15" x14ac:dyDescent="0.25">
      <c r="A377" s="35">
        <v>10</v>
      </c>
      <c r="B377" s="35" t="str">
        <f t="shared" si="47"/>
        <v>100000</v>
      </c>
      <c r="C377" s="35">
        <f t="shared" si="48"/>
        <v>100000</v>
      </c>
      <c r="E377" s="21">
        <v>1</v>
      </c>
      <c r="F377" s="22" t="str">
        <f t="shared" si="45"/>
        <v>100100</v>
      </c>
      <c r="G377" s="21">
        <f t="shared" si="49"/>
        <v>100100</v>
      </c>
      <c r="I377" s="2">
        <v>2</v>
      </c>
      <c r="J377" s="3" t="str">
        <f t="shared" si="46"/>
        <v>100102</v>
      </c>
      <c r="K377" s="2">
        <f t="shared" si="50"/>
        <v>100102</v>
      </c>
      <c r="L377" s="4" t="s">
        <v>425</v>
      </c>
      <c r="M377" s="36" t="str">
        <f t="shared" si="51"/>
        <v/>
      </c>
      <c r="N377" s="23" t="str">
        <f t="shared" si="52"/>
        <v/>
      </c>
      <c r="O377" s="4" t="str">
        <f t="shared" si="53"/>
        <v>UPDATE lugar SET lu_nombre = 'ALMIRANTE LUIS BRION' WHERE lu_codigo = 100102;</v>
      </c>
    </row>
    <row r="378" spans="1:15" x14ac:dyDescent="0.25">
      <c r="A378" s="35">
        <v>10</v>
      </c>
      <c r="B378" s="35" t="str">
        <f t="shared" si="47"/>
        <v>100000</v>
      </c>
      <c r="C378" s="35">
        <f t="shared" si="48"/>
        <v>100000</v>
      </c>
      <c r="E378" s="21">
        <v>1</v>
      </c>
      <c r="F378" s="22" t="str">
        <f t="shared" si="45"/>
        <v>100100</v>
      </c>
      <c r="G378" s="21">
        <f t="shared" si="49"/>
        <v>100100</v>
      </c>
      <c r="I378" s="2">
        <v>3</v>
      </c>
      <c r="J378" s="3" t="str">
        <f t="shared" si="46"/>
        <v>100103</v>
      </c>
      <c r="K378" s="2">
        <f t="shared" si="50"/>
        <v>100103</v>
      </c>
      <c r="L378" s="4" t="s">
        <v>426</v>
      </c>
      <c r="M378" s="36" t="str">
        <f t="shared" si="51"/>
        <v/>
      </c>
      <c r="N378" s="23" t="str">
        <f t="shared" si="52"/>
        <v/>
      </c>
      <c r="O378" s="4" t="str">
        <f t="shared" si="53"/>
        <v>UPDATE lugar SET lu_nombre = 'FRANCISCO ANICETO LUGO' WHERE lu_codigo = 100103;</v>
      </c>
    </row>
    <row r="379" spans="1:15" x14ac:dyDescent="0.25">
      <c r="A379" s="35">
        <v>10</v>
      </c>
      <c r="B379" s="35" t="str">
        <f t="shared" si="47"/>
        <v>100000</v>
      </c>
      <c r="C379" s="35">
        <f t="shared" si="48"/>
        <v>100000</v>
      </c>
      <c r="E379" s="21">
        <v>1</v>
      </c>
      <c r="F379" s="22" t="str">
        <f t="shared" si="45"/>
        <v>100100</v>
      </c>
      <c r="G379" s="21">
        <f t="shared" si="49"/>
        <v>100100</v>
      </c>
      <c r="I379" s="2">
        <v>4</v>
      </c>
      <c r="J379" s="3" t="str">
        <f t="shared" si="46"/>
        <v>100104</v>
      </c>
      <c r="K379" s="2">
        <f t="shared" si="50"/>
        <v>100104</v>
      </c>
      <c r="L379" s="4" t="s">
        <v>427</v>
      </c>
      <c r="M379" s="36" t="str">
        <f t="shared" si="51"/>
        <v/>
      </c>
      <c r="N379" s="23" t="str">
        <f t="shared" si="52"/>
        <v/>
      </c>
      <c r="O379" s="4" t="str">
        <f t="shared" si="53"/>
        <v>UPDATE lugar SET lu_nombre = 'MANUEL RENAUD' WHERE lu_codigo = 100104;</v>
      </c>
    </row>
    <row r="380" spans="1:15" x14ac:dyDescent="0.25">
      <c r="A380" s="35">
        <v>10</v>
      </c>
      <c r="B380" s="35" t="str">
        <f t="shared" si="47"/>
        <v>100000</v>
      </c>
      <c r="C380" s="35">
        <f t="shared" si="48"/>
        <v>100000</v>
      </c>
      <c r="E380" s="21">
        <v>1</v>
      </c>
      <c r="F380" s="22" t="str">
        <f t="shared" si="45"/>
        <v>100100</v>
      </c>
      <c r="G380" s="21">
        <f t="shared" si="49"/>
        <v>100100</v>
      </c>
      <c r="I380" s="2">
        <v>5</v>
      </c>
      <c r="J380" s="3" t="str">
        <f t="shared" si="46"/>
        <v>100105</v>
      </c>
      <c r="K380" s="2">
        <f t="shared" si="50"/>
        <v>100105</v>
      </c>
      <c r="L380" s="4" t="s">
        <v>428</v>
      </c>
      <c r="M380" s="36" t="str">
        <f t="shared" si="51"/>
        <v/>
      </c>
      <c r="N380" s="23" t="str">
        <f t="shared" si="52"/>
        <v/>
      </c>
      <c r="O380" s="4" t="str">
        <f t="shared" si="53"/>
        <v>UPDATE lugar SET lu_nombre = 'PADRE BARRAL' WHERE lu_codigo = 100105;</v>
      </c>
    </row>
    <row r="381" spans="1:15" x14ac:dyDescent="0.25">
      <c r="A381" s="35">
        <v>10</v>
      </c>
      <c r="B381" s="35" t="str">
        <f t="shared" si="47"/>
        <v>100000</v>
      </c>
      <c r="C381" s="35">
        <f t="shared" si="48"/>
        <v>100000</v>
      </c>
      <c r="E381" s="21">
        <v>1</v>
      </c>
      <c r="F381" s="22" t="str">
        <f t="shared" si="45"/>
        <v>100100</v>
      </c>
      <c r="G381" s="21">
        <f t="shared" si="49"/>
        <v>100100</v>
      </c>
      <c r="I381" s="2">
        <v>6</v>
      </c>
      <c r="J381" s="3" t="str">
        <f t="shared" si="46"/>
        <v>100106</v>
      </c>
      <c r="K381" s="2">
        <f t="shared" si="50"/>
        <v>100106</v>
      </c>
      <c r="L381" s="4" t="s">
        <v>429</v>
      </c>
      <c r="M381" s="36" t="str">
        <f t="shared" si="51"/>
        <v/>
      </c>
      <c r="N381" s="23" t="str">
        <f t="shared" si="52"/>
        <v/>
      </c>
      <c r="O381" s="4" t="str">
        <f t="shared" si="53"/>
        <v>UPDATE lugar SET lu_nombre = 'SANTOS DE ABELGAS' WHERE lu_codigo = 100106;</v>
      </c>
    </row>
    <row r="382" spans="1:15" x14ac:dyDescent="0.25">
      <c r="A382" s="35">
        <v>10</v>
      </c>
      <c r="B382" s="35" t="str">
        <f t="shared" si="47"/>
        <v>100000</v>
      </c>
      <c r="C382" s="35">
        <f t="shared" si="48"/>
        <v>100000</v>
      </c>
      <c r="E382" s="21">
        <v>2</v>
      </c>
      <c r="F382" s="22" t="str">
        <f t="shared" si="45"/>
        <v>100200</v>
      </c>
      <c r="G382" s="21">
        <f t="shared" si="49"/>
        <v>100200</v>
      </c>
      <c r="H382" s="23" t="s">
        <v>430</v>
      </c>
      <c r="I382" s="2">
        <v>1</v>
      </c>
      <c r="J382" s="3" t="str">
        <f t="shared" si="46"/>
        <v>100201</v>
      </c>
      <c r="K382" s="2">
        <f t="shared" si="50"/>
        <v>100201</v>
      </c>
      <c r="L382" s="4" t="s">
        <v>431</v>
      </c>
      <c r="M382" s="36" t="str">
        <f t="shared" si="51"/>
        <v/>
      </c>
      <c r="N382" s="23" t="str">
        <f t="shared" si="52"/>
        <v>UPDATE lugar SET lu_nombre = 'CASACOIMA' WHERE lu_codigo = 100200;</v>
      </c>
      <c r="O382" s="4" t="str">
        <f t="shared" si="53"/>
        <v>UPDATE lugar SET lu_nombre = 'IMATACA' WHERE lu_codigo = 100201;</v>
      </c>
    </row>
    <row r="383" spans="1:15" x14ac:dyDescent="0.25">
      <c r="A383" s="35">
        <v>10</v>
      </c>
      <c r="B383" s="35" t="str">
        <f t="shared" si="47"/>
        <v>100000</v>
      </c>
      <c r="C383" s="35">
        <f t="shared" si="48"/>
        <v>100000</v>
      </c>
      <c r="E383" s="21">
        <v>2</v>
      </c>
      <c r="F383" s="22" t="str">
        <f t="shared" si="45"/>
        <v>100200</v>
      </c>
      <c r="G383" s="21">
        <f t="shared" si="49"/>
        <v>100200</v>
      </c>
      <c r="I383" s="2">
        <v>2</v>
      </c>
      <c r="J383" s="3" t="str">
        <f t="shared" si="46"/>
        <v>100202</v>
      </c>
      <c r="K383" s="2">
        <f t="shared" si="50"/>
        <v>100202</v>
      </c>
      <c r="L383" s="4" t="s">
        <v>432</v>
      </c>
      <c r="M383" s="36" t="str">
        <f t="shared" si="51"/>
        <v/>
      </c>
      <c r="N383" s="23" t="str">
        <f t="shared" si="52"/>
        <v/>
      </c>
      <c r="O383" s="4" t="str">
        <f t="shared" si="53"/>
        <v>UPDATE lugar SET lu_nombre = 'JUAN BAUTISTA ARISMENDI' WHERE lu_codigo = 100202;</v>
      </c>
    </row>
    <row r="384" spans="1:15" x14ac:dyDescent="0.25">
      <c r="A384" s="35">
        <v>10</v>
      </c>
      <c r="B384" s="35" t="str">
        <f t="shared" si="47"/>
        <v>100000</v>
      </c>
      <c r="C384" s="35">
        <f t="shared" si="48"/>
        <v>100000</v>
      </c>
      <c r="E384" s="21">
        <v>2</v>
      </c>
      <c r="F384" s="22" t="str">
        <f t="shared" si="45"/>
        <v>100200</v>
      </c>
      <c r="G384" s="21">
        <f t="shared" si="49"/>
        <v>100200</v>
      </c>
      <c r="I384" s="2">
        <v>3</v>
      </c>
      <c r="J384" s="3" t="str">
        <f t="shared" si="46"/>
        <v>100203</v>
      </c>
      <c r="K384" s="2">
        <f t="shared" si="50"/>
        <v>100203</v>
      </c>
      <c r="L384" s="4" t="s">
        <v>433</v>
      </c>
      <c r="M384" s="36" t="str">
        <f t="shared" si="51"/>
        <v/>
      </c>
      <c r="N384" s="23" t="str">
        <f t="shared" si="52"/>
        <v/>
      </c>
      <c r="O384" s="4" t="str">
        <f t="shared" si="53"/>
        <v>UPDATE lugar SET lu_nombre = 'MANUEL PIAR' WHERE lu_codigo = 100203;</v>
      </c>
    </row>
    <row r="385" spans="1:15" x14ac:dyDescent="0.25">
      <c r="A385" s="35">
        <v>10</v>
      </c>
      <c r="B385" s="35" t="str">
        <f t="shared" si="47"/>
        <v>100000</v>
      </c>
      <c r="C385" s="35">
        <f t="shared" si="48"/>
        <v>100000</v>
      </c>
      <c r="E385" s="21">
        <v>2</v>
      </c>
      <c r="F385" s="22" t="str">
        <f t="shared" si="45"/>
        <v>100200</v>
      </c>
      <c r="G385" s="21">
        <f t="shared" si="49"/>
        <v>100200</v>
      </c>
      <c r="I385" s="2">
        <v>4</v>
      </c>
      <c r="J385" s="3" t="str">
        <f t="shared" si="46"/>
        <v>100204</v>
      </c>
      <c r="K385" s="2">
        <f t="shared" si="50"/>
        <v>100204</v>
      </c>
      <c r="L385" s="4" t="s">
        <v>165</v>
      </c>
      <c r="M385" s="36" t="str">
        <f t="shared" si="51"/>
        <v/>
      </c>
      <c r="N385" s="23" t="str">
        <f t="shared" si="52"/>
        <v/>
      </c>
      <c r="O385" s="4" t="str">
        <f t="shared" si="53"/>
        <v>UPDATE lugar SET lu_nombre = 'ROMULO GALLEGOS' WHERE lu_codigo = 100204;</v>
      </c>
    </row>
    <row r="386" spans="1:15" x14ac:dyDescent="0.25">
      <c r="A386" s="35">
        <v>10</v>
      </c>
      <c r="B386" s="35" t="str">
        <f t="shared" si="47"/>
        <v>100000</v>
      </c>
      <c r="C386" s="35">
        <f t="shared" si="48"/>
        <v>100000</v>
      </c>
      <c r="E386" s="21">
        <v>3</v>
      </c>
      <c r="F386" s="22" t="str">
        <f t="shared" ref="F386:F449" si="54">CONCATENATE(TEXT(A386,"00"),TEXT(E386,"00"),"00")</f>
        <v>100300</v>
      </c>
      <c r="G386" s="21">
        <f t="shared" si="49"/>
        <v>100300</v>
      </c>
      <c r="H386" s="23" t="s">
        <v>434</v>
      </c>
      <c r="I386" s="2">
        <v>1</v>
      </c>
      <c r="J386" s="3" t="str">
        <f t="shared" ref="J386:J449" si="55">CONCATENATE(TEXT(A386,"00"),TEXT(E386,"00"),TEXT(I386,"00"))</f>
        <v>100301</v>
      </c>
      <c r="K386" s="2">
        <f t="shared" si="50"/>
        <v>100301</v>
      </c>
      <c r="L386" s="4" t="s">
        <v>434</v>
      </c>
      <c r="M386" s="36" t="str">
        <f t="shared" si="51"/>
        <v/>
      </c>
      <c r="N386" s="23" t="str">
        <f t="shared" si="52"/>
        <v>UPDATE lugar SET lu_nombre = 'PEDERNALES' WHERE lu_codigo = 100300;</v>
      </c>
      <c r="O386" s="4" t="str">
        <f t="shared" si="53"/>
        <v>UPDATE lugar SET lu_nombre = 'PEDERNALES' WHERE lu_codigo = 100301;</v>
      </c>
    </row>
    <row r="387" spans="1:15" x14ac:dyDescent="0.25">
      <c r="A387" s="35">
        <v>10</v>
      </c>
      <c r="B387" s="35" t="str">
        <f t="shared" ref="B387:B450" si="56">CONCATENATE(TEXT(A387,"00"),"0000")</f>
        <v>100000</v>
      </c>
      <c r="C387" s="35">
        <f t="shared" ref="C387:C450" si="57">_xlfn.NUMBERVALUE(B387)</f>
        <v>100000</v>
      </c>
      <c r="E387" s="21">
        <v>3</v>
      </c>
      <c r="F387" s="22" t="str">
        <f t="shared" si="54"/>
        <v>100300</v>
      </c>
      <c r="G387" s="21">
        <f t="shared" ref="G387:G450" si="58">_xlfn.NUMBERVALUE(F387)</f>
        <v>100300</v>
      </c>
      <c r="I387" s="2">
        <v>2</v>
      </c>
      <c r="J387" s="3" t="str">
        <f t="shared" si="55"/>
        <v>100302</v>
      </c>
      <c r="K387" s="2">
        <f t="shared" ref="K387:K450" si="59">_xlfn.NUMBERVALUE(J387)</f>
        <v>100302</v>
      </c>
      <c r="L387" s="4" t="s">
        <v>435</v>
      </c>
      <c r="M387" s="36" t="str">
        <f t="shared" ref="M387:M450" si="60">IF(D387&lt;&gt;"",CONCATENATE("UPDATE lugar SET lu_nombre = '",D387,"' WHERE lu_codigo = ",C387,";"),"")</f>
        <v/>
      </c>
      <c r="N387" s="23" t="str">
        <f t="shared" ref="N387:N450" si="61">IF(H387&lt;&gt;"",CONCATENATE("UPDATE lugar SET lu_nombre = '",H387,"' WHERE lu_codigo = ",G387,";"),"")</f>
        <v/>
      </c>
      <c r="O387" s="4" t="str">
        <f t="shared" ref="O387:O450" si="62">IF(L387&lt;&gt;"",CONCATENATE("UPDATE lugar SET lu_nombre = '",L387,"' WHERE lu_codigo = ",K387,";"),"")</f>
        <v>UPDATE lugar SET lu_nombre = 'LUIS BELTRAN PRIETO FIGUEROA' WHERE lu_codigo = 100302;</v>
      </c>
    </row>
    <row r="388" spans="1:15" x14ac:dyDescent="0.25">
      <c r="A388" s="35">
        <v>10</v>
      </c>
      <c r="B388" s="35" t="str">
        <f t="shared" si="56"/>
        <v>100000</v>
      </c>
      <c r="C388" s="35">
        <f t="shared" si="57"/>
        <v>100000</v>
      </c>
      <c r="E388" s="21">
        <v>4</v>
      </c>
      <c r="F388" s="22" t="str">
        <f t="shared" si="54"/>
        <v>100400</v>
      </c>
      <c r="G388" s="21">
        <f t="shared" si="58"/>
        <v>100400</v>
      </c>
      <c r="H388" s="23" t="s">
        <v>436</v>
      </c>
      <c r="I388" s="2">
        <v>1</v>
      </c>
      <c r="J388" s="3" t="str">
        <f t="shared" si="55"/>
        <v>100401</v>
      </c>
      <c r="K388" s="2">
        <f t="shared" si="59"/>
        <v>100401</v>
      </c>
      <c r="L388" s="4" t="s">
        <v>437</v>
      </c>
      <c r="M388" s="36" t="str">
        <f t="shared" si="60"/>
        <v/>
      </c>
      <c r="N388" s="23" t="str">
        <f t="shared" si="61"/>
        <v>UPDATE lugar SET lu_nombre = 'TUCUPITA' WHERE lu_codigo = 100400;</v>
      </c>
      <c r="O388" s="4" t="str">
        <f t="shared" si="62"/>
        <v>UPDATE lugar SET lu_nombre = 'SAN JOSE' WHERE lu_codigo = 100401;</v>
      </c>
    </row>
    <row r="389" spans="1:15" x14ac:dyDescent="0.25">
      <c r="A389" s="35">
        <v>10</v>
      </c>
      <c r="B389" s="35" t="str">
        <f t="shared" si="56"/>
        <v>100000</v>
      </c>
      <c r="C389" s="35">
        <f t="shared" si="57"/>
        <v>100000</v>
      </c>
      <c r="E389" s="21">
        <v>4</v>
      </c>
      <c r="F389" s="22" t="str">
        <f t="shared" si="54"/>
        <v>100400</v>
      </c>
      <c r="G389" s="21">
        <f t="shared" si="58"/>
        <v>100400</v>
      </c>
      <c r="I389" s="2">
        <v>2</v>
      </c>
      <c r="J389" s="3" t="str">
        <f t="shared" si="55"/>
        <v>100402</v>
      </c>
      <c r="K389" s="2">
        <f t="shared" si="59"/>
        <v>100402</v>
      </c>
      <c r="L389" s="4" t="s">
        <v>438</v>
      </c>
      <c r="M389" s="36" t="str">
        <f t="shared" si="60"/>
        <v/>
      </c>
      <c r="N389" s="23" t="str">
        <f t="shared" si="61"/>
        <v/>
      </c>
      <c r="O389" s="4" t="str">
        <f t="shared" si="62"/>
        <v>UPDATE lugar SET lu_nombre = 'JOSE VIDAL MARCANO' WHERE lu_codigo = 100402;</v>
      </c>
    </row>
    <row r="390" spans="1:15" x14ac:dyDescent="0.25">
      <c r="A390" s="35">
        <v>10</v>
      </c>
      <c r="B390" s="35" t="str">
        <f t="shared" si="56"/>
        <v>100000</v>
      </c>
      <c r="C390" s="35">
        <f t="shared" si="57"/>
        <v>100000</v>
      </c>
      <c r="E390" s="21">
        <v>4</v>
      </c>
      <c r="F390" s="22" t="str">
        <f t="shared" si="54"/>
        <v>100400</v>
      </c>
      <c r="G390" s="21">
        <f t="shared" si="58"/>
        <v>100400</v>
      </c>
      <c r="I390" s="2">
        <v>3</v>
      </c>
      <c r="J390" s="3" t="str">
        <f t="shared" si="55"/>
        <v>100403</v>
      </c>
      <c r="K390" s="2">
        <f t="shared" si="59"/>
        <v>100403</v>
      </c>
      <c r="L390" s="4" t="s">
        <v>439</v>
      </c>
      <c r="M390" s="36" t="str">
        <f t="shared" si="60"/>
        <v/>
      </c>
      <c r="N390" s="23" t="str">
        <f t="shared" si="61"/>
        <v/>
      </c>
      <c r="O390" s="4" t="str">
        <f t="shared" si="62"/>
        <v>UPDATE lugar SET lu_nombre = 'LEONARDO RUIZ PINEDA' WHERE lu_codigo = 100403;</v>
      </c>
    </row>
    <row r="391" spans="1:15" x14ac:dyDescent="0.25">
      <c r="A391" s="35">
        <v>10</v>
      </c>
      <c r="B391" s="35" t="str">
        <f t="shared" si="56"/>
        <v>100000</v>
      </c>
      <c r="C391" s="35">
        <f t="shared" si="57"/>
        <v>100000</v>
      </c>
      <c r="E391" s="21">
        <v>4</v>
      </c>
      <c r="F391" s="22" t="str">
        <f t="shared" si="54"/>
        <v>100400</v>
      </c>
      <c r="G391" s="21">
        <f t="shared" si="58"/>
        <v>100400</v>
      </c>
      <c r="I391" s="2">
        <v>4</v>
      </c>
      <c r="J391" s="3" t="str">
        <f t="shared" si="55"/>
        <v>100404</v>
      </c>
      <c r="K391" s="2">
        <f t="shared" si="59"/>
        <v>100404</v>
      </c>
      <c r="L391" s="4" t="s">
        <v>440</v>
      </c>
      <c r="M391" s="36" t="str">
        <f t="shared" si="60"/>
        <v/>
      </c>
      <c r="N391" s="23" t="str">
        <f t="shared" si="61"/>
        <v/>
      </c>
      <c r="O391" s="4" t="str">
        <f t="shared" si="62"/>
        <v>UPDATE lugar SET lu_nombre = 'MARISCAL ANTONIO JOSE DE SUCRE' WHERE lu_codigo = 100404;</v>
      </c>
    </row>
    <row r="392" spans="1:15" x14ac:dyDescent="0.25">
      <c r="A392" s="35">
        <v>10</v>
      </c>
      <c r="B392" s="35" t="str">
        <f t="shared" si="56"/>
        <v>100000</v>
      </c>
      <c r="C392" s="35">
        <f t="shared" si="57"/>
        <v>100000</v>
      </c>
      <c r="E392" s="21">
        <v>4</v>
      </c>
      <c r="F392" s="22" t="str">
        <f t="shared" si="54"/>
        <v>100400</v>
      </c>
      <c r="G392" s="21">
        <f t="shared" si="58"/>
        <v>100400</v>
      </c>
      <c r="I392" s="2">
        <v>5</v>
      </c>
      <c r="J392" s="3" t="str">
        <f t="shared" si="55"/>
        <v>100405</v>
      </c>
      <c r="K392" s="2">
        <f t="shared" si="59"/>
        <v>100405</v>
      </c>
      <c r="L392" s="4" t="s">
        <v>441</v>
      </c>
      <c r="M392" s="36" t="str">
        <f t="shared" si="60"/>
        <v/>
      </c>
      <c r="N392" s="23" t="str">
        <f t="shared" si="61"/>
        <v/>
      </c>
      <c r="O392" s="4" t="str">
        <f t="shared" si="62"/>
        <v>UPDATE lugar SET lu_nombre = 'MONSEÑOR ARGIMIRO GARCIA' WHERE lu_codigo = 100405;</v>
      </c>
    </row>
    <row r="393" spans="1:15" x14ac:dyDescent="0.25">
      <c r="A393" s="35">
        <v>10</v>
      </c>
      <c r="B393" s="35" t="str">
        <f t="shared" si="56"/>
        <v>100000</v>
      </c>
      <c r="C393" s="35">
        <f t="shared" si="57"/>
        <v>100000</v>
      </c>
      <c r="E393" s="21">
        <v>4</v>
      </c>
      <c r="F393" s="22" t="str">
        <f t="shared" si="54"/>
        <v>100400</v>
      </c>
      <c r="G393" s="21">
        <f t="shared" si="58"/>
        <v>100400</v>
      </c>
      <c r="I393" s="2">
        <v>6</v>
      </c>
      <c r="J393" s="3" t="str">
        <f t="shared" si="55"/>
        <v>100406</v>
      </c>
      <c r="K393" s="2">
        <f t="shared" si="59"/>
        <v>100406</v>
      </c>
      <c r="L393" s="4" t="s">
        <v>442</v>
      </c>
      <c r="M393" s="36" t="str">
        <f t="shared" si="60"/>
        <v/>
      </c>
      <c r="N393" s="23" t="str">
        <f t="shared" si="61"/>
        <v/>
      </c>
      <c r="O393" s="4" t="str">
        <f t="shared" si="62"/>
        <v>UPDATE lugar SET lu_nombre = 'VIRGEN DEL VALLE' WHERE lu_codigo = 100406;</v>
      </c>
    </row>
    <row r="394" spans="1:15" x14ac:dyDescent="0.25">
      <c r="A394" s="35">
        <v>10</v>
      </c>
      <c r="B394" s="35" t="str">
        <f t="shared" si="56"/>
        <v>100000</v>
      </c>
      <c r="C394" s="35">
        <f t="shared" si="57"/>
        <v>100000</v>
      </c>
      <c r="E394" s="21">
        <v>4</v>
      </c>
      <c r="F394" s="22" t="str">
        <f t="shared" si="54"/>
        <v>100400</v>
      </c>
      <c r="G394" s="21">
        <f t="shared" si="58"/>
        <v>100400</v>
      </c>
      <c r="I394" s="2">
        <v>7</v>
      </c>
      <c r="J394" s="3" t="str">
        <f t="shared" si="55"/>
        <v>100407</v>
      </c>
      <c r="K394" s="2">
        <f t="shared" si="59"/>
        <v>100407</v>
      </c>
      <c r="L394" s="4" t="s">
        <v>443</v>
      </c>
      <c r="M394" s="36" t="str">
        <f t="shared" si="60"/>
        <v/>
      </c>
      <c r="N394" s="23" t="str">
        <f t="shared" si="61"/>
        <v/>
      </c>
      <c r="O394" s="4" t="str">
        <f t="shared" si="62"/>
        <v>UPDATE lugar SET lu_nombre = 'SAN RAFAEL' WHERE lu_codigo = 100407;</v>
      </c>
    </row>
    <row r="395" spans="1:15" x14ac:dyDescent="0.25">
      <c r="A395" s="35">
        <v>10</v>
      </c>
      <c r="B395" s="35" t="str">
        <f t="shared" si="56"/>
        <v>100000</v>
      </c>
      <c r="C395" s="35">
        <f t="shared" si="57"/>
        <v>100000</v>
      </c>
      <c r="E395" s="21">
        <v>4</v>
      </c>
      <c r="F395" s="22" t="str">
        <f t="shared" si="54"/>
        <v>100400</v>
      </c>
      <c r="G395" s="21">
        <f t="shared" si="58"/>
        <v>100400</v>
      </c>
      <c r="I395" s="2">
        <v>8</v>
      </c>
      <c r="J395" s="3" t="str">
        <f t="shared" si="55"/>
        <v>100408</v>
      </c>
      <c r="K395" s="2">
        <f t="shared" si="59"/>
        <v>100408</v>
      </c>
      <c r="L395" s="4" t="s">
        <v>444</v>
      </c>
      <c r="M395" s="36" t="str">
        <f t="shared" si="60"/>
        <v/>
      </c>
      <c r="N395" s="23" t="str">
        <f t="shared" si="61"/>
        <v/>
      </c>
      <c r="O395" s="4" t="str">
        <f t="shared" si="62"/>
        <v>UPDATE lugar SET lu_nombre = 'JUAN MILLAN' WHERE lu_codigo = 100408;</v>
      </c>
    </row>
    <row r="396" spans="1:15" x14ac:dyDescent="0.25">
      <c r="A396" s="35">
        <v>11</v>
      </c>
      <c r="B396" s="35" t="str">
        <f t="shared" si="56"/>
        <v>110000</v>
      </c>
      <c r="C396" s="35">
        <f t="shared" si="57"/>
        <v>110000</v>
      </c>
      <c r="D396" s="36" t="s">
        <v>445</v>
      </c>
      <c r="E396" s="21">
        <v>1</v>
      </c>
      <c r="F396" s="22" t="str">
        <f t="shared" si="54"/>
        <v>110100</v>
      </c>
      <c r="G396" s="21">
        <f t="shared" si="58"/>
        <v>110100</v>
      </c>
      <c r="H396" s="24" t="s">
        <v>2755</v>
      </c>
      <c r="I396" s="5">
        <v>1</v>
      </c>
      <c r="J396" s="3" t="str">
        <f t="shared" si="55"/>
        <v>110101</v>
      </c>
      <c r="K396" s="2">
        <f t="shared" si="59"/>
        <v>110101</v>
      </c>
      <c r="L396" s="6" t="s">
        <v>2755</v>
      </c>
      <c r="M396" s="36" t="str">
        <f t="shared" si="60"/>
        <v>UPDATE lugar SET lu_nombre = 'GUARICO' WHERE lu_codigo = 110000;</v>
      </c>
      <c r="N396" s="23" t="str">
        <f t="shared" si="61"/>
        <v>UPDATE lugar SET lu_nombre = 'CAMAGUAN' WHERE lu_codigo = 110100;</v>
      </c>
      <c r="O396" s="4" t="str">
        <f t="shared" si="62"/>
        <v>UPDATE lugar SET lu_nombre = 'CAMAGUAN' WHERE lu_codigo = 110101;</v>
      </c>
    </row>
    <row r="397" spans="1:15" x14ac:dyDescent="0.25">
      <c r="A397" s="35">
        <v>11</v>
      </c>
      <c r="B397" s="35" t="str">
        <f t="shared" si="56"/>
        <v>110000</v>
      </c>
      <c r="C397" s="35">
        <f t="shared" si="57"/>
        <v>110000</v>
      </c>
      <c r="E397" s="21">
        <v>1</v>
      </c>
      <c r="F397" s="22" t="str">
        <f t="shared" si="54"/>
        <v>110100</v>
      </c>
      <c r="G397" s="21">
        <f t="shared" si="58"/>
        <v>110100</v>
      </c>
      <c r="H397" s="24"/>
      <c r="I397" s="5">
        <v>2</v>
      </c>
      <c r="J397" s="3" t="str">
        <f t="shared" si="55"/>
        <v>110102</v>
      </c>
      <c r="K397" s="2">
        <f t="shared" si="59"/>
        <v>110102</v>
      </c>
      <c r="L397" s="6" t="s">
        <v>447</v>
      </c>
      <c r="M397" s="36" t="str">
        <f t="shared" si="60"/>
        <v/>
      </c>
      <c r="N397" s="23" t="str">
        <f t="shared" si="61"/>
        <v/>
      </c>
      <c r="O397" s="4" t="str">
        <f t="shared" si="62"/>
        <v>UPDATE lugar SET lu_nombre = 'PUERTO MIRANDA' WHERE lu_codigo = 110102;</v>
      </c>
    </row>
    <row r="398" spans="1:15" x14ac:dyDescent="0.25">
      <c r="A398" s="35">
        <v>11</v>
      </c>
      <c r="B398" s="35" t="str">
        <f t="shared" si="56"/>
        <v>110000</v>
      </c>
      <c r="C398" s="35">
        <f t="shared" si="57"/>
        <v>110000</v>
      </c>
      <c r="E398" s="21">
        <v>1</v>
      </c>
      <c r="F398" s="22" t="str">
        <f t="shared" si="54"/>
        <v>110100</v>
      </c>
      <c r="G398" s="21">
        <f t="shared" si="58"/>
        <v>110100</v>
      </c>
      <c r="H398" s="24"/>
      <c r="I398" s="5">
        <v>3</v>
      </c>
      <c r="J398" s="3" t="str">
        <f t="shared" si="55"/>
        <v>110103</v>
      </c>
      <c r="K398" s="2">
        <f t="shared" si="59"/>
        <v>110103</v>
      </c>
      <c r="L398" s="6" t="s">
        <v>198</v>
      </c>
      <c r="M398" s="36" t="str">
        <f t="shared" si="60"/>
        <v/>
      </c>
      <c r="N398" s="23" t="str">
        <f t="shared" si="61"/>
        <v/>
      </c>
      <c r="O398" s="4" t="str">
        <f t="shared" si="62"/>
        <v>UPDATE lugar SET lu_nombre = 'UVERITO' WHERE lu_codigo = 110103;</v>
      </c>
    </row>
    <row r="399" spans="1:15" x14ac:dyDescent="0.25">
      <c r="A399" s="35">
        <v>11</v>
      </c>
      <c r="B399" s="35" t="str">
        <f t="shared" si="56"/>
        <v>110000</v>
      </c>
      <c r="C399" s="35">
        <f t="shared" si="57"/>
        <v>110000</v>
      </c>
      <c r="E399" s="21">
        <v>2</v>
      </c>
      <c r="F399" s="22" t="str">
        <f t="shared" si="54"/>
        <v>110200</v>
      </c>
      <c r="G399" s="21">
        <f t="shared" si="58"/>
        <v>110200</v>
      </c>
      <c r="H399" s="24" t="s">
        <v>448</v>
      </c>
      <c r="I399" s="5">
        <v>1</v>
      </c>
      <c r="J399" s="3" t="str">
        <f t="shared" si="55"/>
        <v>110201</v>
      </c>
      <c r="K399" s="2">
        <f t="shared" si="59"/>
        <v>110201</v>
      </c>
      <c r="L399" s="6" t="s">
        <v>448</v>
      </c>
      <c r="M399" s="36" t="str">
        <f t="shared" si="60"/>
        <v/>
      </c>
      <c r="N399" s="23" t="str">
        <f t="shared" si="61"/>
        <v>UPDATE lugar SET lu_nombre = 'CHAGUARAMAS' WHERE lu_codigo = 110200;</v>
      </c>
      <c r="O399" s="4" t="str">
        <f t="shared" si="62"/>
        <v>UPDATE lugar SET lu_nombre = 'CHAGUARAMAS' WHERE lu_codigo = 110201;</v>
      </c>
    </row>
    <row r="400" spans="1:15" x14ac:dyDescent="0.25">
      <c r="A400" s="35">
        <v>11</v>
      </c>
      <c r="B400" s="35" t="str">
        <f t="shared" si="56"/>
        <v>110000</v>
      </c>
      <c r="C400" s="35">
        <f t="shared" si="57"/>
        <v>110000</v>
      </c>
      <c r="E400" s="21">
        <v>3</v>
      </c>
      <c r="F400" s="22" t="str">
        <f t="shared" si="54"/>
        <v>110300</v>
      </c>
      <c r="G400" s="21">
        <f t="shared" si="58"/>
        <v>110300</v>
      </c>
      <c r="H400" s="24" t="s">
        <v>300</v>
      </c>
      <c r="I400" s="5">
        <v>1</v>
      </c>
      <c r="J400" s="3" t="str">
        <f t="shared" si="55"/>
        <v>110301</v>
      </c>
      <c r="K400" s="2">
        <f t="shared" si="59"/>
        <v>110301</v>
      </c>
      <c r="L400" s="6" t="s">
        <v>300</v>
      </c>
      <c r="M400" s="36" t="str">
        <f t="shared" si="60"/>
        <v/>
      </c>
      <c r="N400" s="23" t="str">
        <f t="shared" si="61"/>
        <v>UPDATE lugar SET lu_nombre = 'EL SOCORRO' WHERE lu_codigo = 110300;</v>
      </c>
      <c r="O400" s="4" t="str">
        <f t="shared" si="62"/>
        <v>UPDATE lugar SET lu_nombre = 'EL SOCORRO' WHERE lu_codigo = 110301;</v>
      </c>
    </row>
    <row r="401" spans="1:15" x14ac:dyDescent="0.25">
      <c r="A401" s="35">
        <v>11</v>
      </c>
      <c r="B401" s="35" t="str">
        <f t="shared" si="56"/>
        <v>110000</v>
      </c>
      <c r="C401" s="35">
        <f t="shared" si="57"/>
        <v>110000</v>
      </c>
      <c r="E401" s="21">
        <v>4</v>
      </c>
      <c r="F401" s="22" t="str">
        <f t="shared" si="54"/>
        <v>110400</v>
      </c>
      <c r="G401" s="21">
        <f t="shared" si="58"/>
        <v>110400</v>
      </c>
      <c r="H401" s="24" t="s">
        <v>85</v>
      </c>
      <c r="I401" s="5">
        <v>1</v>
      </c>
      <c r="J401" s="3" t="str">
        <f t="shared" si="55"/>
        <v>110401</v>
      </c>
      <c r="K401" s="2">
        <f t="shared" si="59"/>
        <v>110401</v>
      </c>
      <c r="L401" s="6" t="s">
        <v>449</v>
      </c>
      <c r="M401" s="36" t="str">
        <f t="shared" si="60"/>
        <v/>
      </c>
      <c r="N401" s="23" t="str">
        <f t="shared" si="61"/>
        <v>UPDATE lugar SET lu_nombre = 'FRANCISCO DE MIRANDA' WHERE lu_codigo = 110400;</v>
      </c>
      <c r="O401" s="4" t="str">
        <f t="shared" si="62"/>
        <v>UPDATE lugar SET lu_nombre = 'EL CALVARIO' WHERE lu_codigo = 110401;</v>
      </c>
    </row>
    <row r="402" spans="1:15" x14ac:dyDescent="0.25">
      <c r="A402" s="35">
        <v>11</v>
      </c>
      <c r="B402" s="35" t="str">
        <f t="shared" si="56"/>
        <v>110000</v>
      </c>
      <c r="C402" s="35">
        <f t="shared" si="57"/>
        <v>110000</v>
      </c>
      <c r="E402" s="21">
        <v>4</v>
      </c>
      <c r="F402" s="22" t="str">
        <f t="shared" si="54"/>
        <v>110400</v>
      </c>
      <c r="G402" s="21">
        <f t="shared" si="58"/>
        <v>110400</v>
      </c>
      <c r="H402" s="24"/>
      <c r="I402" s="5">
        <v>2</v>
      </c>
      <c r="J402" s="3" t="str">
        <f t="shared" si="55"/>
        <v>110402</v>
      </c>
      <c r="K402" s="2">
        <f t="shared" si="59"/>
        <v>110402</v>
      </c>
      <c r="L402" s="6" t="s">
        <v>450</v>
      </c>
      <c r="M402" s="36" t="str">
        <f t="shared" si="60"/>
        <v/>
      </c>
      <c r="N402" s="23" t="str">
        <f t="shared" si="61"/>
        <v/>
      </c>
      <c r="O402" s="4" t="str">
        <f t="shared" si="62"/>
        <v>UPDATE lugar SET lu_nombre = 'EL RASTRO' WHERE lu_codigo = 110402;</v>
      </c>
    </row>
    <row r="403" spans="1:15" x14ac:dyDescent="0.25">
      <c r="A403" s="35">
        <v>11</v>
      </c>
      <c r="B403" s="35" t="str">
        <f t="shared" si="56"/>
        <v>110000</v>
      </c>
      <c r="C403" s="35">
        <f t="shared" si="57"/>
        <v>110000</v>
      </c>
      <c r="E403" s="21">
        <v>4</v>
      </c>
      <c r="F403" s="22" t="str">
        <f t="shared" si="54"/>
        <v>110400</v>
      </c>
      <c r="G403" s="21">
        <f t="shared" si="58"/>
        <v>110400</v>
      </c>
      <c r="H403" s="24"/>
      <c r="I403" s="5">
        <v>3</v>
      </c>
      <c r="J403" s="3" t="str">
        <f t="shared" si="55"/>
        <v>110403</v>
      </c>
      <c r="K403" s="2">
        <f t="shared" si="59"/>
        <v>110403</v>
      </c>
      <c r="L403" s="6" t="s">
        <v>451</v>
      </c>
      <c r="M403" s="36" t="str">
        <f t="shared" si="60"/>
        <v/>
      </c>
      <c r="N403" s="23" t="str">
        <f t="shared" si="61"/>
        <v/>
      </c>
      <c r="O403" s="4" t="str">
        <f t="shared" si="62"/>
        <v>UPDATE lugar SET lu_nombre = 'GUARDATINAJAS' WHERE lu_codigo = 110403;</v>
      </c>
    </row>
    <row r="404" spans="1:15" x14ac:dyDescent="0.25">
      <c r="A404" s="35">
        <v>11</v>
      </c>
      <c r="B404" s="35" t="str">
        <f t="shared" si="56"/>
        <v>110000</v>
      </c>
      <c r="C404" s="35">
        <f t="shared" si="57"/>
        <v>110000</v>
      </c>
      <c r="E404" s="21">
        <v>4</v>
      </c>
      <c r="F404" s="22" t="str">
        <f t="shared" si="54"/>
        <v>110400</v>
      </c>
      <c r="G404" s="21">
        <f t="shared" si="58"/>
        <v>110400</v>
      </c>
      <c r="H404" s="24"/>
      <c r="I404" s="5">
        <v>4</v>
      </c>
      <c r="J404" s="3" t="str">
        <f t="shared" si="55"/>
        <v>110404</v>
      </c>
      <c r="K404" s="2">
        <f t="shared" si="59"/>
        <v>110404</v>
      </c>
      <c r="L404" s="6" t="s">
        <v>452</v>
      </c>
      <c r="M404" s="36" t="str">
        <f t="shared" si="60"/>
        <v/>
      </c>
      <c r="N404" s="23" t="str">
        <f t="shared" si="61"/>
        <v/>
      </c>
      <c r="O404" s="4" t="str">
        <f t="shared" si="62"/>
        <v>UPDATE lugar SET lu_nombre = 'CAPITAL URBANA CALABOZO' WHERE lu_codigo = 110404;</v>
      </c>
    </row>
    <row r="405" spans="1:15" x14ac:dyDescent="0.25">
      <c r="A405" s="35">
        <v>11</v>
      </c>
      <c r="B405" s="35" t="str">
        <f t="shared" si="56"/>
        <v>110000</v>
      </c>
      <c r="C405" s="35">
        <f t="shared" si="57"/>
        <v>110000</v>
      </c>
      <c r="E405" s="21">
        <v>5</v>
      </c>
      <c r="F405" s="22" t="str">
        <f t="shared" si="54"/>
        <v>110500</v>
      </c>
      <c r="G405" s="21">
        <f t="shared" si="58"/>
        <v>110500</v>
      </c>
      <c r="H405" s="24" t="s">
        <v>98</v>
      </c>
      <c r="I405" s="5">
        <v>1</v>
      </c>
      <c r="J405" s="3" t="str">
        <f t="shared" si="55"/>
        <v>110501</v>
      </c>
      <c r="K405" s="2">
        <f t="shared" si="59"/>
        <v>110501</v>
      </c>
      <c r="L405" s="6" t="s">
        <v>454</v>
      </c>
      <c r="M405" s="36" t="str">
        <f t="shared" si="60"/>
        <v/>
      </c>
      <c r="N405" s="23" t="str">
        <f t="shared" si="61"/>
        <v>UPDATE lugar SET lu_nombre = 'JOSE FELIX RIBAS' WHERE lu_codigo = 110500;</v>
      </c>
      <c r="O405" s="4" t="str">
        <f t="shared" si="62"/>
        <v>UPDATE lugar SET lu_nombre = 'TUCUPIDO' WHERE lu_codigo = 110501;</v>
      </c>
    </row>
    <row r="406" spans="1:15" x14ac:dyDescent="0.25">
      <c r="A406" s="35">
        <v>11</v>
      </c>
      <c r="B406" s="35" t="str">
        <f t="shared" si="56"/>
        <v>110000</v>
      </c>
      <c r="C406" s="35">
        <f t="shared" si="57"/>
        <v>110000</v>
      </c>
      <c r="E406" s="21">
        <v>5</v>
      </c>
      <c r="F406" s="22" t="str">
        <f t="shared" si="54"/>
        <v>110500</v>
      </c>
      <c r="G406" s="21">
        <f t="shared" si="58"/>
        <v>110500</v>
      </c>
      <c r="H406" s="24"/>
      <c r="I406" s="5">
        <v>2</v>
      </c>
      <c r="J406" s="3" t="str">
        <f t="shared" si="55"/>
        <v>110502</v>
      </c>
      <c r="K406" s="2">
        <f t="shared" si="59"/>
        <v>110502</v>
      </c>
      <c r="L406" s="6" t="s">
        <v>455</v>
      </c>
      <c r="M406" s="36" t="str">
        <f t="shared" si="60"/>
        <v/>
      </c>
      <c r="N406" s="23" t="str">
        <f t="shared" si="61"/>
        <v/>
      </c>
      <c r="O406" s="4" t="str">
        <f t="shared" si="62"/>
        <v>UPDATE lugar SET lu_nombre = 'SAN RAFAEL DE LAYA' WHERE lu_codigo = 110502;</v>
      </c>
    </row>
    <row r="407" spans="1:15" x14ac:dyDescent="0.25">
      <c r="A407" s="35">
        <v>11</v>
      </c>
      <c r="B407" s="35" t="str">
        <f t="shared" si="56"/>
        <v>110000</v>
      </c>
      <c r="C407" s="35">
        <f t="shared" si="57"/>
        <v>110000</v>
      </c>
      <c r="E407" s="21">
        <v>6</v>
      </c>
      <c r="F407" s="22" t="str">
        <f t="shared" si="54"/>
        <v>110600</v>
      </c>
      <c r="G407" s="21">
        <f t="shared" si="58"/>
        <v>110600</v>
      </c>
      <c r="H407" s="24" t="s">
        <v>2768</v>
      </c>
      <c r="I407" s="5">
        <v>1</v>
      </c>
      <c r="J407" s="3" t="str">
        <f t="shared" si="55"/>
        <v>110601</v>
      </c>
      <c r="K407" s="2">
        <f t="shared" si="59"/>
        <v>110601</v>
      </c>
      <c r="L407" s="6" t="s">
        <v>457</v>
      </c>
      <c r="M407" s="36" t="str">
        <f t="shared" si="60"/>
        <v/>
      </c>
      <c r="N407" s="23" t="str">
        <f t="shared" si="61"/>
        <v>UPDATE lugar SET lu_nombre = 'JOSE TADEO MONAGAS' WHERE lu_codigo = 110600;</v>
      </c>
      <c r="O407" s="4" t="str">
        <f t="shared" si="62"/>
        <v>UPDATE lugar SET lu_nombre = 'ALTAGRACIA DE ORITUCO' WHERE lu_codigo = 110601;</v>
      </c>
    </row>
    <row r="408" spans="1:15" x14ac:dyDescent="0.25">
      <c r="A408" s="35">
        <v>11</v>
      </c>
      <c r="B408" s="35" t="str">
        <f t="shared" si="56"/>
        <v>110000</v>
      </c>
      <c r="C408" s="35">
        <f t="shared" si="57"/>
        <v>110000</v>
      </c>
      <c r="E408" s="21">
        <v>6</v>
      </c>
      <c r="F408" s="22" t="str">
        <f t="shared" si="54"/>
        <v>110600</v>
      </c>
      <c r="G408" s="21">
        <f t="shared" si="58"/>
        <v>110600</v>
      </c>
      <c r="H408" s="24"/>
      <c r="I408" s="5">
        <v>2</v>
      </c>
      <c r="J408" s="3" t="str">
        <f t="shared" si="55"/>
        <v>110602</v>
      </c>
      <c r="K408" s="2">
        <f t="shared" si="59"/>
        <v>110602</v>
      </c>
      <c r="L408" s="6" t="s">
        <v>458</v>
      </c>
      <c r="M408" s="36" t="str">
        <f t="shared" si="60"/>
        <v/>
      </c>
      <c r="N408" s="23" t="str">
        <f t="shared" si="61"/>
        <v/>
      </c>
      <c r="O408" s="4" t="str">
        <f t="shared" si="62"/>
        <v>UPDATE lugar SET lu_nombre = 'SAN RAFAEL DE ORITUCO' WHERE lu_codigo = 110602;</v>
      </c>
    </row>
    <row r="409" spans="1:15" x14ac:dyDescent="0.25">
      <c r="A409" s="35">
        <v>11</v>
      </c>
      <c r="B409" s="35" t="str">
        <f t="shared" si="56"/>
        <v>110000</v>
      </c>
      <c r="C409" s="35">
        <f t="shared" si="57"/>
        <v>110000</v>
      </c>
      <c r="E409" s="21">
        <v>6</v>
      </c>
      <c r="F409" s="22" t="str">
        <f t="shared" si="54"/>
        <v>110600</v>
      </c>
      <c r="G409" s="21">
        <f t="shared" si="58"/>
        <v>110600</v>
      </c>
      <c r="H409" s="24"/>
      <c r="I409" s="5">
        <v>3</v>
      </c>
      <c r="J409" s="3" t="str">
        <f t="shared" si="55"/>
        <v>110603</v>
      </c>
      <c r="K409" s="2">
        <f t="shared" si="59"/>
        <v>110603</v>
      </c>
      <c r="L409" s="6" t="s">
        <v>459</v>
      </c>
      <c r="M409" s="36" t="str">
        <f t="shared" si="60"/>
        <v/>
      </c>
      <c r="N409" s="23" t="str">
        <f t="shared" si="61"/>
        <v/>
      </c>
      <c r="O409" s="4" t="str">
        <f t="shared" si="62"/>
        <v>UPDATE lugar SET lu_nombre = 'SAN FRANCISCO JAVIER DE LEZAMA' WHERE lu_codigo = 110603;</v>
      </c>
    </row>
    <row r="410" spans="1:15" x14ac:dyDescent="0.25">
      <c r="A410" s="35">
        <v>11</v>
      </c>
      <c r="B410" s="35" t="str">
        <f t="shared" si="56"/>
        <v>110000</v>
      </c>
      <c r="C410" s="35">
        <f t="shared" si="57"/>
        <v>110000</v>
      </c>
      <c r="E410" s="21">
        <v>6</v>
      </c>
      <c r="F410" s="22" t="str">
        <f t="shared" si="54"/>
        <v>110600</v>
      </c>
      <c r="G410" s="21">
        <f t="shared" si="58"/>
        <v>110600</v>
      </c>
      <c r="H410" s="24"/>
      <c r="I410" s="5">
        <v>4</v>
      </c>
      <c r="J410" s="3" t="str">
        <f t="shared" si="55"/>
        <v>110604</v>
      </c>
      <c r="K410" s="2">
        <f t="shared" si="59"/>
        <v>110604</v>
      </c>
      <c r="L410" s="6" t="s">
        <v>460</v>
      </c>
      <c r="M410" s="36" t="str">
        <f t="shared" si="60"/>
        <v/>
      </c>
      <c r="N410" s="23" t="str">
        <f t="shared" si="61"/>
        <v/>
      </c>
      <c r="O410" s="4" t="str">
        <f t="shared" si="62"/>
        <v>UPDATE lugar SET lu_nombre = 'PASO REAL DE MACAIRA' WHERE lu_codigo = 110604;</v>
      </c>
    </row>
    <row r="411" spans="1:15" x14ac:dyDescent="0.25">
      <c r="A411" s="35">
        <v>11</v>
      </c>
      <c r="B411" s="35" t="str">
        <f t="shared" si="56"/>
        <v>110000</v>
      </c>
      <c r="C411" s="35">
        <f t="shared" si="57"/>
        <v>110000</v>
      </c>
      <c r="E411" s="21">
        <v>6</v>
      </c>
      <c r="F411" s="22" t="str">
        <f t="shared" si="54"/>
        <v>110600</v>
      </c>
      <c r="G411" s="21">
        <f t="shared" si="58"/>
        <v>110600</v>
      </c>
      <c r="H411" s="24"/>
      <c r="I411" s="5">
        <v>5</v>
      </c>
      <c r="J411" s="3" t="str">
        <f t="shared" si="55"/>
        <v>110605</v>
      </c>
      <c r="K411" s="2">
        <f t="shared" si="59"/>
        <v>110605</v>
      </c>
      <c r="L411" s="6" t="s">
        <v>461</v>
      </c>
      <c r="M411" s="36" t="str">
        <f t="shared" si="60"/>
        <v/>
      </c>
      <c r="N411" s="23" t="str">
        <f t="shared" si="61"/>
        <v/>
      </c>
      <c r="O411" s="4" t="str">
        <f t="shared" si="62"/>
        <v>UPDATE lugar SET lu_nombre = 'CARLOS SOUBLETTE' WHERE lu_codigo = 110605;</v>
      </c>
    </row>
    <row r="412" spans="1:15" x14ac:dyDescent="0.25">
      <c r="A412" s="35">
        <v>11</v>
      </c>
      <c r="B412" s="35" t="str">
        <f t="shared" si="56"/>
        <v>110000</v>
      </c>
      <c r="C412" s="35">
        <f t="shared" si="57"/>
        <v>110000</v>
      </c>
      <c r="E412" s="21">
        <v>6</v>
      </c>
      <c r="F412" s="22" t="str">
        <f t="shared" si="54"/>
        <v>110600</v>
      </c>
      <c r="G412" s="21">
        <f t="shared" si="58"/>
        <v>110600</v>
      </c>
      <c r="H412" s="24"/>
      <c r="I412" s="5">
        <v>6</v>
      </c>
      <c r="J412" s="3" t="str">
        <f t="shared" si="55"/>
        <v>110606</v>
      </c>
      <c r="K412" s="2">
        <f t="shared" si="59"/>
        <v>110606</v>
      </c>
      <c r="L412" s="6" t="s">
        <v>462</v>
      </c>
      <c r="M412" s="36" t="str">
        <f t="shared" si="60"/>
        <v/>
      </c>
      <c r="N412" s="23" t="str">
        <f t="shared" si="61"/>
        <v/>
      </c>
      <c r="O412" s="4" t="str">
        <f t="shared" si="62"/>
        <v>UPDATE lugar SET lu_nombre = 'SAN FRANCISCO DE MACAIRA' WHERE lu_codigo = 110606;</v>
      </c>
    </row>
    <row r="413" spans="1:15" x14ac:dyDescent="0.25">
      <c r="A413" s="35">
        <v>11</v>
      </c>
      <c r="B413" s="35" t="str">
        <f t="shared" si="56"/>
        <v>110000</v>
      </c>
      <c r="C413" s="35">
        <f t="shared" si="57"/>
        <v>110000</v>
      </c>
      <c r="E413" s="21">
        <v>6</v>
      </c>
      <c r="F413" s="22" t="str">
        <f t="shared" si="54"/>
        <v>110600</v>
      </c>
      <c r="G413" s="21">
        <f t="shared" si="58"/>
        <v>110600</v>
      </c>
      <c r="H413" s="24"/>
      <c r="I413" s="5">
        <v>7</v>
      </c>
      <c r="J413" s="3" t="str">
        <f t="shared" si="55"/>
        <v>110607</v>
      </c>
      <c r="K413" s="2">
        <f t="shared" si="59"/>
        <v>110607</v>
      </c>
      <c r="L413" s="6" t="s">
        <v>463</v>
      </c>
      <c r="M413" s="36" t="str">
        <f t="shared" si="60"/>
        <v/>
      </c>
      <c r="N413" s="23" t="str">
        <f t="shared" si="61"/>
        <v/>
      </c>
      <c r="O413" s="4" t="str">
        <f t="shared" si="62"/>
        <v>UPDATE lugar SET lu_nombre = 'LIBERTAD DE ORITUCO' WHERE lu_codigo = 110607;</v>
      </c>
    </row>
    <row r="414" spans="1:15" x14ac:dyDescent="0.25">
      <c r="A414" s="35">
        <v>11</v>
      </c>
      <c r="B414" s="35" t="str">
        <f t="shared" si="56"/>
        <v>110000</v>
      </c>
      <c r="C414" s="35">
        <f t="shared" si="57"/>
        <v>110000</v>
      </c>
      <c r="E414" s="21">
        <v>7</v>
      </c>
      <c r="F414" s="22" t="str">
        <f t="shared" si="54"/>
        <v>110700</v>
      </c>
      <c r="G414" s="21">
        <f t="shared" si="58"/>
        <v>110700</v>
      </c>
      <c r="H414" s="25" t="s">
        <v>2756</v>
      </c>
      <c r="I414" s="7">
        <v>1</v>
      </c>
      <c r="J414" s="3" t="str">
        <f t="shared" si="55"/>
        <v>110701</v>
      </c>
      <c r="K414" s="2">
        <f t="shared" si="59"/>
        <v>110701</v>
      </c>
      <c r="L414" s="6" t="s">
        <v>465</v>
      </c>
      <c r="M414" s="36" t="str">
        <f t="shared" si="60"/>
        <v/>
      </c>
      <c r="N414" s="23" t="str">
        <f t="shared" si="61"/>
        <v>UPDATE lugar SET lu_nombre = 'JUAN GERMAN ROSCIO' WHERE lu_codigo = 110700;</v>
      </c>
      <c r="O414" s="4" t="str">
        <f t="shared" si="62"/>
        <v>UPDATE lugar SET lu_nombre = 'CANTAGALLO' WHERE lu_codigo = 110701;</v>
      </c>
    </row>
    <row r="415" spans="1:15" x14ac:dyDescent="0.25">
      <c r="A415" s="35">
        <v>11</v>
      </c>
      <c r="B415" s="35" t="str">
        <f t="shared" si="56"/>
        <v>110000</v>
      </c>
      <c r="C415" s="35">
        <f t="shared" si="57"/>
        <v>110000</v>
      </c>
      <c r="E415" s="21">
        <v>7</v>
      </c>
      <c r="F415" s="22" t="str">
        <f t="shared" si="54"/>
        <v>110700</v>
      </c>
      <c r="G415" s="21">
        <f t="shared" si="58"/>
        <v>110700</v>
      </c>
      <c r="H415" s="24"/>
      <c r="I415" s="5">
        <v>2</v>
      </c>
      <c r="J415" s="3" t="str">
        <f t="shared" si="55"/>
        <v>110702</v>
      </c>
      <c r="K415" s="2">
        <f t="shared" si="59"/>
        <v>110702</v>
      </c>
      <c r="L415" s="6" t="s">
        <v>466</v>
      </c>
      <c r="M415" s="36" t="str">
        <f t="shared" si="60"/>
        <v/>
      </c>
      <c r="N415" s="23" t="str">
        <f t="shared" si="61"/>
        <v/>
      </c>
      <c r="O415" s="4" t="str">
        <f t="shared" si="62"/>
        <v>UPDATE lugar SET lu_nombre = 'SAN JUAN DE LOS MORROS' WHERE lu_codigo = 110702;</v>
      </c>
    </row>
    <row r="416" spans="1:15" x14ac:dyDescent="0.25">
      <c r="A416" s="35">
        <v>11</v>
      </c>
      <c r="B416" s="35" t="str">
        <f t="shared" si="56"/>
        <v>110000</v>
      </c>
      <c r="C416" s="35">
        <f t="shared" si="57"/>
        <v>110000</v>
      </c>
      <c r="E416" s="21">
        <v>7</v>
      </c>
      <c r="F416" s="22" t="str">
        <f t="shared" si="54"/>
        <v>110700</v>
      </c>
      <c r="G416" s="21">
        <f t="shared" si="58"/>
        <v>110700</v>
      </c>
      <c r="H416" s="24"/>
      <c r="I416" s="5">
        <v>3</v>
      </c>
      <c r="J416" s="3" t="str">
        <f t="shared" si="55"/>
        <v>110703</v>
      </c>
      <c r="K416" s="2">
        <f t="shared" si="59"/>
        <v>110703</v>
      </c>
      <c r="L416" s="6" t="s">
        <v>467</v>
      </c>
      <c r="M416" s="36" t="str">
        <f t="shared" si="60"/>
        <v/>
      </c>
      <c r="N416" s="23" t="str">
        <f t="shared" si="61"/>
        <v/>
      </c>
      <c r="O416" s="4" t="str">
        <f t="shared" si="62"/>
        <v>UPDATE lugar SET lu_nombre = 'PARAPARA' WHERE lu_codigo = 110703;</v>
      </c>
    </row>
    <row r="417" spans="1:15" x14ac:dyDescent="0.25">
      <c r="A417" s="35">
        <v>11</v>
      </c>
      <c r="B417" s="35" t="str">
        <f t="shared" si="56"/>
        <v>110000</v>
      </c>
      <c r="C417" s="35">
        <f t="shared" si="57"/>
        <v>110000</v>
      </c>
      <c r="E417" s="21">
        <v>8</v>
      </c>
      <c r="F417" s="22" t="str">
        <f t="shared" si="54"/>
        <v>110800</v>
      </c>
      <c r="G417" s="21">
        <f t="shared" si="58"/>
        <v>110800</v>
      </c>
      <c r="H417" s="25" t="s">
        <v>2757</v>
      </c>
      <c r="I417" s="7">
        <v>1</v>
      </c>
      <c r="J417" s="3" t="str">
        <f t="shared" si="55"/>
        <v>110801</v>
      </c>
      <c r="K417" s="2">
        <f t="shared" si="59"/>
        <v>110801</v>
      </c>
      <c r="L417" s="6" t="s">
        <v>469</v>
      </c>
      <c r="M417" s="36" t="str">
        <f t="shared" si="60"/>
        <v/>
      </c>
      <c r="N417" s="23" t="str">
        <f t="shared" si="61"/>
        <v>UPDATE lugar SET lu_nombre = 'JULIAN MELLADO' WHERE lu_codigo = 110800;</v>
      </c>
      <c r="O417" s="4" t="str">
        <f t="shared" si="62"/>
        <v>UPDATE lugar SET lu_nombre = 'EL SOMBRERO' WHERE lu_codigo = 110801;</v>
      </c>
    </row>
    <row r="418" spans="1:15" x14ac:dyDescent="0.25">
      <c r="A418" s="35">
        <v>11</v>
      </c>
      <c r="B418" s="35" t="str">
        <f t="shared" si="56"/>
        <v>110000</v>
      </c>
      <c r="C418" s="35">
        <f t="shared" si="57"/>
        <v>110000</v>
      </c>
      <c r="E418" s="21">
        <v>8</v>
      </c>
      <c r="F418" s="22" t="str">
        <f t="shared" si="54"/>
        <v>110800</v>
      </c>
      <c r="G418" s="21">
        <f t="shared" si="58"/>
        <v>110800</v>
      </c>
      <c r="H418" s="24"/>
      <c r="I418" s="5">
        <v>2</v>
      </c>
      <c r="J418" s="3" t="str">
        <f t="shared" si="55"/>
        <v>110802</v>
      </c>
      <c r="K418" s="2">
        <f t="shared" si="59"/>
        <v>110802</v>
      </c>
      <c r="L418" s="6" t="s">
        <v>315</v>
      </c>
      <c r="M418" s="36" t="str">
        <f t="shared" si="60"/>
        <v/>
      </c>
      <c r="N418" s="23" t="str">
        <f t="shared" si="61"/>
        <v/>
      </c>
      <c r="O418" s="4" t="str">
        <f t="shared" si="62"/>
        <v>UPDATE lugar SET lu_nombre = 'SOSA' WHERE lu_codigo = 110802;</v>
      </c>
    </row>
    <row r="419" spans="1:15" x14ac:dyDescent="0.25">
      <c r="A419" s="35">
        <v>11</v>
      </c>
      <c r="B419" s="35" t="str">
        <f t="shared" si="56"/>
        <v>110000</v>
      </c>
      <c r="C419" s="35">
        <f t="shared" si="57"/>
        <v>110000</v>
      </c>
      <c r="E419" s="21">
        <v>9</v>
      </c>
      <c r="F419" s="22" t="str">
        <f t="shared" si="54"/>
        <v>110900</v>
      </c>
      <c r="G419" s="21">
        <f t="shared" si="58"/>
        <v>110900</v>
      </c>
      <c r="H419" s="25" t="s">
        <v>470</v>
      </c>
      <c r="I419" s="7">
        <v>1</v>
      </c>
      <c r="J419" s="3" t="str">
        <f t="shared" si="55"/>
        <v>110901</v>
      </c>
      <c r="K419" s="2">
        <f t="shared" si="59"/>
        <v>110901</v>
      </c>
      <c r="L419" s="6" t="s">
        <v>470</v>
      </c>
      <c r="M419" s="36" t="str">
        <f t="shared" si="60"/>
        <v/>
      </c>
      <c r="N419" s="23" t="str">
        <f t="shared" si="61"/>
        <v>UPDATE lugar SET lu_nombre = 'LAS MERCEDES' WHERE lu_codigo = 110900;</v>
      </c>
      <c r="O419" s="4" t="str">
        <f t="shared" si="62"/>
        <v>UPDATE lugar SET lu_nombre = 'LAS MERCEDES' WHERE lu_codigo = 110901;</v>
      </c>
    </row>
    <row r="420" spans="1:15" x14ac:dyDescent="0.25">
      <c r="A420" s="35">
        <v>11</v>
      </c>
      <c r="B420" s="35" t="str">
        <f t="shared" si="56"/>
        <v>110000</v>
      </c>
      <c r="C420" s="35">
        <f t="shared" si="57"/>
        <v>110000</v>
      </c>
      <c r="E420" s="21">
        <v>9</v>
      </c>
      <c r="F420" s="22" t="str">
        <f t="shared" si="54"/>
        <v>110900</v>
      </c>
      <c r="G420" s="21">
        <f t="shared" si="58"/>
        <v>110900</v>
      </c>
      <c r="H420" s="24"/>
      <c r="I420" s="5">
        <v>2</v>
      </c>
      <c r="J420" s="3" t="str">
        <f t="shared" si="55"/>
        <v>110902</v>
      </c>
      <c r="K420" s="2">
        <f t="shared" si="59"/>
        <v>110902</v>
      </c>
      <c r="L420" s="6" t="s">
        <v>471</v>
      </c>
      <c r="M420" s="36" t="str">
        <f t="shared" si="60"/>
        <v/>
      </c>
      <c r="N420" s="23" t="str">
        <f t="shared" si="61"/>
        <v/>
      </c>
      <c r="O420" s="4" t="str">
        <f t="shared" si="62"/>
        <v>UPDATE lugar SET lu_nombre = 'CABRUTA' WHERE lu_codigo = 110902;</v>
      </c>
    </row>
    <row r="421" spans="1:15" x14ac:dyDescent="0.25">
      <c r="A421" s="35">
        <v>11</v>
      </c>
      <c r="B421" s="35" t="str">
        <f t="shared" si="56"/>
        <v>110000</v>
      </c>
      <c r="C421" s="35">
        <f t="shared" si="57"/>
        <v>110000</v>
      </c>
      <c r="E421" s="21">
        <v>9</v>
      </c>
      <c r="F421" s="22" t="str">
        <f t="shared" si="54"/>
        <v>110900</v>
      </c>
      <c r="G421" s="21">
        <f t="shared" si="58"/>
        <v>110900</v>
      </c>
      <c r="H421" s="24"/>
      <c r="I421" s="5">
        <v>3</v>
      </c>
      <c r="J421" s="3" t="str">
        <f t="shared" si="55"/>
        <v>110903</v>
      </c>
      <c r="K421" s="2">
        <f t="shared" si="59"/>
        <v>110903</v>
      </c>
      <c r="L421" s="6" t="s">
        <v>472</v>
      </c>
      <c r="M421" s="36" t="str">
        <f t="shared" si="60"/>
        <v/>
      </c>
      <c r="N421" s="23" t="str">
        <f t="shared" si="61"/>
        <v/>
      </c>
      <c r="O421" s="4" t="str">
        <f t="shared" si="62"/>
        <v>UPDATE lugar SET lu_nombre = 'SANTA RITA DE MANAPIRE' WHERE lu_codigo = 110903;</v>
      </c>
    </row>
    <row r="422" spans="1:15" x14ac:dyDescent="0.25">
      <c r="A422" s="35">
        <v>11</v>
      </c>
      <c r="B422" s="35" t="str">
        <f t="shared" si="56"/>
        <v>110000</v>
      </c>
      <c r="C422" s="35">
        <f t="shared" si="57"/>
        <v>110000</v>
      </c>
      <c r="E422" s="21">
        <v>10</v>
      </c>
      <c r="F422" s="22" t="str">
        <f t="shared" si="54"/>
        <v>111000</v>
      </c>
      <c r="G422" s="21">
        <f t="shared" si="58"/>
        <v>111000</v>
      </c>
      <c r="H422" s="25" t="s">
        <v>473</v>
      </c>
      <c r="I422" s="7">
        <v>1</v>
      </c>
      <c r="J422" s="3" t="str">
        <f t="shared" si="55"/>
        <v>111001</v>
      </c>
      <c r="K422" s="2">
        <f t="shared" si="59"/>
        <v>111001</v>
      </c>
      <c r="L422" s="6" t="s">
        <v>474</v>
      </c>
      <c r="M422" s="36" t="str">
        <f t="shared" si="60"/>
        <v/>
      </c>
      <c r="N422" s="23" t="str">
        <f t="shared" si="61"/>
        <v>UPDATE lugar SET lu_nombre = 'LEONARDO INFANTE' WHERE lu_codigo = 111000;</v>
      </c>
      <c r="O422" s="4" t="str">
        <f t="shared" si="62"/>
        <v>UPDATE lugar SET lu_nombre = 'VALLE DE LA PASCUA' WHERE lu_codigo = 111001;</v>
      </c>
    </row>
    <row r="423" spans="1:15" x14ac:dyDescent="0.25">
      <c r="A423" s="35">
        <v>11</v>
      </c>
      <c r="B423" s="35" t="str">
        <f t="shared" si="56"/>
        <v>110000</v>
      </c>
      <c r="C423" s="35">
        <f t="shared" si="57"/>
        <v>110000</v>
      </c>
      <c r="E423" s="21">
        <v>10</v>
      </c>
      <c r="F423" s="22" t="str">
        <f t="shared" si="54"/>
        <v>111000</v>
      </c>
      <c r="G423" s="21">
        <f t="shared" si="58"/>
        <v>111000</v>
      </c>
      <c r="H423" s="24"/>
      <c r="I423" s="5">
        <v>2</v>
      </c>
      <c r="J423" s="3" t="str">
        <f t="shared" si="55"/>
        <v>111002</v>
      </c>
      <c r="K423" s="2">
        <f t="shared" si="59"/>
        <v>111002</v>
      </c>
      <c r="L423" s="6" t="s">
        <v>475</v>
      </c>
      <c r="M423" s="36" t="str">
        <f t="shared" si="60"/>
        <v/>
      </c>
      <c r="N423" s="23" t="str">
        <f t="shared" si="61"/>
        <v/>
      </c>
      <c r="O423" s="4" t="str">
        <f t="shared" si="62"/>
        <v>UPDATE lugar SET lu_nombre = 'ESPINO' WHERE lu_codigo = 111002;</v>
      </c>
    </row>
    <row r="424" spans="1:15" x14ac:dyDescent="0.25">
      <c r="A424" s="35">
        <v>11</v>
      </c>
      <c r="B424" s="35" t="str">
        <f t="shared" si="56"/>
        <v>110000</v>
      </c>
      <c r="C424" s="35">
        <f t="shared" si="57"/>
        <v>110000</v>
      </c>
      <c r="E424" s="21">
        <v>11</v>
      </c>
      <c r="F424" s="22" t="str">
        <f t="shared" si="54"/>
        <v>111100</v>
      </c>
      <c r="G424" s="21">
        <f t="shared" si="58"/>
        <v>111100</v>
      </c>
      <c r="H424" s="25" t="s">
        <v>476</v>
      </c>
      <c r="I424" s="7">
        <v>1</v>
      </c>
      <c r="J424" s="3" t="str">
        <f t="shared" si="55"/>
        <v>111101</v>
      </c>
      <c r="K424" s="2">
        <f t="shared" si="59"/>
        <v>111101</v>
      </c>
      <c r="L424" s="6" t="s">
        <v>2846</v>
      </c>
      <c r="M424" s="36" t="str">
        <f t="shared" si="60"/>
        <v/>
      </c>
      <c r="N424" s="23" t="str">
        <f t="shared" si="61"/>
        <v>UPDATE lugar SET lu_nombre = 'ORTIZ' WHERE lu_codigo = 111100;</v>
      </c>
      <c r="O424" s="4" t="str">
        <f t="shared" si="62"/>
        <v>UPDATE lugar SET lu_nombre = 'SAN JOSE DE TIZNADOS' WHERE lu_codigo = 111101;</v>
      </c>
    </row>
    <row r="425" spans="1:15" x14ac:dyDescent="0.25">
      <c r="A425" s="35">
        <v>11</v>
      </c>
      <c r="B425" s="35" t="str">
        <f t="shared" si="56"/>
        <v>110000</v>
      </c>
      <c r="C425" s="35">
        <f t="shared" si="57"/>
        <v>110000</v>
      </c>
      <c r="E425" s="21">
        <v>11</v>
      </c>
      <c r="F425" s="22" t="str">
        <f t="shared" si="54"/>
        <v>111100</v>
      </c>
      <c r="G425" s="21">
        <f t="shared" si="58"/>
        <v>111100</v>
      </c>
      <c r="H425" s="24"/>
      <c r="I425" s="5">
        <v>2</v>
      </c>
      <c r="J425" s="3" t="str">
        <f t="shared" si="55"/>
        <v>111102</v>
      </c>
      <c r="K425" s="2">
        <f t="shared" si="59"/>
        <v>111102</v>
      </c>
      <c r="L425" s="6" t="s">
        <v>478</v>
      </c>
      <c r="M425" s="36" t="str">
        <f t="shared" si="60"/>
        <v/>
      </c>
      <c r="N425" s="23" t="str">
        <f t="shared" si="61"/>
        <v/>
      </c>
      <c r="O425" s="4" t="str">
        <f t="shared" si="62"/>
        <v>UPDATE lugar SET lu_nombre = 'SAN FRANCISCO DE TIZNADOS' WHERE lu_codigo = 111102;</v>
      </c>
    </row>
    <row r="426" spans="1:15" x14ac:dyDescent="0.25">
      <c r="A426" s="35">
        <v>11</v>
      </c>
      <c r="B426" s="35" t="str">
        <f t="shared" si="56"/>
        <v>110000</v>
      </c>
      <c r="C426" s="35">
        <f t="shared" si="57"/>
        <v>110000</v>
      </c>
      <c r="E426" s="21">
        <v>11</v>
      </c>
      <c r="F426" s="22" t="str">
        <f t="shared" si="54"/>
        <v>111100</v>
      </c>
      <c r="G426" s="21">
        <f t="shared" si="58"/>
        <v>111100</v>
      </c>
      <c r="H426" s="24"/>
      <c r="I426" s="5">
        <v>3</v>
      </c>
      <c r="J426" s="3" t="str">
        <f t="shared" si="55"/>
        <v>111103</v>
      </c>
      <c r="K426" s="2">
        <f t="shared" si="59"/>
        <v>111103</v>
      </c>
      <c r="L426" s="6" t="s">
        <v>479</v>
      </c>
      <c r="M426" s="36" t="str">
        <f t="shared" si="60"/>
        <v/>
      </c>
      <c r="N426" s="23" t="str">
        <f t="shared" si="61"/>
        <v/>
      </c>
      <c r="O426" s="4" t="str">
        <f t="shared" si="62"/>
        <v>UPDATE lugar SET lu_nombre = 'SAN LORENZO DE TIZNADOS' WHERE lu_codigo = 111103;</v>
      </c>
    </row>
    <row r="427" spans="1:15" x14ac:dyDescent="0.25">
      <c r="A427" s="35">
        <v>11</v>
      </c>
      <c r="B427" s="35" t="str">
        <f t="shared" si="56"/>
        <v>110000</v>
      </c>
      <c r="C427" s="35">
        <f t="shared" si="57"/>
        <v>110000</v>
      </c>
      <c r="E427" s="21">
        <v>11</v>
      </c>
      <c r="F427" s="22" t="str">
        <f t="shared" si="54"/>
        <v>111100</v>
      </c>
      <c r="G427" s="21">
        <f t="shared" si="58"/>
        <v>111100</v>
      </c>
      <c r="H427" s="24"/>
      <c r="I427" s="5">
        <v>4</v>
      </c>
      <c r="J427" s="3" t="str">
        <f t="shared" si="55"/>
        <v>111104</v>
      </c>
      <c r="K427" s="2">
        <f t="shared" si="59"/>
        <v>111104</v>
      </c>
      <c r="L427" s="6" t="s">
        <v>476</v>
      </c>
      <c r="M427" s="36" t="str">
        <f t="shared" si="60"/>
        <v/>
      </c>
      <c r="N427" s="23" t="str">
        <f t="shared" si="61"/>
        <v/>
      </c>
      <c r="O427" s="4" t="str">
        <f t="shared" si="62"/>
        <v>UPDATE lugar SET lu_nombre = 'ORTIZ' WHERE lu_codigo = 111104;</v>
      </c>
    </row>
    <row r="428" spans="1:15" x14ac:dyDescent="0.25">
      <c r="A428" s="35">
        <v>11</v>
      </c>
      <c r="B428" s="35" t="str">
        <f t="shared" si="56"/>
        <v>110000</v>
      </c>
      <c r="C428" s="35">
        <f t="shared" si="57"/>
        <v>110000</v>
      </c>
      <c r="E428" s="21">
        <v>12</v>
      </c>
      <c r="F428" s="22" t="str">
        <f t="shared" si="54"/>
        <v>111200</v>
      </c>
      <c r="G428" s="21">
        <f t="shared" si="58"/>
        <v>111200</v>
      </c>
      <c r="H428" s="25" t="s">
        <v>480</v>
      </c>
      <c r="I428" s="7">
        <v>1</v>
      </c>
      <c r="J428" s="3" t="str">
        <f t="shared" si="55"/>
        <v>111201</v>
      </c>
      <c r="K428" s="2">
        <f t="shared" si="59"/>
        <v>111201</v>
      </c>
      <c r="L428" s="6" t="s">
        <v>2847</v>
      </c>
      <c r="M428" s="36" t="str">
        <f t="shared" si="60"/>
        <v/>
      </c>
      <c r="N428" s="23" t="str">
        <f t="shared" si="61"/>
        <v>UPDATE lugar SET lu_nombre = 'PEDRO ZARAZA' WHERE lu_codigo = 111200;</v>
      </c>
      <c r="O428" s="4" t="str">
        <f t="shared" si="62"/>
        <v>UPDATE lugar SET lu_nombre = 'SAN JOSE DE UNARE' WHERE lu_codigo = 111201;</v>
      </c>
    </row>
    <row r="429" spans="1:15" x14ac:dyDescent="0.25">
      <c r="A429" s="35">
        <v>11</v>
      </c>
      <c r="B429" s="35" t="str">
        <f t="shared" si="56"/>
        <v>110000</v>
      </c>
      <c r="C429" s="35">
        <f t="shared" si="57"/>
        <v>110000</v>
      </c>
      <c r="E429" s="21">
        <v>12</v>
      </c>
      <c r="F429" s="22" t="str">
        <f t="shared" si="54"/>
        <v>111200</v>
      </c>
      <c r="G429" s="21">
        <f t="shared" si="58"/>
        <v>111200</v>
      </c>
      <c r="H429" s="24"/>
      <c r="I429" s="5">
        <v>2</v>
      </c>
      <c r="J429" s="3" t="str">
        <f t="shared" si="55"/>
        <v>111202</v>
      </c>
      <c r="K429" s="2">
        <f t="shared" si="59"/>
        <v>111202</v>
      </c>
      <c r="L429" s="6" t="s">
        <v>482</v>
      </c>
      <c r="M429" s="36" t="str">
        <f t="shared" si="60"/>
        <v/>
      </c>
      <c r="N429" s="23" t="str">
        <f t="shared" si="61"/>
        <v/>
      </c>
      <c r="O429" s="4" t="str">
        <f t="shared" si="62"/>
        <v>UPDATE lugar SET lu_nombre = 'ZARAZA' WHERE lu_codigo = 111202;</v>
      </c>
    </row>
    <row r="430" spans="1:15" x14ac:dyDescent="0.25">
      <c r="A430" s="35">
        <v>11</v>
      </c>
      <c r="B430" s="35" t="str">
        <f t="shared" si="56"/>
        <v>110000</v>
      </c>
      <c r="C430" s="35">
        <f t="shared" si="57"/>
        <v>110000</v>
      </c>
      <c r="E430" s="21">
        <v>13</v>
      </c>
      <c r="F430" s="22" t="str">
        <f t="shared" si="54"/>
        <v>111300</v>
      </c>
      <c r="G430" s="21">
        <f t="shared" si="58"/>
        <v>111300</v>
      </c>
      <c r="H430" s="25" t="s">
        <v>2797</v>
      </c>
      <c r="I430" s="7">
        <v>1</v>
      </c>
      <c r="J430" s="3" t="str">
        <f t="shared" si="55"/>
        <v>111301</v>
      </c>
      <c r="K430" s="2">
        <f t="shared" si="59"/>
        <v>111301</v>
      </c>
      <c r="L430" s="6" t="s">
        <v>484</v>
      </c>
      <c r="M430" s="36" t="str">
        <f t="shared" si="60"/>
        <v/>
      </c>
      <c r="N430" s="23" t="str">
        <f t="shared" si="61"/>
        <v>UPDATE lugar SET lu_nombre = 'SAN JERONIMO DE GUAYABAL' WHERE lu_codigo = 111300;</v>
      </c>
      <c r="O430" s="4" t="str">
        <f t="shared" si="62"/>
        <v>UPDATE lugar SET lu_nombre = 'GUAYABAL' WHERE lu_codigo = 111301;</v>
      </c>
    </row>
    <row r="431" spans="1:15" x14ac:dyDescent="0.25">
      <c r="A431" s="35">
        <v>11</v>
      </c>
      <c r="B431" s="35" t="str">
        <f t="shared" si="56"/>
        <v>110000</v>
      </c>
      <c r="C431" s="35">
        <f t="shared" si="57"/>
        <v>110000</v>
      </c>
      <c r="E431" s="21">
        <v>13</v>
      </c>
      <c r="F431" s="22" t="str">
        <f t="shared" si="54"/>
        <v>111300</v>
      </c>
      <c r="G431" s="21">
        <f t="shared" si="58"/>
        <v>111300</v>
      </c>
      <c r="H431" s="24"/>
      <c r="I431" s="5">
        <v>2</v>
      </c>
      <c r="J431" s="3" t="str">
        <f t="shared" si="55"/>
        <v>111302</v>
      </c>
      <c r="K431" s="2">
        <f t="shared" si="59"/>
        <v>111302</v>
      </c>
      <c r="L431" s="6" t="s">
        <v>485</v>
      </c>
      <c r="M431" s="36" t="str">
        <f t="shared" si="60"/>
        <v/>
      </c>
      <c r="N431" s="23" t="str">
        <f t="shared" si="61"/>
        <v/>
      </c>
      <c r="O431" s="4" t="str">
        <f t="shared" si="62"/>
        <v>UPDATE lugar SET lu_nombre = 'CAZORLA' WHERE lu_codigo = 111302;</v>
      </c>
    </row>
    <row r="432" spans="1:15" x14ac:dyDescent="0.25">
      <c r="A432" s="35">
        <v>11</v>
      </c>
      <c r="B432" s="35" t="str">
        <f t="shared" si="56"/>
        <v>110000</v>
      </c>
      <c r="C432" s="35">
        <f t="shared" si="57"/>
        <v>110000</v>
      </c>
      <c r="E432" s="21">
        <v>14</v>
      </c>
      <c r="F432" s="22" t="str">
        <f t="shared" si="54"/>
        <v>111400</v>
      </c>
      <c r="G432" s="21">
        <f t="shared" si="58"/>
        <v>111400</v>
      </c>
      <c r="H432" s="25" t="s">
        <v>2769</v>
      </c>
      <c r="I432" s="7">
        <v>1</v>
      </c>
      <c r="J432" s="3" t="str">
        <f t="shared" si="55"/>
        <v>111401</v>
      </c>
      <c r="K432" s="2">
        <f t="shared" si="59"/>
        <v>111401</v>
      </c>
      <c r="L432" s="6" t="s">
        <v>2769</v>
      </c>
      <c r="M432" s="36" t="str">
        <f t="shared" si="60"/>
        <v/>
      </c>
      <c r="N432" s="23" t="str">
        <f t="shared" si="61"/>
        <v>UPDATE lugar SET lu_nombre = 'SAN JOSE DE GUARIBE' WHERE lu_codigo = 111400;</v>
      </c>
      <c r="O432" s="4" t="str">
        <f t="shared" si="62"/>
        <v>UPDATE lugar SET lu_nombre = 'SAN JOSE DE GUARIBE' WHERE lu_codigo = 111401;</v>
      </c>
    </row>
    <row r="433" spans="1:15" x14ac:dyDescent="0.25">
      <c r="A433" s="35">
        <v>11</v>
      </c>
      <c r="B433" s="35" t="str">
        <f t="shared" si="56"/>
        <v>110000</v>
      </c>
      <c r="C433" s="35">
        <f t="shared" si="57"/>
        <v>110000</v>
      </c>
      <c r="E433" s="21">
        <v>15</v>
      </c>
      <c r="F433" s="22" t="str">
        <f t="shared" si="54"/>
        <v>111500</v>
      </c>
      <c r="G433" s="21">
        <f t="shared" si="58"/>
        <v>111500</v>
      </c>
      <c r="H433" s="25" t="s">
        <v>2778</v>
      </c>
      <c r="I433" s="7">
        <v>1</v>
      </c>
      <c r="J433" s="3" t="str">
        <f t="shared" si="55"/>
        <v>111501</v>
      </c>
      <c r="K433" s="2">
        <f t="shared" si="59"/>
        <v>111501</v>
      </c>
      <c r="L433" s="6" t="s">
        <v>2778</v>
      </c>
      <c r="M433" s="36" t="str">
        <f t="shared" si="60"/>
        <v/>
      </c>
      <c r="N433" s="23" t="str">
        <f t="shared" si="61"/>
        <v>UPDATE lugar SET lu_nombre = 'SANTA MARIA DE IPIRE' WHERE lu_codigo = 111500;</v>
      </c>
      <c r="O433" s="4" t="str">
        <f t="shared" si="62"/>
        <v>UPDATE lugar SET lu_nombre = 'SANTA MARIA DE IPIRE' WHERE lu_codigo = 111501;</v>
      </c>
    </row>
    <row r="434" spans="1:15" x14ac:dyDescent="0.25">
      <c r="A434" s="35">
        <v>11</v>
      </c>
      <c r="B434" s="35" t="str">
        <f t="shared" si="56"/>
        <v>110000</v>
      </c>
      <c r="C434" s="35">
        <f t="shared" si="57"/>
        <v>110000</v>
      </c>
      <c r="E434" s="21">
        <v>15</v>
      </c>
      <c r="F434" s="22" t="str">
        <f t="shared" si="54"/>
        <v>111500</v>
      </c>
      <c r="G434" s="21">
        <f t="shared" si="58"/>
        <v>111500</v>
      </c>
      <c r="H434" s="24"/>
      <c r="I434" s="5">
        <v>2</v>
      </c>
      <c r="J434" s="3" t="str">
        <f t="shared" si="55"/>
        <v>111502</v>
      </c>
      <c r="K434" s="2">
        <f t="shared" si="59"/>
        <v>111502</v>
      </c>
      <c r="L434" s="6" t="s">
        <v>488</v>
      </c>
      <c r="M434" s="36" t="str">
        <f t="shared" si="60"/>
        <v/>
      </c>
      <c r="N434" s="23" t="str">
        <f t="shared" si="61"/>
        <v/>
      </c>
      <c r="O434" s="4" t="str">
        <f t="shared" si="62"/>
        <v>UPDATE lugar SET lu_nombre = 'ALTAMIRA' WHERE lu_codigo = 111502;</v>
      </c>
    </row>
    <row r="435" spans="1:15" x14ac:dyDescent="0.25">
      <c r="A435" s="35">
        <v>12</v>
      </c>
      <c r="B435" s="35" t="str">
        <f t="shared" si="56"/>
        <v>120000</v>
      </c>
      <c r="C435" s="35">
        <f t="shared" si="57"/>
        <v>120000</v>
      </c>
      <c r="D435" s="36" t="s">
        <v>70</v>
      </c>
      <c r="E435" s="21">
        <v>1</v>
      </c>
      <c r="F435" s="22" t="str">
        <f t="shared" si="54"/>
        <v>120100</v>
      </c>
      <c r="G435" s="21">
        <f t="shared" si="58"/>
        <v>120100</v>
      </c>
      <c r="H435" s="25" t="s">
        <v>92</v>
      </c>
      <c r="I435" s="7">
        <v>1</v>
      </c>
      <c r="J435" s="3" t="str">
        <f t="shared" si="55"/>
        <v>120101</v>
      </c>
      <c r="K435" s="2">
        <f t="shared" si="59"/>
        <v>120101</v>
      </c>
      <c r="L435" s="6" t="s">
        <v>490</v>
      </c>
      <c r="M435" s="36" t="str">
        <f t="shared" si="60"/>
        <v>UPDATE lugar SET lu_nombre = 'SUCRE' WHERE lu_codigo = 120000;</v>
      </c>
      <c r="N435" s="23" t="str">
        <f t="shared" si="61"/>
        <v>UPDATE lugar SET lu_nombre = 'ANDRES ELOY BLANCO' WHERE lu_codigo = 120100;</v>
      </c>
      <c r="O435" s="4" t="str">
        <f t="shared" si="62"/>
        <v>UPDATE lugar SET lu_nombre = 'MARIÑO' WHERE lu_codigo = 120101;</v>
      </c>
    </row>
    <row r="436" spans="1:15" x14ac:dyDescent="0.25">
      <c r="A436" s="35">
        <v>12</v>
      </c>
      <c r="B436" s="35" t="str">
        <f t="shared" si="56"/>
        <v>120000</v>
      </c>
      <c r="C436" s="35">
        <f t="shared" si="57"/>
        <v>120000</v>
      </c>
      <c r="E436" s="21">
        <v>1</v>
      </c>
      <c r="F436" s="22" t="str">
        <f t="shared" si="54"/>
        <v>120100</v>
      </c>
      <c r="G436" s="21">
        <f t="shared" si="58"/>
        <v>120100</v>
      </c>
      <c r="H436" s="24"/>
      <c r="I436" s="5">
        <v>2</v>
      </c>
      <c r="J436" s="3" t="str">
        <f t="shared" si="55"/>
        <v>120102</v>
      </c>
      <c r="K436" s="2">
        <f t="shared" si="59"/>
        <v>120102</v>
      </c>
      <c r="L436" s="6" t="s">
        <v>165</v>
      </c>
      <c r="M436" s="36" t="str">
        <f t="shared" si="60"/>
        <v/>
      </c>
      <c r="N436" s="23" t="str">
        <f t="shared" si="61"/>
        <v/>
      </c>
      <c r="O436" s="4" t="str">
        <f t="shared" si="62"/>
        <v>UPDATE lugar SET lu_nombre = 'ROMULO GALLEGOS' WHERE lu_codigo = 120102;</v>
      </c>
    </row>
    <row r="437" spans="1:15" x14ac:dyDescent="0.25">
      <c r="A437" s="35">
        <v>12</v>
      </c>
      <c r="B437" s="35" t="str">
        <f t="shared" si="56"/>
        <v>120000</v>
      </c>
      <c r="C437" s="35">
        <f t="shared" si="57"/>
        <v>120000</v>
      </c>
      <c r="E437" s="21">
        <v>2</v>
      </c>
      <c r="F437" s="22" t="str">
        <f t="shared" si="54"/>
        <v>120200</v>
      </c>
      <c r="G437" s="21">
        <f t="shared" si="58"/>
        <v>120200</v>
      </c>
      <c r="H437" s="25" t="s">
        <v>2770</v>
      </c>
      <c r="I437" s="7">
        <v>1</v>
      </c>
      <c r="J437" s="3" t="str">
        <f t="shared" si="55"/>
        <v>120201</v>
      </c>
      <c r="K437" s="2">
        <f t="shared" si="59"/>
        <v>120201</v>
      </c>
      <c r="L437" s="6" t="s">
        <v>2848</v>
      </c>
      <c r="M437" s="36" t="str">
        <f t="shared" si="60"/>
        <v/>
      </c>
      <c r="N437" s="23" t="str">
        <f t="shared" si="61"/>
        <v>UPDATE lugar SET lu_nombre = 'ANDRES MATA' WHERE lu_codigo = 120200;</v>
      </c>
      <c r="O437" s="4" t="str">
        <f t="shared" si="62"/>
        <v>UPDATE lugar SET lu_nombre = 'SAN JOSE DE AREOCUAR' WHERE lu_codigo = 120201;</v>
      </c>
    </row>
    <row r="438" spans="1:15" x14ac:dyDescent="0.25">
      <c r="A438" s="35">
        <v>12</v>
      </c>
      <c r="B438" s="35" t="str">
        <f t="shared" si="56"/>
        <v>120000</v>
      </c>
      <c r="C438" s="35">
        <f t="shared" si="57"/>
        <v>120000</v>
      </c>
      <c r="E438" s="21">
        <v>2</v>
      </c>
      <c r="F438" s="22" t="str">
        <f t="shared" si="54"/>
        <v>120200</v>
      </c>
      <c r="G438" s="21">
        <f t="shared" si="58"/>
        <v>120200</v>
      </c>
      <c r="H438" s="24"/>
      <c r="I438" s="5">
        <v>2</v>
      </c>
      <c r="J438" s="3" t="str">
        <f t="shared" si="55"/>
        <v>120202</v>
      </c>
      <c r="K438" s="2">
        <f t="shared" si="59"/>
        <v>120202</v>
      </c>
      <c r="L438" s="6" t="s">
        <v>494</v>
      </c>
      <c r="M438" s="36" t="str">
        <f t="shared" si="60"/>
        <v/>
      </c>
      <c r="N438" s="23" t="str">
        <f t="shared" si="61"/>
        <v/>
      </c>
      <c r="O438" s="4" t="str">
        <f t="shared" si="62"/>
        <v>UPDATE lugar SET lu_nombre = 'TAVERA ACOSTA' WHERE lu_codigo = 120202;</v>
      </c>
    </row>
    <row r="439" spans="1:15" x14ac:dyDescent="0.25">
      <c r="A439" s="35">
        <v>12</v>
      </c>
      <c r="B439" s="35" t="str">
        <f t="shared" si="56"/>
        <v>120000</v>
      </c>
      <c r="C439" s="35">
        <f t="shared" si="57"/>
        <v>120000</v>
      </c>
      <c r="E439" s="21">
        <v>3</v>
      </c>
      <c r="F439" s="22" t="str">
        <f t="shared" si="54"/>
        <v>120300</v>
      </c>
      <c r="G439" s="21">
        <f t="shared" si="58"/>
        <v>120300</v>
      </c>
      <c r="H439" s="25" t="s">
        <v>281</v>
      </c>
      <c r="I439" s="7">
        <v>1</v>
      </c>
      <c r="J439" s="3" t="str">
        <f t="shared" si="55"/>
        <v>120301</v>
      </c>
      <c r="K439" s="2">
        <f t="shared" si="59"/>
        <v>120301</v>
      </c>
      <c r="L439" s="6" t="s">
        <v>2878</v>
      </c>
      <c r="M439" s="36" t="str">
        <f t="shared" si="60"/>
        <v/>
      </c>
      <c r="N439" s="23" t="str">
        <f t="shared" si="61"/>
        <v>UPDATE lugar SET lu_nombre = 'ARISMENDI' WHERE lu_codigo = 120300;</v>
      </c>
      <c r="O439" s="4" t="str">
        <f t="shared" si="62"/>
        <v>UPDATE lugar SET lu_nombre = 'RIO CARIBE' WHERE lu_codigo = 120301;</v>
      </c>
    </row>
    <row r="440" spans="1:15" x14ac:dyDescent="0.25">
      <c r="A440" s="35">
        <v>12</v>
      </c>
      <c r="B440" s="35" t="str">
        <f t="shared" si="56"/>
        <v>120000</v>
      </c>
      <c r="C440" s="35">
        <f t="shared" si="57"/>
        <v>120000</v>
      </c>
      <c r="E440" s="21">
        <v>3</v>
      </c>
      <c r="F440" s="22" t="str">
        <f t="shared" si="54"/>
        <v>120300</v>
      </c>
      <c r="G440" s="21">
        <f t="shared" si="58"/>
        <v>120300</v>
      </c>
      <c r="H440" s="24"/>
      <c r="I440" s="5">
        <v>2</v>
      </c>
      <c r="J440" s="3" t="str">
        <f t="shared" si="55"/>
        <v>120302</v>
      </c>
      <c r="K440" s="2">
        <f t="shared" si="59"/>
        <v>120302</v>
      </c>
      <c r="L440" s="6" t="s">
        <v>278</v>
      </c>
      <c r="M440" s="36" t="str">
        <f t="shared" si="60"/>
        <v/>
      </c>
      <c r="N440" s="23" t="str">
        <f t="shared" si="61"/>
        <v/>
      </c>
      <c r="O440" s="4" t="str">
        <f t="shared" si="62"/>
        <v>UPDATE lugar SET lu_nombre = 'ANTONIO JOSE DE SUCRE' WHERE lu_codigo = 120302;</v>
      </c>
    </row>
    <row r="441" spans="1:15" x14ac:dyDescent="0.25">
      <c r="A441" s="35">
        <v>12</v>
      </c>
      <c r="B441" s="35" t="str">
        <f t="shared" si="56"/>
        <v>120000</v>
      </c>
      <c r="C441" s="35">
        <f t="shared" si="57"/>
        <v>120000</v>
      </c>
      <c r="E441" s="21">
        <v>3</v>
      </c>
      <c r="F441" s="22" t="str">
        <f t="shared" si="54"/>
        <v>120300</v>
      </c>
      <c r="G441" s="21">
        <f t="shared" si="58"/>
        <v>120300</v>
      </c>
      <c r="H441" s="24"/>
      <c r="I441" s="5">
        <v>3</v>
      </c>
      <c r="J441" s="3" t="str">
        <f t="shared" si="55"/>
        <v>120303</v>
      </c>
      <c r="K441" s="2">
        <f t="shared" si="59"/>
        <v>120303</v>
      </c>
      <c r="L441" s="6" t="s">
        <v>497</v>
      </c>
      <c r="M441" s="36" t="str">
        <f t="shared" si="60"/>
        <v/>
      </c>
      <c r="N441" s="23" t="str">
        <f t="shared" si="61"/>
        <v/>
      </c>
      <c r="O441" s="4" t="str">
        <f t="shared" si="62"/>
        <v>UPDATE lugar SET lu_nombre = 'EL MORRO DE PUERTO SANTO' WHERE lu_codigo = 120303;</v>
      </c>
    </row>
    <row r="442" spans="1:15" x14ac:dyDescent="0.25">
      <c r="A442" s="35">
        <v>12</v>
      </c>
      <c r="B442" s="35" t="str">
        <f t="shared" si="56"/>
        <v>120000</v>
      </c>
      <c r="C442" s="35">
        <f t="shared" si="57"/>
        <v>120000</v>
      </c>
      <c r="E442" s="21">
        <v>3</v>
      </c>
      <c r="F442" s="22" t="str">
        <f t="shared" si="54"/>
        <v>120300</v>
      </c>
      <c r="G442" s="21">
        <f t="shared" si="58"/>
        <v>120300</v>
      </c>
      <c r="H442" s="24"/>
      <c r="I442" s="5">
        <v>4</v>
      </c>
      <c r="J442" s="3" t="str">
        <f t="shared" si="55"/>
        <v>120304</v>
      </c>
      <c r="K442" s="2">
        <f t="shared" si="59"/>
        <v>120304</v>
      </c>
      <c r="L442" s="6" t="s">
        <v>498</v>
      </c>
      <c r="M442" s="36" t="str">
        <f t="shared" si="60"/>
        <v/>
      </c>
      <c r="N442" s="23" t="str">
        <f t="shared" si="61"/>
        <v/>
      </c>
      <c r="O442" s="4" t="str">
        <f t="shared" si="62"/>
        <v>UPDATE lugar SET lu_nombre = 'PUERTO SANTO' WHERE lu_codigo = 120304;</v>
      </c>
    </row>
    <row r="443" spans="1:15" x14ac:dyDescent="0.25">
      <c r="A443" s="35">
        <v>12</v>
      </c>
      <c r="B443" s="35" t="str">
        <f t="shared" si="56"/>
        <v>120000</v>
      </c>
      <c r="C443" s="35">
        <f t="shared" si="57"/>
        <v>120000</v>
      </c>
      <c r="E443" s="21">
        <v>3</v>
      </c>
      <c r="F443" s="22" t="str">
        <f t="shared" si="54"/>
        <v>120300</v>
      </c>
      <c r="G443" s="21">
        <f t="shared" si="58"/>
        <v>120300</v>
      </c>
      <c r="H443" s="24"/>
      <c r="I443" s="5">
        <v>5</v>
      </c>
      <c r="J443" s="3" t="str">
        <f t="shared" si="55"/>
        <v>120305</v>
      </c>
      <c r="K443" s="2">
        <f t="shared" si="59"/>
        <v>120305</v>
      </c>
      <c r="L443" s="6" t="s">
        <v>499</v>
      </c>
      <c r="M443" s="36" t="str">
        <f t="shared" si="60"/>
        <v/>
      </c>
      <c r="N443" s="23" t="str">
        <f t="shared" si="61"/>
        <v/>
      </c>
      <c r="O443" s="4" t="str">
        <f t="shared" si="62"/>
        <v>UPDATE lugar SET lu_nombre = 'SAN JUAN DE LAS GALDONAS' WHERE lu_codigo = 120305;</v>
      </c>
    </row>
    <row r="444" spans="1:15" x14ac:dyDescent="0.25">
      <c r="A444" s="35">
        <v>12</v>
      </c>
      <c r="B444" s="35" t="str">
        <f t="shared" si="56"/>
        <v>120000</v>
      </c>
      <c r="C444" s="35">
        <f t="shared" si="57"/>
        <v>120000</v>
      </c>
      <c r="E444" s="21">
        <v>4</v>
      </c>
      <c r="F444" s="22" t="str">
        <f t="shared" si="54"/>
        <v>120400</v>
      </c>
      <c r="G444" s="21">
        <f t="shared" si="58"/>
        <v>120400</v>
      </c>
      <c r="H444" s="25" t="s">
        <v>2779</v>
      </c>
      <c r="I444" s="7">
        <v>1</v>
      </c>
      <c r="J444" s="3" t="str">
        <f t="shared" si="55"/>
        <v>120401</v>
      </c>
      <c r="K444" s="2">
        <f t="shared" si="59"/>
        <v>120401</v>
      </c>
      <c r="L444" s="6" t="s">
        <v>227</v>
      </c>
      <c r="M444" s="36" t="str">
        <f t="shared" si="60"/>
        <v/>
      </c>
      <c r="N444" s="23" t="str">
        <f t="shared" si="61"/>
        <v>UPDATE lugar SET lu_nombre = 'BENITEZ' WHERE lu_codigo = 120400;</v>
      </c>
      <c r="O444" s="4" t="str">
        <f t="shared" si="62"/>
        <v>UPDATE lugar SET lu_nombre = 'EL PILAR' WHERE lu_codigo = 120401;</v>
      </c>
    </row>
    <row r="445" spans="1:15" x14ac:dyDescent="0.25">
      <c r="A445" s="35">
        <v>12</v>
      </c>
      <c r="B445" s="35" t="str">
        <f t="shared" si="56"/>
        <v>120000</v>
      </c>
      <c r="C445" s="35">
        <f t="shared" si="57"/>
        <v>120000</v>
      </c>
      <c r="E445" s="21">
        <v>4</v>
      </c>
      <c r="F445" s="22" t="str">
        <f t="shared" si="54"/>
        <v>120400</v>
      </c>
      <c r="G445" s="21">
        <f t="shared" si="58"/>
        <v>120400</v>
      </c>
      <c r="H445" s="24"/>
      <c r="I445" s="5">
        <v>2</v>
      </c>
      <c r="J445" s="3" t="str">
        <f t="shared" si="55"/>
        <v>120402</v>
      </c>
      <c r="K445" s="2">
        <f t="shared" si="59"/>
        <v>120402</v>
      </c>
      <c r="L445" s="6" t="s">
        <v>2937</v>
      </c>
      <c r="M445" s="36" t="str">
        <f t="shared" si="60"/>
        <v/>
      </c>
      <c r="N445" s="23" t="str">
        <f t="shared" si="61"/>
        <v/>
      </c>
      <c r="O445" s="4" t="str">
        <f t="shared" si="62"/>
        <v>UPDATE lugar SET lu_nombre = 'EL RINCON' WHERE lu_codigo = 120402;</v>
      </c>
    </row>
    <row r="446" spans="1:15" x14ac:dyDescent="0.25">
      <c r="A446" s="35">
        <v>12</v>
      </c>
      <c r="B446" s="35" t="str">
        <f t="shared" si="56"/>
        <v>120000</v>
      </c>
      <c r="C446" s="35">
        <f t="shared" si="57"/>
        <v>120000</v>
      </c>
      <c r="E446" s="21">
        <v>4</v>
      </c>
      <c r="F446" s="22" t="str">
        <f t="shared" si="54"/>
        <v>120400</v>
      </c>
      <c r="G446" s="21">
        <f t="shared" si="58"/>
        <v>120400</v>
      </c>
      <c r="H446" s="24"/>
      <c r="I446" s="5">
        <v>3</v>
      </c>
      <c r="J446" s="3" t="str">
        <f t="shared" si="55"/>
        <v>120403</v>
      </c>
      <c r="K446" s="2">
        <f t="shared" si="59"/>
        <v>120403</v>
      </c>
      <c r="L446" s="6" t="s">
        <v>2813</v>
      </c>
      <c r="M446" s="36" t="str">
        <f t="shared" si="60"/>
        <v/>
      </c>
      <c r="N446" s="23" t="str">
        <f t="shared" si="61"/>
        <v/>
      </c>
      <c r="O446" s="4" t="str">
        <f t="shared" si="62"/>
        <v>UPDATE lugar SET lu_nombre = 'GENERAL FRANCISCO ANTONIO VAZQUEZ' WHERE lu_codigo = 120403;</v>
      </c>
    </row>
    <row r="447" spans="1:15" x14ac:dyDescent="0.25">
      <c r="A447" s="35">
        <v>12</v>
      </c>
      <c r="B447" s="35" t="str">
        <f t="shared" si="56"/>
        <v>120000</v>
      </c>
      <c r="C447" s="35">
        <f t="shared" si="57"/>
        <v>120000</v>
      </c>
      <c r="E447" s="21">
        <v>4</v>
      </c>
      <c r="F447" s="22" t="str">
        <f t="shared" si="54"/>
        <v>120400</v>
      </c>
      <c r="G447" s="21">
        <f t="shared" si="58"/>
        <v>120400</v>
      </c>
      <c r="H447" s="24"/>
      <c r="I447" s="5">
        <v>4</v>
      </c>
      <c r="J447" s="3" t="str">
        <f t="shared" si="55"/>
        <v>120404</v>
      </c>
      <c r="K447" s="2">
        <f t="shared" si="59"/>
        <v>120404</v>
      </c>
      <c r="L447" s="6" t="s">
        <v>2973</v>
      </c>
      <c r="M447" s="36" t="str">
        <f t="shared" si="60"/>
        <v/>
      </c>
      <c r="N447" s="23" t="str">
        <f t="shared" si="61"/>
        <v/>
      </c>
      <c r="O447" s="4" t="str">
        <f t="shared" si="62"/>
        <v>UPDATE lugar SET lu_nombre = 'GUARAUNOS' WHERE lu_codigo = 120404;</v>
      </c>
    </row>
    <row r="448" spans="1:15" x14ac:dyDescent="0.25">
      <c r="A448" s="35">
        <v>12</v>
      </c>
      <c r="B448" s="35" t="str">
        <f t="shared" si="56"/>
        <v>120000</v>
      </c>
      <c r="C448" s="35">
        <f t="shared" si="57"/>
        <v>120000</v>
      </c>
      <c r="E448" s="21">
        <v>4</v>
      </c>
      <c r="F448" s="22" t="str">
        <f t="shared" si="54"/>
        <v>120400</v>
      </c>
      <c r="G448" s="21">
        <f t="shared" si="58"/>
        <v>120400</v>
      </c>
      <c r="H448" s="24"/>
      <c r="I448" s="5">
        <v>5</v>
      </c>
      <c r="J448" s="3" t="str">
        <f t="shared" si="55"/>
        <v>120405</v>
      </c>
      <c r="K448" s="2">
        <f t="shared" si="59"/>
        <v>120405</v>
      </c>
      <c r="L448" s="6" t="s">
        <v>504</v>
      </c>
      <c r="M448" s="36" t="str">
        <f t="shared" si="60"/>
        <v/>
      </c>
      <c r="N448" s="23" t="str">
        <f t="shared" si="61"/>
        <v/>
      </c>
      <c r="O448" s="4" t="str">
        <f t="shared" si="62"/>
        <v>UPDATE lugar SET lu_nombre = 'TUNAPUICITO' WHERE lu_codigo = 120405;</v>
      </c>
    </row>
    <row r="449" spans="1:15" x14ac:dyDescent="0.25">
      <c r="A449" s="35">
        <v>12</v>
      </c>
      <c r="B449" s="35" t="str">
        <f t="shared" si="56"/>
        <v>120000</v>
      </c>
      <c r="C449" s="35">
        <f t="shared" si="57"/>
        <v>120000</v>
      </c>
      <c r="E449" s="21">
        <v>4</v>
      </c>
      <c r="F449" s="22" t="str">
        <f t="shared" si="54"/>
        <v>120400</v>
      </c>
      <c r="G449" s="21">
        <f t="shared" si="58"/>
        <v>120400</v>
      </c>
      <c r="H449" s="24"/>
      <c r="I449" s="5">
        <v>6</v>
      </c>
      <c r="J449" s="3" t="str">
        <f t="shared" si="55"/>
        <v>120406</v>
      </c>
      <c r="K449" s="2">
        <f t="shared" si="59"/>
        <v>120406</v>
      </c>
      <c r="L449" s="6" t="s">
        <v>393</v>
      </c>
      <c r="M449" s="36" t="str">
        <f t="shared" si="60"/>
        <v/>
      </c>
      <c r="N449" s="23" t="str">
        <f t="shared" si="61"/>
        <v/>
      </c>
      <c r="O449" s="4" t="str">
        <f t="shared" si="62"/>
        <v>UPDATE lugar SET lu_nombre = 'UNION' WHERE lu_codigo = 120406;</v>
      </c>
    </row>
    <row r="450" spans="1:15" x14ac:dyDescent="0.25">
      <c r="A450" s="35">
        <v>12</v>
      </c>
      <c r="B450" s="35" t="str">
        <f t="shared" si="56"/>
        <v>120000</v>
      </c>
      <c r="C450" s="35">
        <f t="shared" si="57"/>
        <v>120000</v>
      </c>
      <c r="E450" s="21">
        <v>5</v>
      </c>
      <c r="F450" s="22" t="str">
        <f t="shared" ref="F450:F513" si="63">CONCATENATE(TEXT(A450,"00"),TEXT(E450,"00"),"00")</f>
        <v>120500</v>
      </c>
      <c r="G450" s="21">
        <f t="shared" si="58"/>
        <v>120500</v>
      </c>
      <c r="H450" s="25" t="s">
        <v>2810</v>
      </c>
      <c r="I450" s="7">
        <v>1</v>
      </c>
      <c r="J450" s="3" t="str">
        <f t="shared" ref="J450:J513" si="64">CONCATENATE(TEXT(A450,"00"),TEXT(E450,"00"),TEXT(I450,"00"))</f>
        <v>120501</v>
      </c>
      <c r="K450" s="2">
        <f t="shared" si="59"/>
        <v>120501</v>
      </c>
      <c r="L450" s="6" t="s">
        <v>319</v>
      </c>
      <c r="M450" s="36" t="str">
        <f t="shared" si="60"/>
        <v/>
      </c>
      <c r="N450" s="23" t="str">
        <f t="shared" si="61"/>
        <v>UPDATE lugar SET lu_nombre = 'BERMUDEZ' WHERE lu_codigo = 120500;</v>
      </c>
      <c r="O450" s="4" t="str">
        <f t="shared" si="62"/>
        <v>UPDATE lugar SET lu_nombre = 'SANTA CATALINA' WHERE lu_codigo = 120501;</v>
      </c>
    </row>
    <row r="451" spans="1:15" x14ac:dyDescent="0.25">
      <c r="A451" s="35">
        <v>12</v>
      </c>
      <c r="B451" s="35" t="str">
        <f t="shared" ref="B451:B514" si="65">CONCATENATE(TEXT(A451,"00"),"0000")</f>
        <v>120000</v>
      </c>
      <c r="C451" s="35">
        <f t="shared" ref="C451:C514" si="66">_xlfn.NUMBERVALUE(B451)</f>
        <v>120000</v>
      </c>
      <c r="E451" s="21">
        <v>5</v>
      </c>
      <c r="F451" s="22" t="str">
        <f t="shared" si="63"/>
        <v>120500</v>
      </c>
      <c r="G451" s="21">
        <f t="shared" ref="G451:G514" si="67">_xlfn.NUMBERVALUE(F451)</f>
        <v>120500</v>
      </c>
      <c r="H451" s="24"/>
      <c r="I451" s="5">
        <v>2</v>
      </c>
      <c r="J451" s="3" t="str">
        <f t="shared" si="64"/>
        <v>120502</v>
      </c>
      <c r="K451" s="2">
        <f t="shared" ref="K451:K514" si="68">_xlfn.NUMBERVALUE(J451)</f>
        <v>120502</v>
      </c>
      <c r="L451" s="6" t="s">
        <v>215</v>
      </c>
      <c r="M451" s="36" t="str">
        <f t="shared" ref="M451:M514" si="69">IF(D451&lt;&gt;"",CONCATENATE("UPDATE lugar SET lu_nombre = '",D451,"' WHERE lu_codigo = ",C451,";"),"")</f>
        <v/>
      </c>
      <c r="N451" s="23" t="str">
        <f t="shared" ref="N451:N514" si="70">IF(H451&lt;&gt;"",CONCATENATE("UPDATE lugar SET lu_nombre = '",H451,"' WHERE lu_codigo = ",G451,";"),"")</f>
        <v/>
      </c>
      <c r="O451" s="4" t="str">
        <f t="shared" ref="O451:O514" si="71">IF(L451&lt;&gt;"",CONCATENATE("UPDATE lugar SET lu_nombre = '",L451,"' WHERE lu_codigo = ",K451,";"),"")</f>
        <v>UPDATE lugar SET lu_nombre = 'SANTA ROSA' WHERE lu_codigo = 120502;</v>
      </c>
    </row>
    <row r="452" spans="1:15" x14ac:dyDescent="0.25">
      <c r="A452" s="35">
        <v>12</v>
      </c>
      <c r="B452" s="35" t="str">
        <f t="shared" si="65"/>
        <v>120000</v>
      </c>
      <c r="C452" s="35">
        <f t="shared" si="66"/>
        <v>120000</v>
      </c>
      <c r="E452" s="21">
        <v>5</v>
      </c>
      <c r="F452" s="22" t="str">
        <f t="shared" si="63"/>
        <v>120500</v>
      </c>
      <c r="G452" s="21">
        <f t="shared" si="67"/>
        <v>120500</v>
      </c>
      <c r="H452" s="24"/>
      <c r="I452" s="5">
        <v>3</v>
      </c>
      <c r="J452" s="3" t="str">
        <f t="shared" si="64"/>
        <v>120503</v>
      </c>
      <c r="K452" s="2">
        <f t="shared" si="68"/>
        <v>120503</v>
      </c>
      <c r="L452" s="6" t="s">
        <v>507</v>
      </c>
      <c r="M452" s="36" t="str">
        <f t="shared" si="69"/>
        <v/>
      </c>
      <c r="N452" s="23" t="str">
        <f t="shared" si="70"/>
        <v/>
      </c>
      <c r="O452" s="4" t="str">
        <f t="shared" si="71"/>
        <v>UPDATE lugar SET lu_nombre = 'SANTA TERESA' WHERE lu_codigo = 120503;</v>
      </c>
    </row>
    <row r="453" spans="1:15" x14ac:dyDescent="0.25">
      <c r="A453" s="35">
        <v>12</v>
      </c>
      <c r="B453" s="35" t="str">
        <f t="shared" si="65"/>
        <v>120000</v>
      </c>
      <c r="C453" s="35">
        <f t="shared" si="66"/>
        <v>120000</v>
      </c>
      <c r="E453" s="21">
        <v>5</v>
      </c>
      <c r="F453" s="22" t="str">
        <f t="shared" si="63"/>
        <v>120500</v>
      </c>
      <c r="G453" s="21">
        <f t="shared" si="67"/>
        <v>120500</v>
      </c>
      <c r="H453" s="24"/>
      <c r="I453" s="5">
        <v>4</v>
      </c>
      <c r="J453" s="3" t="str">
        <f t="shared" si="64"/>
        <v>120504</v>
      </c>
      <c r="K453" s="2">
        <f t="shared" si="68"/>
        <v>120504</v>
      </c>
      <c r="L453" s="6" t="s">
        <v>80</v>
      </c>
      <c r="M453" s="36" t="str">
        <f t="shared" si="69"/>
        <v/>
      </c>
      <c r="N453" s="23" t="str">
        <f t="shared" si="70"/>
        <v/>
      </c>
      <c r="O453" s="4" t="str">
        <f t="shared" si="71"/>
        <v>UPDATE lugar SET lu_nombre = 'BOLIVAR' WHERE lu_codigo = 120504;</v>
      </c>
    </row>
    <row r="454" spans="1:15" x14ac:dyDescent="0.25">
      <c r="A454" s="35">
        <v>12</v>
      </c>
      <c r="B454" s="35" t="str">
        <f t="shared" si="65"/>
        <v>120000</v>
      </c>
      <c r="C454" s="35">
        <f t="shared" si="66"/>
        <v>120000</v>
      </c>
      <c r="E454" s="21">
        <v>5</v>
      </c>
      <c r="F454" s="22" t="str">
        <f t="shared" si="63"/>
        <v>120500</v>
      </c>
      <c r="G454" s="21">
        <f t="shared" si="67"/>
        <v>120500</v>
      </c>
      <c r="H454" s="24"/>
      <c r="I454" s="5">
        <v>5</v>
      </c>
      <c r="J454" s="3" t="str">
        <f t="shared" si="64"/>
        <v>120505</v>
      </c>
      <c r="K454" s="2">
        <f t="shared" si="68"/>
        <v>120505</v>
      </c>
      <c r="L454" s="6" t="s">
        <v>509</v>
      </c>
      <c r="M454" s="36" t="str">
        <f t="shared" si="69"/>
        <v/>
      </c>
      <c r="N454" s="23" t="str">
        <f t="shared" si="70"/>
        <v/>
      </c>
      <c r="O454" s="4" t="str">
        <f t="shared" si="71"/>
        <v>UPDATE lugar SET lu_nombre = 'MARACAPANA' WHERE lu_codigo = 120505;</v>
      </c>
    </row>
    <row r="455" spans="1:15" x14ac:dyDescent="0.25">
      <c r="A455" s="35">
        <v>12</v>
      </c>
      <c r="B455" s="35" t="str">
        <f t="shared" si="65"/>
        <v>120000</v>
      </c>
      <c r="C455" s="35">
        <f t="shared" si="66"/>
        <v>120000</v>
      </c>
      <c r="E455" s="21">
        <v>6</v>
      </c>
      <c r="F455" s="22" t="str">
        <f t="shared" si="63"/>
        <v>120600</v>
      </c>
      <c r="G455" s="21">
        <f t="shared" si="67"/>
        <v>120600</v>
      </c>
      <c r="H455" s="25" t="s">
        <v>80</v>
      </c>
      <c r="I455" s="7">
        <v>1</v>
      </c>
      <c r="J455" s="3" t="str">
        <f t="shared" si="64"/>
        <v>120601</v>
      </c>
      <c r="K455" s="2">
        <f t="shared" si="68"/>
        <v>120601</v>
      </c>
      <c r="L455" s="6" t="s">
        <v>2979</v>
      </c>
      <c r="M455" s="36" t="str">
        <f t="shared" si="69"/>
        <v/>
      </c>
      <c r="N455" s="23" t="str">
        <f t="shared" si="70"/>
        <v>UPDATE lugar SET lu_nombre = 'BOLIVAR' WHERE lu_codigo = 120600;</v>
      </c>
      <c r="O455" s="4" t="str">
        <f t="shared" si="71"/>
        <v>UPDATE lugar SET lu_nombre = 'MARIGUITAR' WHERE lu_codigo = 120601;</v>
      </c>
    </row>
    <row r="456" spans="1:15" x14ac:dyDescent="0.25">
      <c r="A456" s="35">
        <v>12</v>
      </c>
      <c r="B456" s="35" t="str">
        <f t="shared" si="65"/>
        <v>120000</v>
      </c>
      <c r="C456" s="35">
        <f t="shared" si="66"/>
        <v>120000</v>
      </c>
      <c r="E456" s="21">
        <v>7</v>
      </c>
      <c r="F456" s="22" t="str">
        <f t="shared" si="63"/>
        <v>120700</v>
      </c>
      <c r="G456" s="21">
        <f t="shared" si="67"/>
        <v>120700</v>
      </c>
      <c r="H456" s="25" t="s">
        <v>511</v>
      </c>
      <c r="I456" s="7">
        <v>1</v>
      </c>
      <c r="J456" s="3" t="str">
        <f t="shared" si="64"/>
        <v>120701</v>
      </c>
      <c r="K456" s="2">
        <f t="shared" si="68"/>
        <v>120701</v>
      </c>
      <c r="L456" s="6" t="s">
        <v>205</v>
      </c>
      <c r="M456" s="36" t="str">
        <f t="shared" si="69"/>
        <v/>
      </c>
      <c r="N456" s="23" t="str">
        <f t="shared" si="70"/>
        <v>UPDATE lugar SET lu_nombre = 'CAJIGAL' WHERE lu_codigo = 120700;</v>
      </c>
      <c r="O456" s="4" t="str">
        <f t="shared" si="71"/>
        <v>UPDATE lugar SET lu_nombre = 'LIBERTAD' WHERE lu_codigo = 120701;</v>
      </c>
    </row>
    <row r="457" spans="1:15" x14ac:dyDescent="0.25">
      <c r="A457" s="35">
        <v>12</v>
      </c>
      <c r="B457" s="35" t="str">
        <f t="shared" si="65"/>
        <v>120000</v>
      </c>
      <c r="C457" s="35">
        <f t="shared" si="66"/>
        <v>120000</v>
      </c>
      <c r="E457" s="21">
        <v>7</v>
      </c>
      <c r="F457" s="22" t="str">
        <f t="shared" si="63"/>
        <v>120700</v>
      </c>
      <c r="G457" s="21">
        <f t="shared" si="67"/>
        <v>120700</v>
      </c>
      <c r="H457" s="24"/>
      <c r="I457" s="5">
        <v>2</v>
      </c>
      <c r="J457" s="3" t="str">
        <f t="shared" si="64"/>
        <v>120702</v>
      </c>
      <c r="K457" s="2">
        <f t="shared" si="68"/>
        <v>120702</v>
      </c>
      <c r="L457" s="6" t="s">
        <v>512</v>
      </c>
      <c r="M457" s="36" t="str">
        <f t="shared" si="69"/>
        <v/>
      </c>
      <c r="N457" s="23" t="str">
        <f t="shared" si="70"/>
        <v/>
      </c>
      <c r="O457" s="4" t="str">
        <f t="shared" si="71"/>
        <v>UPDATE lugar SET lu_nombre = 'EL PAUJIL' WHERE lu_codigo = 120702;</v>
      </c>
    </row>
    <row r="458" spans="1:15" x14ac:dyDescent="0.25">
      <c r="A458" s="35">
        <v>12</v>
      </c>
      <c r="B458" s="35" t="str">
        <f t="shared" si="65"/>
        <v>120000</v>
      </c>
      <c r="C458" s="35">
        <f t="shared" si="66"/>
        <v>120000</v>
      </c>
      <c r="E458" s="21">
        <v>7</v>
      </c>
      <c r="F458" s="22" t="str">
        <f t="shared" si="63"/>
        <v>120700</v>
      </c>
      <c r="G458" s="21">
        <f t="shared" si="67"/>
        <v>120700</v>
      </c>
      <c r="H458" s="24"/>
      <c r="I458" s="5">
        <v>3</v>
      </c>
      <c r="J458" s="3" t="str">
        <f t="shared" si="64"/>
        <v>120703</v>
      </c>
      <c r="K458" s="2">
        <f t="shared" si="68"/>
        <v>120703</v>
      </c>
      <c r="L458" s="6" t="s">
        <v>513</v>
      </c>
      <c r="M458" s="36" t="str">
        <f t="shared" si="69"/>
        <v/>
      </c>
      <c r="N458" s="23" t="str">
        <f t="shared" si="70"/>
        <v/>
      </c>
      <c r="O458" s="4" t="str">
        <f t="shared" si="71"/>
        <v>UPDATE lugar SET lu_nombre = 'YAGUARAPARO' WHERE lu_codigo = 120703;</v>
      </c>
    </row>
    <row r="459" spans="1:15" x14ac:dyDescent="0.25">
      <c r="A459" s="35">
        <v>12</v>
      </c>
      <c r="B459" s="35" t="str">
        <f t="shared" si="65"/>
        <v>120000</v>
      </c>
      <c r="C459" s="35">
        <f t="shared" si="66"/>
        <v>120000</v>
      </c>
      <c r="E459" s="21">
        <v>8</v>
      </c>
      <c r="F459" s="22" t="str">
        <f t="shared" si="63"/>
        <v>120800</v>
      </c>
      <c r="G459" s="21">
        <f t="shared" si="67"/>
        <v>120800</v>
      </c>
      <c r="H459" s="25" t="s">
        <v>2798</v>
      </c>
      <c r="I459" s="7">
        <v>1</v>
      </c>
      <c r="J459" s="3" t="str">
        <f t="shared" si="64"/>
        <v>120801</v>
      </c>
      <c r="K459" s="2">
        <f t="shared" si="68"/>
        <v>120801</v>
      </c>
      <c r="L459" s="6" t="s">
        <v>515</v>
      </c>
      <c r="M459" s="36" t="str">
        <f t="shared" si="69"/>
        <v/>
      </c>
      <c r="N459" s="23" t="str">
        <f t="shared" si="70"/>
        <v>UPDATE lugar SET lu_nombre = 'CRUZ SALMERON ACOSTA' WHERE lu_codigo = 120800;</v>
      </c>
      <c r="O459" s="4" t="str">
        <f t="shared" si="71"/>
        <v>UPDATE lugar SET lu_nombre = 'ARAYA' WHERE lu_codigo = 120801;</v>
      </c>
    </row>
    <row r="460" spans="1:15" x14ac:dyDescent="0.25">
      <c r="A460" s="35">
        <v>12</v>
      </c>
      <c r="B460" s="35" t="str">
        <f t="shared" si="65"/>
        <v>120000</v>
      </c>
      <c r="C460" s="35">
        <f t="shared" si="66"/>
        <v>120000</v>
      </c>
      <c r="E460" s="21">
        <v>8</v>
      </c>
      <c r="F460" s="22" t="str">
        <f t="shared" si="63"/>
        <v>120800</v>
      </c>
      <c r="G460" s="21">
        <f t="shared" si="67"/>
        <v>120800</v>
      </c>
      <c r="H460" s="24"/>
      <c r="I460" s="5">
        <v>2</v>
      </c>
      <c r="J460" s="3" t="str">
        <f t="shared" si="64"/>
        <v>120802</v>
      </c>
      <c r="K460" s="2">
        <f t="shared" si="68"/>
        <v>120802</v>
      </c>
      <c r="L460" s="6" t="s">
        <v>516</v>
      </c>
      <c r="M460" s="36" t="str">
        <f t="shared" si="69"/>
        <v/>
      </c>
      <c r="N460" s="23" t="str">
        <f t="shared" si="70"/>
        <v/>
      </c>
      <c r="O460" s="4" t="str">
        <f t="shared" si="71"/>
        <v>UPDATE lugar SET lu_nombre = 'CHACOPATA' WHERE lu_codigo = 120802;</v>
      </c>
    </row>
    <row r="461" spans="1:15" x14ac:dyDescent="0.25">
      <c r="A461" s="35">
        <v>12</v>
      </c>
      <c r="B461" s="35" t="str">
        <f t="shared" si="65"/>
        <v>120000</v>
      </c>
      <c r="C461" s="35">
        <f t="shared" si="66"/>
        <v>120000</v>
      </c>
      <c r="E461" s="21">
        <v>8</v>
      </c>
      <c r="F461" s="22" t="str">
        <f t="shared" si="63"/>
        <v>120800</v>
      </c>
      <c r="G461" s="21">
        <f t="shared" si="67"/>
        <v>120800</v>
      </c>
      <c r="H461" s="24"/>
      <c r="I461" s="5">
        <v>3</v>
      </c>
      <c r="J461" s="3" t="str">
        <f t="shared" si="64"/>
        <v>120803</v>
      </c>
      <c r="K461" s="2">
        <f t="shared" si="68"/>
        <v>120803</v>
      </c>
      <c r="L461" s="6" t="s">
        <v>517</v>
      </c>
      <c r="M461" s="36" t="str">
        <f t="shared" si="69"/>
        <v/>
      </c>
      <c r="N461" s="23" t="str">
        <f t="shared" si="70"/>
        <v/>
      </c>
      <c r="O461" s="4" t="str">
        <f t="shared" si="71"/>
        <v>UPDATE lugar SET lu_nombre = 'MANICUARE' WHERE lu_codigo = 120803;</v>
      </c>
    </row>
    <row r="462" spans="1:15" x14ac:dyDescent="0.25">
      <c r="A462" s="35">
        <v>12</v>
      </c>
      <c r="B462" s="35" t="str">
        <f t="shared" si="65"/>
        <v>120000</v>
      </c>
      <c r="C462" s="35">
        <f t="shared" si="66"/>
        <v>120000</v>
      </c>
      <c r="E462" s="21">
        <v>9</v>
      </c>
      <c r="F462" s="22" t="str">
        <f t="shared" si="63"/>
        <v>120900</v>
      </c>
      <c r="G462" s="21">
        <f t="shared" si="67"/>
        <v>120900</v>
      </c>
      <c r="H462" s="25" t="s">
        <v>105</v>
      </c>
      <c r="I462" s="7">
        <v>1</v>
      </c>
      <c r="J462" s="3" t="str">
        <f t="shared" si="64"/>
        <v>120901</v>
      </c>
      <c r="K462" s="2">
        <f t="shared" si="68"/>
        <v>120901</v>
      </c>
      <c r="L462" s="6" t="s">
        <v>518</v>
      </c>
      <c r="M462" s="36" t="str">
        <f t="shared" si="69"/>
        <v/>
      </c>
      <c r="N462" s="23" t="str">
        <f t="shared" si="70"/>
        <v>UPDATE lugar SET lu_nombre = 'LIBERTADOR' WHERE lu_codigo = 120900;</v>
      </c>
      <c r="O462" s="4" t="str">
        <f t="shared" si="71"/>
        <v>UPDATE lugar SET lu_nombre = 'TUNAPUY' WHERE lu_codigo = 120901;</v>
      </c>
    </row>
    <row r="463" spans="1:15" x14ac:dyDescent="0.25">
      <c r="A463" s="35">
        <v>12</v>
      </c>
      <c r="B463" s="35" t="str">
        <f t="shared" si="65"/>
        <v>120000</v>
      </c>
      <c r="C463" s="35">
        <f t="shared" si="66"/>
        <v>120000</v>
      </c>
      <c r="E463" s="21">
        <v>9</v>
      </c>
      <c r="F463" s="22" t="str">
        <f t="shared" si="63"/>
        <v>120900</v>
      </c>
      <c r="G463" s="21">
        <f t="shared" si="67"/>
        <v>120900</v>
      </c>
      <c r="H463" s="24"/>
      <c r="I463" s="5">
        <v>2</v>
      </c>
      <c r="J463" s="3" t="str">
        <f t="shared" si="64"/>
        <v>120902</v>
      </c>
      <c r="K463" s="2">
        <f t="shared" si="68"/>
        <v>120902</v>
      </c>
      <c r="L463" s="6" t="s">
        <v>2787</v>
      </c>
      <c r="M463" s="36" t="str">
        <f t="shared" si="69"/>
        <v/>
      </c>
      <c r="N463" s="23" t="str">
        <f t="shared" si="70"/>
        <v/>
      </c>
      <c r="O463" s="4" t="str">
        <f t="shared" si="71"/>
        <v>UPDATE lugar SET lu_nombre = 'CAMPO ELIAS' WHERE lu_codigo = 120902;</v>
      </c>
    </row>
    <row r="464" spans="1:15" x14ac:dyDescent="0.25">
      <c r="A464" s="35">
        <v>12</v>
      </c>
      <c r="B464" s="35" t="str">
        <f t="shared" si="65"/>
        <v>120000</v>
      </c>
      <c r="C464" s="35">
        <f t="shared" si="66"/>
        <v>120000</v>
      </c>
      <c r="E464" s="21">
        <v>10</v>
      </c>
      <c r="F464" s="22" t="str">
        <f t="shared" si="63"/>
        <v>121000</v>
      </c>
      <c r="G464" s="21">
        <f t="shared" si="67"/>
        <v>121000</v>
      </c>
      <c r="H464" s="25" t="s">
        <v>490</v>
      </c>
      <c r="I464" s="7">
        <v>1</v>
      </c>
      <c r="J464" s="3" t="str">
        <f t="shared" si="64"/>
        <v>121001</v>
      </c>
      <c r="K464" s="2">
        <f t="shared" si="68"/>
        <v>121001</v>
      </c>
      <c r="L464" s="6" t="s">
        <v>520</v>
      </c>
      <c r="M464" s="36" t="str">
        <f t="shared" si="69"/>
        <v/>
      </c>
      <c r="N464" s="23" t="str">
        <f t="shared" si="70"/>
        <v>UPDATE lugar SET lu_nombre = 'MARIÑO' WHERE lu_codigo = 121000;</v>
      </c>
      <c r="O464" s="4" t="str">
        <f t="shared" si="71"/>
        <v>UPDATE lugar SET lu_nombre = 'IRAPA' WHERE lu_codigo = 121001;</v>
      </c>
    </row>
    <row r="465" spans="1:15" x14ac:dyDescent="0.25">
      <c r="A465" s="35">
        <v>12</v>
      </c>
      <c r="B465" s="35" t="str">
        <f t="shared" si="65"/>
        <v>120000</v>
      </c>
      <c r="C465" s="35">
        <f t="shared" si="66"/>
        <v>120000</v>
      </c>
      <c r="E465" s="21">
        <v>10</v>
      </c>
      <c r="F465" s="22" t="str">
        <f t="shared" si="63"/>
        <v>121000</v>
      </c>
      <c r="G465" s="21">
        <f t="shared" si="67"/>
        <v>121000</v>
      </c>
      <c r="H465" s="24"/>
      <c r="I465" s="5">
        <v>2</v>
      </c>
      <c r="J465" s="3" t="str">
        <f t="shared" si="64"/>
        <v>121002</v>
      </c>
      <c r="K465" s="2">
        <f t="shared" si="68"/>
        <v>121002</v>
      </c>
      <c r="L465" s="6" t="s">
        <v>521</v>
      </c>
      <c r="M465" s="36" t="str">
        <f t="shared" si="69"/>
        <v/>
      </c>
      <c r="N465" s="23" t="str">
        <f t="shared" si="70"/>
        <v/>
      </c>
      <c r="O465" s="4" t="str">
        <f t="shared" si="71"/>
        <v>UPDATE lugar SET lu_nombre = 'CAMPO CLARO' WHERE lu_codigo = 121002;</v>
      </c>
    </row>
    <row r="466" spans="1:15" x14ac:dyDescent="0.25">
      <c r="A466" s="35">
        <v>12</v>
      </c>
      <c r="B466" s="35" t="str">
        <f t="shared" si="65"/>
        <v>120000</v>
      </c>
      <c r="C466" s="35">
        <f t="shared" si="66"/>
        <v>120000</v>
      </c>
      <c r="E466" s="21">
        <v>10</v>
      </c>
      <c r="F466" s="22" t="str">
        <f t="shared" si="63"/>
        <v>121000</v>
      </c>
      <c r="G466" s="21">
        <f t="shared" si="67"/>
        <v>121000</v>
      </c>
      <c r="H466" s="24"/>
      <c r="I466" s="5">
        <v>3</v>
      </c>
      <c r="J466" s="3" t="str">
        <f t="shared" si="64"/>
        <v>121003</v>
      </c>
      <c r="K466" s="2">
        <f t="shared" si="68"/>
        <v>121003</v>
      </c>
      <c r="L466" s="6" t="s">
        <v>522</v>
      </c>
      <c r="M466" s="36" t="str">
        <f t="shared" si="69"/>
        <v/>
      </c>
      <c r="N466" s="23" t="str">
        <f t="shared" si="70"/>
        <v/>
      </c>
      <c r="O466" s="4" t="str">
        <f t="shared" si="71"/>
        <v>UPDATE lugar SET lu_nombre = 'MARABAL' WHERE lu_codigo = 121003;</v>
      </c>
    </row>
    <row r="467" spans="1:15" x14ac:dyDescent="0.25">
      <c r="A467" s="35">
        <v>12</v>
      </c>
      <c r="B467" s="35" t="str">
        <f t="shared" si="65"/>
        <v>120000</v>
      </c>
      <c r="C467" s="35">
        <f t="shared" si="66"/>
        <v>120000</v>
      </c>
      <c r="E467" s="21">
        <v>10</v>
      </c>
      <c r="F467" s="22" t="str">
        <f t="shared" si="63"/>
        <v>121000</v>
      </c>
      <c r="G467" s="21">
        <f t="shared" si="67"/>
        <v>121000</v>
      </c>
      <c r="H467" s="24"/>
      <c r="I467" s="5">
        <v>4</v>
      </c>
      <c r="J467" s="3" t="str">
        <f t="shared" si="64"/>
        <v>121004</v>
      </c>
      <c r="K467" s="2">
        <f t="shared" si="68"/>
        <v>121004</v>
      </c>
      <c r="L467" s="6" t="s">
        <v>523</v>
      </c>
      <c r="M467" s="36" t="str">
        <f t="shared" si="69"/>
        <v/>
      </c>
      <c r="N467" s="23" t="str">
        <f t="shared" si="70"/>
        <v/>
      </c>
      <c r="O467" s="4" t="str">
        <f t="shared" si="71"/>
        <v>UPDATE lugar SET lu_nombre = 'SAN ANTONIO DE IRAPA' WHERE lu_codigo = 121004;</v>
      </c>
    </row>
    <row r="468" spans="1:15" x14ac:dyDescent="0.25">
      <c r="A468" s="35">
        <v>12</v>
      </c>
      <c r="B468" s="35" t="str">
        <f t="shared" si="65"/>
        <v>120000</v>
      </c>
      <c r="C468" s="35">
        <f t="shared" si="66"/>
        <v>120000</v>
      </c>
      <c r="E468" s="21">
        <v>10</v>
      </c>
      <c r="F468" s="22" t="str">
        <f t="shared" si="63"/>
        <v>121000</v>
      </c>
      <c r="G468" s="21">
        <f t="shared" si="67"/>
        <v>121000</v>
      </c>
      <c r="H468" s="24"/>
      <c r="I468" s="5">
        <v>5</v>
      </c>
      <c r="J468" s="3" t="str">
        <f t="shared" si="64"/>
        <v>121005</v>
      </c>
      <c r="K468" s="2">
        <f t="shared" si="68"/>
        <v>121005</v>
      </c>
      <c r="L468" s="6" t="s">
        <v>524</v>
      </c>
      <c r="M468" s="36" t="str">
        <f t="shared" si="69"/>
        <v/>
      </c>
      <c r="N468" s="23" t="str">
        <f t="shared" si="70"/>
        <v/>
      </c>
      <c r="O468" s="4" t="str">
        <f t="shared" si="71"/>
        <v>UPDATE lugar SET lu_nombre = 'SORO' WHERE lu_codigo = 121005;</v>
      </c>
    </row>
    <row r="469" spans="1:15" x14ac:dyDescent="0.25">
      <c r="A469" s="35">
        <v>12</v>
      </c>
      <c r="B469" s="35" t="str">
        <f t="shared" si="65"/>
        <v>120000</v>
      </c>
      <c r="C469" s="35">
        <f t="shared" si="66"/>
        <v>120000</v>
      </c>
      <c r="E469" s="21">
        <v>11</v>
      </c>
      <c r="F469" s="22" t="str">
        <f t="shared" si="63"/>
        <v>121100</v>
      </c>
      <c r="G469" s="21">
        <f t="shared" si="67"/>
        <v>121100</v>
      </c>
      <c r="H469" s="25" t="s">
        <v>2780</v>
      </c>
      <c r="I469" s="7">
        <v>1</v>
      </c>
      <c r="J469" s="3" t="str">
        <f t="shared" si="64"/>
        <v>121101</v>
      </c>
      <c r="K469" s="2">
        <f t="shared" si="68"/>
        <v>121101</v>
      </c>
      <c r="L469" s="6" t="s">
        <v>526</v>
      </c>
      <c r="M469" s="36" t="str">
        <f t="shared" si="69"/>
        <v/>
      </c>
      <c r="N469" s="23" t="str">
        <f t="shared" si="70"/>
        <v>UPDATE lugar SET lu_nombre = 'MEJIA' WHERE lu_codigo = 121100;</v>
      </c>
      <c r="O469" s="4" t="str">
        <f t="shared" si="71"/>
        <v>UPDATE lugar SET lu_nombre = 'SAN ANTONIO DEL GOLFO' WHERE lu_codigo = 121101;</v>
      </c>
    </row>
    <row r="470" spans="1:15" x14ac:dyDescent="0.25">
      <c r="A470" s="35">
        <v>12</v>
      </c>
      <c r="B470" s="35" t="str">
        <f t="shared" si="65"/>
        <v>120000</v>
      </c>
      <c r="C470" s="35">
        <f t="shared" si="66"/>
        <v>120000</v>
      </c>
      <c r="E470" s="21">
        <v>12</v>
      </c>
      <c r="F470" s="22" t="str">
        <f t="shared" si="63"/>
        <v>121200</v>
      </c>
      <c r="G470" s="21">
        <f t="shared" si="67"/>
        <v>121200</v>
      </c>
      <c r="H470" s="25" t="s">
        <v>527</v>
      </c>
      <c r="I470" s="7">
        <v>1</v>
      </c>
      <c r="J470" s="3" t="str">
        <f t="shared" si="64"/>
        <v>121201</v>
      </c>
      <c r="K470" s="2">
        <f t="shared" si="68"/>
        <v>121201</v>
      </c>
      <c r="L470" s="6" t="s">
        <v>528</v>
      </c>
      <c r="M470" s="36" t="str">
        <f t="shared" si="69"/>
        <v/>
      </c>
      <c r="N470" s="23" t="str">
        <f t="shared" si="70"/>
        <v>UPDATE lugar SET lu_nombre = 'MONTES' WHERE lu_codigo = 121200;</v>
      </c>
      <c r="O470" s="4" t="str">
        <f t="shared" si="71"/>
        <v>UPDATE lugar SET lu_nombre = 'CUMANACOA' WHERE lu_codigo = 121201;</v>
      </c>
    </row>
    <row r="471" spans="1:15" x14ac:dyDescent="0.25">
      <c r="A471" s="35">
        <v>12</v>
      </c>
      <c r="B471" s="35" t="str">
        <f t="shared" si="65"/>
        <v>120000</v>
      </c>
      <c r="C471" s="35">
        <f t="shared" si="66"/>
        <v>120000</v>
      </c>
      <c r="E471" s="21">
        <v>12</v>
      </c>
      <c r="F471" s="22" t="str">
        <f t="shared" si="63"/>
        <v>121200</v>
      </c>
      <c r="G471" s="21">
        <f t="shared" si="67"/>
        <v>121200</v>
      </c>
      <c r="H471" s="24"/>
      <c r="I471" s="5">
        <v>2</v>
      </c>
      <c r="J471" s="3" t="str">
        <f t="shared" si="64"/>
        <v>121202</v>
      </c>
      <c r="K471" s="2">
        <f t="shared" si="68"/>
        <v>121202</v>
      </c>
      <c r="L471" s="6" t="s">
        <v>529</v>
      </c>
      <c r="M471" s="36" t="str">
        <f t="shared" si="69"/>
        <v/>
      </c>
      <c r="N471" s="23" t="str">
        <f t="shared" si="70"/>
        <v/>
      </c>
      <c r="O471" s="4" t="str">
        <f t="shared" si="71"/>
        <v>UPDATE lugar SET lu_nombre = 'ARENAS' WHERE lu_codigo = 121202;</v>
      </c>
    </row>
    <row r="472" spans="1:15" x14ac:dyDescent="0.25">
      <c r="A472" s="35">
        <v>12</v>
      </c>
      <c r="B472" s="35" t="str">
        <f t="shared" si="65"/>
        <v>120000</v>
      </c>
      <c r="C472" s="35">
        <f t="shared" si="66"/>
        <v>120000</v>
      </c>
      <c r="E472" s="21">
        <v>12</v>
      </c>
      <c r="F472" s="22" t="str">
        <f t="shared" si="63"/>
        <v>121200</v>
      </c>
      <c r="G472" s="21">
        <f t="shared" si="67"/>
        <v>121200</v>
      </c>
      <c r="H472" s="24"/>
      <c r="I472" s="5">
        <v>3</v>
      </c>
      <c r="J472" s="3" t="str">
        <f t="shared" si="64"/>
        <v>121203</v>
      </c>
      <c r="K472" s="2">
        <f t="shared" si="68"/>
        <v>121203</v>
      </c>
      <c r="L472" s="6" t="s">
        <v>530</v>
      </c>
      <c r="M472" s="36" t="str">
        <f t="shared" si="69"/>
        <v/>
      </c>
      <c r="N472" s="23" t="str">
        <f t="shared" si="70"/>
        <v/>
      </c>
      <c r="O472" s="4" t="str">
        <f t="shared" si="71"/>
        <v>UPDATE lugar SET lu_nombre = 'ARICAGUA' WHERE lu_codigo = 121203;</v>
      </c>
    </row>
    <row r="473" spans="1:15" x14ac:dyDescent="0.25">
      <c r="A473" s="35">
        <v>12</v>
      </c>
      <c r="B473" s="35" t="str">
        <f t="shared" si="65"/>
        <v>120000</v>
      </c>
      <c r="C473" s="35">
        <f t="shared" si="66"/>
        <v>120000</v>
      </c>
      <c r="E473" s="21">
        <v>12</v>
      </c>
      <c r="F473" s="22" t="str">
        <f t="shared" si="63"/>
        <v>121200</v>
      </c>
      <c r="G473" s="21">
        <f t="shared" si="67"/>
        <v>121200</v>
      </c>
      <c r="H473" s="24"/>
      <c r="I473" s="5">
        <v>4</v>
      </c>
      <c r="J473" s="3" t="str">
        <f t="shared" si="64"/>
        <v>121204</v>
      </c>
      <c r="K473" s="2">
        <f t="shared" si="68"/>
        <v>121204</v>
      </c>
      <c r="L473" s="6" t="s">
        <v>531</v>
      </c>
      <c r="M473" s="36" t="str">
        <f t="shared" si="69"/>
        <v/>
      </c>
      <c r="N473" s="23" t="str">
        <f t="shared" si="70"/>
        <v/>
      </c>
      <c r="O473" s="4" t="str">
        <f t="shared" si="71"/>
        <v>UPDATE lugar SET lu_nombre = 'COCOLLAR' WHERE lu_codigo = 121204;</v>
      </c>
    </row>
    <row r="474" spans="1:15" x14ac:dyDescent="0.25">
      <c r="A474" s="35">
        <v>12</v>
      </c>
      <c r="B474" s="35" t="str">
        <f t="shared" si="65"/>
        <v>120000</v>
      </c>
      <c r="C474" s="35">
        <f t="shared" si="66"/>
        <v>120000</v>
      </c>
      <c r="E474" s="21">
        <v>12</v>
      </c>
      <c r="F474" s="22" t="str">
        <f t="shared" si="63"/>
        <v>121200</v>
      </c>
      <c r="G474" s="21">
        <f t="shared" si="67"/>
        <v>121200</v>
      </c>
      <c r="H474" s="24"/>
      <c r="I474" s="5">
        <v>5</v>
      </c>
      <c r="J474" s="3" t="str">
        <f t="shared" si="64"/>
        <v>121205</v>
      </c>
      <c r="K474" s="2">
        <f t="shared" si="68"/>
        <v>121205</v>
      </c>
      <c r="L474" s="6" t="s">
        <v>155</v>
      </c>
      <c r="M474" s="36" t="str">
        <f t="shared" si="69"/>
        <v/>
      </c>
      <c r="N474" s="23" t="str">
        <f t="shared" si="70"/>
        <v/>
      </c>
      <c r="O474" s="4" t="str">
        <f t="shared" si="71"/>
        <v>UPDATE lugar SET lu_nombre = 'SAN FERNANDO' WHERE lu_codigo = 121205;</v>
      </c>
    </row>
    <row r="475" spans="1:15" x14ac:dyDescent="0.25">
      <c r="A475" s="35">
        <v>12</v>
      </c>
      <c r="B475" s="35" t="str">
        <f t="shared" si="65"/>
        <v>120000</v>
      </c>
      <c r="C475" s="35">
        <f t="shared" si="66"/>
        <v>120000</v>
      </c>
      <c r="E475" s="21">
        <v>12</v>
      </c>
      <c r="F475" s="22" t="str">
        <f t="shared" si="63"/>
        <v>121200</v>
      </c>
      <c r="G475" s="21">
        <f t="shared" si="67"/>
        <v>121200</v>
      </c>
      <c r="H475" s="24"/>
      <c r="I475" s="5">
        <v>6</v>
      </c>
      <c r="J475" s="3" t="str">
        <f t="shared" si="64"/>
        <v>121206</v>
      </c>
      <c r="K475" s="2">
        <f t="shared" si="68"/>
        <v>121206</v>
      </c>
      <c r="L475" s="6" t="s">
        <v>532</v>
      </c>
      <c r="M475" s="36" t="str">
        <f t="shared" si="69"/>
        <v/>
      </c>
      <c r="N475" s="23" t="str">
        <f t="shared" si="70"/>
        <v/>
      </c>
      <c r="O475" s="4" t="str">
        <f t="shared" si="71"/>
        <v>UPDATE lugar SET lu_nombre = 'SAN LORENZO' WHERE lu_codigo = 121206;</v>
      </c>
    </row>
    <row r="476" spans="1:15" x14ac:dyDescent="0.25">
      <c r="A476" s="35">
        <v>12</v>
      </c>
      <c r="B476" s="35" t="str">
        <f t="shared" si="65"/>
        <v>120000</v>
      </c>
      <c r="C476" s="35">
        <f t="shared" si="66"/>
        <v>120000</v>
      </c>
      <c r="E476" s="21">
        <v>13</v>
      </c>
      <c r="F476" s="22" t="str">
        <f t="shared" si="63"/>
        <v>121300</v>
      </c>
      <c r="G476" s="21">
        <f t="shared" si="67"/>
        <v>121300</v>
      </c>
      <c r="H476" s="25" t="s">
        <v>533</v>
      </c>
      <c r="I476" s="7">
        <v>1</v>
      </c>
      <c r="J476" s="3" t="str">
        <f t="shared" si="64"/>
        <v>121301</v>
      </c>
      <c r="K476" s="2">
        <f t="shared" si="68"/>
        <v>121301</v>
      </c>
      <c r="L476" s="6" t="s">
        <v>534</v>
      </c>
      <c r="M476" s="36" t="str">
        <f t="shared" si="69"/>
        <v/>
      </c>
      <c r="N476" s="23" t="str">
        <f t="shared" si="70"/>
        <v>UPDATE lugar SET lu_nombre = 'RIBERO' WHERE lu_codigo = 121300;</v>
      </c>
      <c r="O476" s="4" t="str">
        <f t="shared" si="71"/>
        <v>UPDATE lugar SET lu_nombre = 'CARIACO' WHERE lu_codigo = 121301;</v>
      </c>
    </row>
    <row r="477" spans="1:15" x14ac:dyDescent="0.25">
      <c r="A477" s="35">
        <v>12</v>
      </c>
      <c r="B477" s="35" t="str">
        <f t="shared" si="65"/>
        <v>120000</v>
      </c>
      <c r="C477" s="35">
        <f t="shared" si="66"/>
        <v>120000</v>
      </c>
      <c r="E477" s="21">
        <v>13</v>
      </c>
      <c r="F477" s="22" t="str">
        <f t="shared" si="63"/>
        <v>121300</v>
      </c>
      <c r="G477" s="21">
        <f t="shared" si="67"/>
        <v>121300</v>
      </c>
      <c r="H477" s="24"/>
      <c r="I477" s="5">
        <v>2</v>
      </c>
      <c r="J477" s="3" t="str">
        <f t="shared" si="64"/>
        <v>121302</v>
      </c>
      <c r="K477" s="2">
        <f t="shared" si="68"/>
        <v>121302</v>
      </c>
      <c r="L477" s="6" t="s">
        <v>535</v>
      </c>
      <c r="M477" s="36" t="str">
        <f t="shared" si="69"/>
        <v/>
      </c>
      <c r="N477" s="23" t="str">
        <f t="shared" si="70"/>
        <v/>
      </c>
      <c r="O477" s="4" t="str">
        <f t="shared" si="71"/>
        <v>UPDATE lugar SET lu_nombre = 'CATUARO' WHERE lu_codigo = 121302;</v>
      </c>
    </row>
    <row r="478" spans="1:15" x14ac:dyDescent="0.25">
      <c r="A478" s="35">
        <v>12</v>
      </c>
      <c r="B478" s="35" t="str">
        <f t="shared" si="65"/>
        <v>120000</v>
      </c>
      <c r="C478" s="35">
        <f t="shared" si="66"/>
        <v>120000</v>
      </c>
      <c r="E478" s="21">
        <v>13</v>
      </c>
      <c r="F478" s="22" t="str">
        <f t="shared" si="63"/>
        <v>121300</v>
      </c>
      <c r="G478" s="21">
        <f t="shared" si="67"/>
        <v>121300</v>
      </c>
      <c r="H478" s="24"/>
      <c r="I478" s="5">
        <v>3</v>
      </c>
      <c r="J478" s="3" t="str">
        <f t="shared" si="64"/>
        <v>121303</v>
      </c>
      <c r="K478" s="2">
        <f t="shared" si="68"/>
        <v>121303</v>
      </c>
      <c r="L478" s="6" t="s">
        <v>2938</v>
      </c>
      <c r="M478" s="36" t="str">
        <f t="shared" si="69"/>
        <v/>
      </c>
      <c r="N478" s="23" t="str">
        <f t="shared" si="70"/>
        <v/>
      </c>
      <c r="O478" s="4" t="str">
        <f t="shared" si="71"/>
        <v>UPDATE lugar SET lu_nombre = 'RENDON' WHERE lu_codigo = 121303;</v>
      </c>
    </row>
    <row r="479" spans="1:15" x14ac:dyDescent="0.25">
      <c r="A479" s="35">
        <v>12</v>
      </c>
      <c r="B479" s="35" t="str">
        <f t="shared" si="65"/>
        <v>120000</v>
      </c>
      <c r="C479" s="35">
        <f t="shared" si="66"/>
        <v>120000</v>
      </c>
      <c r="E479" s="21">
        <v>13</v>
      </c>
      <c r="F479" s="22" t="str">
        <f t="shared" si="63"/>
        <v>121300</v>
      </c>
      <c r="G479" s="21">
        <f t="shared" si="67"/>
        <v>121300</v>
      </c>
      <c r="H479" s="24"/>
      <c r="I479" s="5">
        <v>4</v>
      </c>
      <c r="J479" s="3" t="str">
        <f t="shared" si="64"/>
        <v>121304</v>
      </c>
      <c r="K479" s="2">
        <f t="shared" si="68"/>
        <v>121304</v>
      </c>
      <c r="L479" s="6" t="s">
        <v>97</v>
      </c>
      <c r="M479" s="36" t="str">
        <f t="shared" si="69"/>
        <v/>
      </c>
      <c r="N479" s="23" t="str">
        <f t="shared" si="70"/>
        <v/>
      </c>
      <c r="O479" s="4" t="str">
        <f t="shared" si="71"/>
        <v>UPDATE lugar SET lu_nombre = 'SANTA CRUZ' WHERE lu_codigo = 121304;</v>
      </c>
    </row>
    <row r="480" spans="1:15" x14ac:dyDescent="0.25">
      <c r="A480" s="35">
        <v>12</v>
      </c>
      <c r="B480" s="35" t="str">
        <f t="shared" si="65"/>
        <v>120000</v>
      </c>
      <c r="C480" s="35">
        <f t="shared" si="66"/>
        <v>120000</v>
      </c>
      <c r="E480" s="21">
        <v>13</v>
      </c>
      <c r="F480" s="22" t="str">
        <f t="shared" si="63"/>
        <v>121300</v>
      </c>
      <c r="G480" s="21">
        <f t="shared" si="67"/>
        <v>121300</v>
      </c>
      <c r="H480" s="24"/>
      <c r="I480" s="5">
        <v>5</v>
      </c>
      <c r="J480" s="3" t="str">
        <f t="shared" si="64"/>
        <v>121305</v>
      </c>
      <c r="K480" s="2">
        <f t="shared" si="68"/>
        <v>121305</v>
      </c>
      <c r="L480" s="6" t="s">
        <v>2879</v>
      </c>
      <c r="M480" s="36" t="str">
        <f t="shared" si="69"/>
        <v/>
      </c>
      <c r="N480" s="23" t="str">
        <f t="shared" si="70"/>
        <v/>
      </c>
      <c r="O480" s="4" t="str">
        <f t="shared" si="71"/>
        <v>UPDATE lugar SET lu_nombre = 'SANTA MARIA' WHERE lu_codigo = 121305;</v>
      </c>
    </row>
    <row r="481" spans="1:15" x14ac:dyDescent="0.25">
      <c r="A481" s="35">
        <v>12</v>
      </c>
      <c r="B481" s="35" t="str">
        <f t="shared" si="65"/>
        <v>120000</v>
      </c>
      <c r="C481" s="35">
        <f t="shared" si="66"/>
        <v>120000</v>
      </c>
      <c r="E481" s="21">
        <v>14</v>
      </c>
      <c r="F481" s="22" t="str">
        <f t="shared" si="63"/>
        <v>121400</v>
      </c>
      <c r="G481" s="21">
        <f t="shared" si="67"/>
        <v>121400</v>
      </c>
      <c r="H481" s="25" t="s">
        <v>70</v>
      </c>
      <c r="I481" s="7">
        <v>1</v>
      </c>
      <c r="J481" s="3" t="str">
        <f t="shared" si="64"/>
        <v>121401</v>
      </c>
      <c r="K481" s="2">
        <f t="shared" si="68"/>
        <v>121401</v>
      </c>
      <c r="L481" s="8" t="s">
        <v>2814</v>
      </c>
      <c r="M481" s="36" t="str">
        <f t="shared" si="69"/>
        <v/>
      </c>
      <c r="N481" s="23" t="str">
        <f t="shared" si="70"/>
        <v>UPDATE lugar SET lu_nombre = 'SUCRE' WHERE lu_codigo = 121400;</v>
      </c>
      <c r="O481" s="4" t="str">
        <f t="shared" si="71"/>
        <v>UPDATE lugar SET lu_nombre = 'ALTAGRACIA CUMANA' WHERE lu_codigo = 121401;</v>
      </c>
    </row>
    <row r="482" spans="1:15" x14ac:dyDescent="0.25">
      <c r="A482" s="35">
        <v>12</v>
      </c>
      <c r="B482" s="35" t="str">
        <f t="shared" si="65"/>
        <v>120000</v>
      </c>
      <c r="C482" s="35">
        <f t="shared" si="66"/>
        <v>120000</v>
      </c>
      <c r="E482" s="21">
        <v>14</v>
      </c>
      <c r="F482" s="22" t="str">
        <f t="shared" si="63"/>
        <v>121400</v>
      </c>
      <c r="G482" s="21">
        <f t="shared" si="67"/>
        <v>121400</v>
      </c>
      <c r="H482" s="24"/>
      <c r="I482" s="5">
        <v>2</v>
      </c>
      <c r="J482" s="3" t="str">
        <f t="shared" si="64"/>
        <v>121402</v>
      </c>
      <c r="K482" s="2">
        <f t="shared" si="68"/>
        <v>121402</v>
      </c>
      <c r="L482" s="8" t="s">
        <v>2849</v>
      </c>
      <c r="M482" s="36" t="str">
        <f t="shared" si="69"/>
        <v/>
      </c>
      <c r="N482" s="23" t="str">
        <f t="shared" si="70"/>
        <v/>
      </c>
      <c r="O482" s="4" t="str">
        <f t="shared" si="71"/>
        <v>UPDATE lugar SET lu_nombre = 'SANTA INES CUMANA' WHERE lu_codigo = 121402;</v>
      </c>
    </row>
    <row r="483" spans="1:15" x14ac:dyDescent="0.25">
      <c r="A483" s="35">
        <v>12</v>
      </c>
      <c r="B483" s="35" t="str">
        <f t="shared" si="65"/>
        <v>120000</v>
      </c>
      <c r="C483" s="35">
        <f t="shared" si="66"/>
        <v>120000</v>
      </c>
      <c r="E483" s="21">
        <v>14</v>
      </c>
      <c r="F483" s="22" t="str">
        <f t="shared" si="63"/>
        <v>121400</v>
      </c>
      <c r="G483" s="21">
        <f t="shared" si="67"/>
        <v>121400</v>
      </c>
      <c r="H483" s="24"/>
      <c r="I483" s="5">
        <v>3</v>
      </c>
      <c r="J483" s="3" t="str">
        <f t="shared" si="64"/>
        <v>121403</v>
      </c>
      <c r="K483" s="2">
        <f t="shared" si="68"/>
        <v>121403</v>
      </c>
      <c r="L483" s="8" t="s">
        <v>2880</v>
      </c>
      <c r="M483" s="36" t="str">
        <f t="shared" si="69"/>
        <v/>
      </c>
      <c r="N483" s="23" t="str">
        <f t="shared" si="70"/>
        <v/>
      </c>
      <c r="O483" s="4" t="str">
        <f t="shared" si="71"/>
        <v>UPDATE lugar SET lu_nombre = 'VALENTIN VALIENTE CUMANA' WHERE lu_codigo = 121403;</v>
      </c>
    </row>
    <row r="484" spans="1:15" x14ac:dyDescent="0.25">
      <c r="A484" s="35">
        <v>12</v>
      </c>
      <c r="B484" s="35" t="str">
        <f t="shared" si="65"/>
        <v>120000</v>
      </c>
      <c r="C484" s="35">
        <f t="shared" si="66"/>
        <v>120000</v>
      </c>
      <c r="E484" s="21">
        <v>14</v>
      </c>
      <c r="F484" s="22" t="str">
        <f t="shared" si="63"/>
        <v>121400</v>
      </c>
      <c r="G484" s="21">
        <f t="shared" si="67"/>
        <v>121400</v>
      </c>
      <c r="H484" s="24"/>
      <c r="I484" s="5">
        <v>4</v>
      </c>
      <c r="J484" s="3" t="str">
        <f t="shared" si="64"/>
        <v>121404</v>
      </c>
      <c r="K484" s="2">
        <f t="shared" si="68"/>
        <v>121404</v>
      </c>
      <c r="L484" s="8" t="s">
        <v>2815</v>
      </c>
      <c r="M484" s="36" t="str">
        <f t="shared" si="69"/>
        <v/>
      </c>
      <c r="N484" s="23" t="str">
        <f t="shared" si="70"/>
        <v/>
      </c>
      <c r="O484" s="4" t="str">
        <f t="shared" si="71"/>
        <v>UPDATE lugar SET lu_nombre = 'AYACUCHO CUMANA' WHERE lu_codigo = 121404;</v>
      </c>
    </row>
    <row r="485" spans="1:15" x14ac:dyDescent="0.25">
      <c r="A485" s="35">
        <v>12</v>
      </c>
      <c r="B485" s="35" t="str">
        <f t="shared" si="65"/>
        <v>120000</v>
      </c>
      <c r="C485" s="35">
        <f t="shared" si="66"/>
        <v>120000</v>
      </c>
      <c r="E485" s="21">
        <v>14</v>
      </c>
      <c r="F485" s="22" t="str">
        <f t="shared" si="63"/>
        <v>121400</v>
      </c>
      <c r="G485" s="21">
        <f t="shared" si="67"/>
        <v>121400</v>
      </c>
      <c r="H485" s="24"/>
      <c r="I485" s="5">
        <v>5</v>
      </c>
      <c r="J485" s="3" t="str">
        <f t="shared" si="64"/>
        <v>121405</v>
      </c>
      <c r="K485" s="2">
        <f t="shared" si="68"/>
        <v>121405</v>
      </c>
      <c r="L485" s="6" t="s">
        <v>542</v>
      </c>
      <c r="M485" s="36" t="str">
        <f t="shared" si="69"/>
        <v/>
      </c>
      <c r="N485" s="23" t="str">
        <f t="shared" si="70"/>
        <v/>
      </c>
      <c r="O485" s="4" t="str">
        <f t="shared" si="71"/>
        <v>UPDATE lugar SET lu_nombre = 'SAN JUAN' WHERE lu_codigo = 121405;</v>
      </c>
    </row>
    <row r="486" spans="1:15" x14ac:dyDescent="0.25">
      <c r="A486" s="35">
        <v>12</v>
      </c>
      <c r="B486" s="35" t="str">
        <f t="shared" si="65"/>
        <v>120000</v>
      </c>
      <c r="C486" s="35">
        <f t="shared" si="66"/>
        <v>120000</v>
      </c>
      <c r="E486" s="21">
        <v>14</v>
      </c>
      <c r="F486" s="22" t="str">
        <f t="shared" si="63"/>
        <v>121400</v>
      </c>
      <c r="G486" s="21">
        <f t="shared" si="67"/>
        <v>121400</v>
      </c>
      <c r="H486" s="24"/>
      <c r="I486" s="5">
        <v>6</v>
      </c>
      <c r="J486" s="3" t="str">
        <f t="shared" si="64"/>
        <v>121406</v>
      </c>
      <c r="K486" s="2">
        <f t="shared" si="68"/>
        <v>121406</v>
      </c>
      <c r="L486" s="6" t="s">
        <v>355</v>
      </c>
      <c r="M486" s="36" t="str">
        <f t="shared" si="69"/>
        <v/>
      </c>
      <c r="N486" s="23" t="str">
        <f t="shared" si="70"/>
        <v/>
      </c>
      <c r="O486" s="4" t="str">
        <f t="shared" si="71"/>
        <v>UPDATE lugar SET lu_nombre = 'RAUL LEONI' WHERE lu_codigo = 121406;</v>
      </c>
    </row>
    <row r="487" spans="1:15" x14ac:dyDescent="0.25">
      <c r="A487" s="35">
        <v>12</v>
      </c>
      <c r="B487" s="35" t="str">
        <f t="shared" si="65"/>
        <v>120000</v>
      </c>
      <c r="C487" s="35">
        <f t="shared" si="66"/>
        <v>120000</v>
      </c>
      <c r="E487" s="21">
        <v>14</v>
      </c>
      <c r="F487" s="22" t="str">
        <f t="shared" si="63"/>
        <v>121400</v>
      </c>
      <c r="G487" s="21">
        <f t="shared" si="67"/>
        <v>121400</v>
      </c>
      <c r="H487" s="24"/>
      <c r="I487" s="5">
        <v>7</v>
      </c>
      <c r="J487" s="3" t="str">
        <f t="shared" si="64"/>
        <v>121407</v>
      </c>
      <c r="K487" s="2">
        <f t="shared" si="68"/>
        <v>121407</v>
      </c>
      <c r="L487" s="6" t="s">
        <v>544</v>
      </c>
      <c r="M487" s="36" t="str">
        <f t="shared" si="69"/>
        <v/>
      </c>
      <c r="N487" s="23" t="str">
        <f t="shared" si="70"/>
        <v/>
      </c>
      <c r="O487" s="4" t="str">
        <f t="shared" si="71"/>
        <v>UPDATE lugar SET lu_nombre = 'GRAN MARISCAL' WHERE lu_codigo = 121407;</v>
      </c>
    </row>
    <row r="488" spans="1:15" x14ac:dyDescent="0.25">
      <c r="A488" s="35">
        <v>12</v>
      </c>
      <c r="B488" s="35" t="str">
        <f t="shared" si="65"/>
        <v>120000</v>
      </c>
      <c r="C488" s="35">
        <f t="shared" si="66"/>
        <v>120000</v>
      </c>
      <c r="E488" s="21">
        <v>15</v>
      </c>
      <c r="F488" s="22" t="str">
        <f t="shared" si="63"/>
        <v>121500</v>
      </c>
      <c r="G488" s="21">
        <f t="shared" si="67"/>
        <v>121500</v>
      </c>
      <c r="H488" s="25" t="s">
        <v>545</v>
      </c>
      <c r="I488" s="7">
        <v>1</v>
      </c>
      <c r="J488" s="3" t="str">
        <f t="shared" si="64"/>
        <v>121501</v>
      </c>
      <c r="K488" s="2">
        <f t="shared" si="68"/>
        <v>121501</v>
      </c>
      <c r="L488" s="6" t="s">
        <v>2939</v>
      </c>
      <c r="M488" s="36" t="str">
        <f t="shared" si="69"/>
        <v/>
      </c>
      <c r="N488" s="23" t="str">
        <f t="shared" si="70"/>
        <v>UPDATE lugar SET lu_nombre = 'VALDEZ' WHERE lu_codigo = 121500;</v>
      </c>
      <c r="O488" s="4" t="str">
        <f t="shared" si="71"/>
        <v>UPDATE lugar SET lu_nombre = 'CRISTOBAL COLON' WHERE lu_codigo = 121501;</v>
      </c>
    </row>
    <row r="489" spans="1:15" x14ac:dyDescent="0.25">
      <c r="A489" s="35">
        <v>12</v>
      </c>
      <c r="B489" s="35" t="str">
        <f t="shared" si="65"/>
        <v>120000</v>
      </c>
      <c r="C489" s="35">
        <f t="shared" si="66"/>
        <v>120000</v>
      </c>
      <c r="E489" s="21">
        <v>15</v>
      </c>
      <c r="F489" s="22" t="str">
        <f t="shared" si="63"/>
        <v>121500</v>
      </c>
      <c r="G489" s="21">
        <f t="shared" si="67"/>
        <v>121500</v>
      </c>
      <c r="H489" s="24"/>
      <c r="I489" s="5">
        <v>2</v>
      </c>
      <c r="J489" s="3" t="str">
        <f t="shared" si="64"/>
        <v>121502</v>
      </c>
      <c r="K489" s="2">
        <f t="shared" si="68"/>
        <v>121502</v>
      </c>
      <c r="L489" s="6" t="s">
        <v>547</v>
      </c>
      <c r="M489" s="36" t="str">
        <f t="shared" si="69"/>
        <v/>
      </c>
      <c r="N489" s="23" t="str">
        <f t="shared" si="70"/>
        <v/>
      </c>
      <c r="O489" s="4" t="str">
        <f t="shared" si="71"/>
        <v>UPDATE lugar SET lu_nombre = 'BIDEAU' WHERE lu_codigo = 121502;</v>
      </c>
    </row>
    <row r="490" spans="1:15" x14ac:dyDescent="0.25">
      <c r="A490" s="35">
        <v>12</v>
      </c>
      <c r="B490" s="35" t="str">
        <f t="shared" si="65"/>
        <v>120000</v>
      </c>
      <c r="C490" s="35">
        <f t="shared" si="66"/>
        <v>120000</v>
      </c>
      <c r="E490" s="21">
        <v>15</v>
      </c>
      <c r="F490" s="22" t="str">
        <f t="shared" si="63"/>
        <v>121500</v>
      </c>
      <c r="G490" s="21">
        <f t="shared" si="67"/>
        <v>121500</v>
      </c>
      <c r="H490" s="24"/>
      <c r="I490" s="5">
        <v>3</v>
      </c>
      <c r="J490" s="3" t="str">
        <f t="shared" si="64"/>
        <v>121503</v>
      </c>
      <c r="K490" s="2">
        <f t="shared" si="68"/>
        <v>121503</v>
      </c>
      <c r="L490" s="6" t="s">
        <v>548</v>
      </c>
      <c r="M490" s="36" t="str">
        <f t="shared" si="69"/>
        <v/>
      </c>
      <c r="N490" s="23" t="str">
        <f t="shared" si="70"/>
        <v/>
      </c>
      <c r="O490" s="4" t="str">
        <f t="shared" si="71"/>
        <v>UPDATE lugar SET lu_nombre = 'PUNTA DE PIEDRAS' WHERE lu_codigo = 121503;</v>
      </c>
    </row>
    <row r="491" spans="1:15" x14ac:dyDescent="0.25">
      <c r="A491" s="35">
        <v>12</v>
      </c>
      <c r="B491" s="35" t="str">
        <f t="shared" si="65"/>
        <v>120000</v>
      </c>
      <c r="C491" s="35">
        <f t="shared" si="66"/>
        <v>120000</v>
      </c>
      <c r="E491" s="21">
        <v>15</v>
      </c>
      <c r="F491" s="22" t="str">
        <f t="shared" si="63"/>
        <v>121500</v>
      </c>
      <c r="G491" s="21">
        <f t="shared" si="67"/>
        <v>121500</v>
      </c>
      <c r="H491" s="24"/>
      <c r="I491" s="5">
        <v>4</v>
      </c>
      <c r="J491" s="3" t="str">
        <f t="shared" si="64"/>
        <v>121504</v>
      </c>
      <c r="K491" s="2">
        <f t="shared" si="68"/>
        <v>121504</v>
      </c>
      <c r="L491" s="6" t="s">
        <v>2980</v>
      </c>
      <c r="M491" s="36" t="str">
        <f t="shared" si="69"/>
        <v/>
      </c>
      <c r="N491" s="23" t="str">
        <f t="shared" si="70"/>
        <v/>
      </c>
      <c r="O491" s="4" t="str">
        <f t="shared" si="71"/>
        <v>UPDATE lugar SET lu_nombre = 'GUIRIA' WHERE lu_codigo = 121504;</v>
      </c>
    </row>
    <row r="492" spans="1:15" x14ac:dyDescent="0.25">
      <c r="A492" s="35">
        <v>13</v>
      </c>
      <c r="B492" s="35" t="str">
        <f t="shared" si="65"/>
        <v>130000</v>
      </c>
      <c r="C492" s="35">
        <f t="shared" si="66"/>
        <v>130000</v>
      </c>
      <c r="D492" s="36" t="s">
        <v>550</v>
      </c>
      <c r="E492" s="21">
        <v>1</v>
      </c>
      <c r="F492" s="22" t="str">
        <f t="shared" si="63"/>
        <v>130100</v>
      </c>
      <c r="G492" s="21">
        <f t="shared" si="67"/>
        <v>130100</v>
      </c>
      <c r="H492" s="26" t="s">
        <v>551</v>
      </c>
      <c r="I492" s="9">
        <v>1</v>
      </c>
      <c r="J492" s="3" t="str">
        <f t="shared" si="64"/>
        <v>130101</v>
      </c>
      <c r="K492" s="2">
        <f t="shared" si="68"/>
        <v>130101</v>
      </c>
      <c r="L492" s="10" t="s">
        <v>2881</v>
      </c>
      <c r="M492" s="36" t="str">
        <f t="shared" si="69"/>
        <v>UPDATE lugar SET lu_nombre = 'MONAGAS' WHERE lu_codigo = 130000;</v>
      </c>
      <c r="N492" s="23" t="str">
        <f t="shared" si="70"/>
        <v>UPDATE lugar SET lu_nombre = 'ACOSTA' WHERE lu_codigo = 130100;</v>
      </c>
      <c r="O492" s="4" t="str">
        <f t="shared" si="71"/>
        <v>UPDATE lugar SET lu_nombre = 'SAN ANTONIO DE MATURIN' WHERE lu_codigo = 130101;</v>
      </c>
    </row>
    <row r="493" spans="1:15" x14ac:dyDescent="0.25">
      <c r="A493" s="35">
        <v>13</v>
      </c>
      <c r="B493" s="35" t="str">
        <f t="shared" si="65"/>
        <v>130000</v>
      </c>
      <c r="C493" s="35">
        <f t="shared" si="66"/>
        <v>130000</v>
      </c>
      <c r="E493" s="21">
        <v>1</v>
      </c>
      <c r="F493" s="22" t="str">
        <f t="shared" si="63"/>
        <v>130100</v>
      </c>
      <c r="G493" s="21">
        <f t="shared" si="67"/>
        <v>130100</v>
      </c>
      <c r="H493" s="27"/>
      <c r="I493" s="11">
        <v>2</v>
      </c>
      <c r="J493" s="3" t="str">
        <f t="shared" si="64"/>
        <v>130102</v>
      </c>
      <c r="K493" s="2">
        <f t="shared" si="68"/>
        <v>130102</v>
      </c>
      <c r="L493" s="10" t="s">
        <v>2882</v>
      </c>
      <c r="M493" s="36" t="str">
        <f t="shared" si="69"/>
        <v/>
      </c>
      <c r="N493" s="23" t="str">
        <f t="shared" si="70"/>
        <v/>
      </c>
      <c r="O493" s="4" t="str">
        <f t="shared" si="71"/>
        <v>UPDATE lugar SET lu_nombre = 'SAN FRANCISCO DE MATURIN' WHERE lu_codigo = 130102;</v>
      </c>
    </row>
    <row r="494" spans="1:15" x14ac:dyDescent="0.25">
      <c r="A494" s="35">
        <v>13</v>
      </c>
      <c r="B494" s="35" t="str">
        <f t="shared" si="65"/>
        <v>130000</v>
      </c>
      <c r="C494" s="35">
        <f t="shared" si="66"/>
        <v>130000</v>
      </c>
      <c r="E494" s="21">
        <v>2</v>
      </c>
      <c r="F494" s="22" t="str">
        <f t="shared" si="63"/>
        <v>130200</v>
      </c>
      <c r="G494" s="21">
        <f t="shared" si="67"/>
        <v>130200</v>
      </c>
      <c r="H494" s="26" t="s">
        <v>554</v>
      </c>
      <c r="I494" s="9">
        <v>1</v>
      </c>
      <c r="J494" s="3" t="str">
        <f t="shared" si="64"/>
        <v>130201</v>
      </c>
      <c r="K494" s="2">
        <f t="shared" si="68"/>
        <v>130201</v>
      </c>
      <c r="L494" s="10" t="s">
        <v>554</v>
      </c>
      <c r="M494" s="36" t="str">
        <f t="shared" si="69"/>
        <v/>
      </c>
      <c r="N494" s="23" t="str">
        <f t="shared" si="70"/>
        <v>UPDATE lugar SET lu_nombre = 'AGUASAY' WHERE lu_codigo = 130200;</v>
      </c>
      <c r="O494" s="4" t="str">
        <f t="shared" si="71"/>
        <v>UPDATE lugar SET lu_nombre = 'AGUASAY' WHERE lu_codigo = 130201;</v>
      </c>
    </row>
    <row r="495" spans="1:15" x14ac:dyDescent="0.25">
      <c r="A495" s="35">
        <v>13</v>
      </c>
      <c r="B495" s="35" t="str">
        <f t="shared" si="65"/>
        <v>130000</v>
      </c>
      <c r="C495" s="35">
        <f t="shared" si="66"/>
        <v>130000</v>
      </c>
      <c r="E495" s="21">
        <v>3</v>
      </c>
      <c r="F495" s="22" t="str">
        <f t="shared" si="63"/>
        <v>130300</v>
      </c>
      <c r="G495" s="21">
        <f t="shared" si="67"/>
        <v>130300</v>
      </c>
      <c r="H495" s="26" t="s">
        <v>80</v>
      </c>
      <c r="I495" s="9">
        <v>1</v>
      </c>
      <c r="J495" s="3" t="str">
        <f t="shared" si="64"/>
        <v>130301</v>
      </c>
      <c r="K495" s="2">
        <f t="shared" si="68"/>
        <v>130301</v>
      </c>
      <c r="L495" s="10" t="s">
        <v>555</v>
      </c>
      <c r="M495" s="36" t="str">
        <f t="shared" si="69"/>
        <v/>
      </c>
      <c r="N495" s="23" t="str">
        <f t="shared" si="70"/>
        <v>UPDATE lugar SET lu_nombre = 'BOLIVAR' WHERE lu_codigo = 130300;</v>
      </c>
      <c r="O495" s="4" t="str">
        <f t="shared" si="71"/>
        <v>UPDATE lugar SET lu_nombre = 'CARIPITO' WHERE lu_codigo = 130301;</v>
      </c>
    </row>
    <row r="496" spans="1:15" x14ac:dyDescent="0.25">
      <c r="A496" s="35">
        <v>13</v>
      </c>
      <c r="B496" s="35" t="str">
        <f t="shared" si="65"/>
        <v>130000</v>
      </c>
      <c r="C496" s="35">
        <f t="shared" si="66"/>
        <v>130000</v>
      </c>
      <c r="E496" s="21">
        <v>4</v>
      </c>
      <c r="F496" s="22" t="str">
        <f t="shared" si="63"/>
        <v>130400</v>
      </c>
      <c r="G496" s="21">
        <f t="shared" si="67"/>
        <v>130400</v>
      </c>
      <c r="H496" s="26" t="s">
        <v>556</v>
      </c>
      <c r="I496" s="9">
        <v>1</v>
      </c>
      <c r="J496" s="3" t="str">
        <f t="shared" si="64"/>
        <v>130401</v>
      </c>
      <c r="K496" s="2">
        <f t="shared" si="68"/>
        <v>130401</v>
      </c>
      <c r="L496" s="10" t="s">
        <v>2816</v>
      </c>
      <c r="M496" s="36" t="str">
        <f t="shared" si="69"/>
        <v/>
      </c>
      <c r="N496" s="23" t="str">
        <f t="shared" si="70"/>
        <v>UPDATE lugar SET lu_nombre = 'CARIPE' WHERE lu_codigo = 130400;</v>
      </c>
      <c r="O496" s="4" t="str">
        <f t="shared" si="71"/>
        <v>UPDATE lugar SET lu_nombre = 'EL GUACHARO' WHERE lu_codigo = 130401;</v>
      </c>
    </row>
    <row r="497" spans="1:15" x14ac:dyDescent="0.25">
      <c r="A497" s="35">
        <v>13</v>
      </c>
      <c r="B497" s="35" t="str">
        <f t="shared" si="65"/>
        <v>130000</v>
      </c>
      <c r="C497" s="35">
        <f t="shared" si="66"/>
        <v>130000</v>
      </c>
      <c r="E497" s="21">
        <v>4</v>
      </c>
      <c r="F497" s="22" t="str">
        <f t="shared" si="63"/>
        <v>130400</v>
      </c>
      <c r="G497" s="21">
        <f t="shared" si="67"/>
        <v>130400</v>
      </c>
      <c r="H497" s="27"/>
      <c r="I497" s="11">
        <v>2</v>
      </c>
      <c r="J497" s="3" t="str">
        <f t="shared" si="64"/>
        <v>130402</v>
      </c>
      <c r="K497" s="2">
        <f t="shared" si="68"/>
        <v>130402</v>
      </c>
      <c r="L497" s="10" t="s">
        <v>558</v>
      </c>
      <c r="M497" s="36" t="str">
        <f t="shared" si="69"/>
        <v/>
      </c>
      <c r="N497" s="23" t="str">
        <f t="shared" si="70"/>
        <v/>
      </c>
      <c r="O497" s="4" t="str">
        <f t="shared" si="71"/>
        <v>UPDATE lugar SET lu_nombre = 'LA GUANOTA' WHERE lu_codigo = 130402;</v>
      </c>
    </row>
    <row r="498" spans="1:15" x14ac:dyDescent="0.25">
      <c r="A498" s="35">
        <v>13</v>
      </c>
      <c r="B498" s="35" t="str">
        <f t="shared" si="65"/>
        <v>130000</v>
      </c>
      <c r="C498" s="35">
        <f t="shared" si="66"/>
        <v>130000</v>
      </c>
      <c r="E498" s="21">
        <v>4</v>
      </c>
      <c r="F498" s="22" t="str">
        <f t="shared" si="63"/>
        <v>130400</v>
      </c>
      <c r="G498" s="21">
        <f t="shared" si="67"/>
        <v>130400</v>
      </c>
      <c r="H498" s="27"/>
      <c r="I498" s="11">
        <v>3</v>
      </c>
      <c r="J498" s="3" t="str">
        <f t="shared" si="64"/>
        <v>130403</v>
      </c>
      <c r="K498" s="2">
        <f t="shared" si="68"/>
        <v>130403</v>
      </c>
      <c r="L498" s="10" t="s">
        <v>559</v>
      </c>
      <c r="M498" s="36" t="str">
        <f t="shared" si="69"/>
        <v/>
      </c>
      <c r="N498" s="23" t="str">
        <f t="shared" si="70"/>
        <v/>
      </c>
      <c r="O498" s="4" t="str">
        <f t="shared" si="71"/>
        <v>UPDATE lugar SET lu_nombre = 'SABANA DE PIEDRA' WHERE lu_codigo = 130403;</v>
      </c>
    </row>
    <row r="499" spans="1:15" x14ac:dyDescent="0.25">
      <c r="A499" s="35">
        <v>13</v>
      </c>
      <c r="B499" s="35" t="str">
        <f t="shared" si="65"/>
        <v>130000</v>
      </c>
      <c r="C499" s="35">
        <f t="shared" si="66"/>
        <v>130000</v>
      </c>
      <c r="E499" s="21">
        <v>4</v>
      </c>
      <c r="F499" s="22" t="str">
        <f t="shared" si="63"/>
        <v>130400</v>
      </c>
      <c r="G499" s="21">
        <f t="shared" si="67"/>
        <v>130400</v>
      </c>
      <c r="H499" s="27"/>
      <c r="I499" s="11">
        <v>4</v>
      </c>
      <c r="J499" s="3" t="str">
        <f t="shared" si="64"/>
        <v>130404</v>
      </c>
      <c r="K499" s="2">
        <f t="shared" si="68"/>
        <v>130404</v>
      </c>
      <c r="L499" s="10" t="s">
        <v>2883</v>
      </c>
      <c r="M499" s="36" t="str">
        <f t="shared" si="69"/>
        <v/>
      </c>
      <c r="N499" s="23" t="str">
        <f t="shared" si="70"/>
        <v/>
      </c>
      <c r="O499" s="4" t="str">
        <f t="shared" si="71"/>
        <v>UPDATE lugar SET lu_nombre = 'SAN AGUSTIN' WHERE lu_codigo = 130404;</v>
      </c>
    </row>
    <row r="500" spans="1:15" x14ac:dyDescent="0.25">
      <c r="A500" s="35">
        <v>13</v>
      </c>
      <c r="B500" s="35" t="str">
        <f t="shared" si="65"/>
        <v>130000</v>
      </c>
      <c r="C500" s="35">
        <f t="shared" si="66"/>
        <v>130000</v>
      </c>
      <c r="E500" s="21">
        <v>4</v>
      </c>
      <c r="F500" s="22" t="str">
        <f t="shared" si="63"/>
        <v>130400</v>
      </c>
      <c r="G500" s="21">
        <f t="shared" si="67"/>
        <v>130400</v>
      </c>
      <c r="H500" s="27"/>
      <c r="I500" s="11">
        <v>5</v>
      </c>
      <c r="J500" s="3" t="str">
        <f t="shared" si="64"/>
        <v>130405</v>
      </c>
      <c r="K500" s="2">
        <f t="shared" si="68"/>
        <v>130405</v>
      </c>
      <c r="L500" s="10" t="s">
        <v>561</v>
      </c>
      <c r="M500" s="36" t="str">
        <f t="shared" si="69"/>
        <v/>
      </c>
      <c r="N500" s="23" t="str">
        <f t="shared" si="70"/>
        <v/>
      </c>
      <c r="O500" s="4" t="str">
        <f t="shared" si="71"/>
        <v>UPDATE lugar SET lu_nombre = 'TERESEN' WHERE lu_codigo = 130405;</v>
      </c>
    </row>
    <row r="501" spans="1:15" x14ac:dyDescent="0.25">
      <c r="A501" s="35">
        <v>13</v>
      </c>
      <c r="B501" s="35" t="str">
        <f t="shared" si="65"/>
        <v>130000</v>
      </c>
      <c r="C501" s="35">
        <f t="shared" si="66"/>
        <v>130000</v>
      </c>
      <c r="E501" s="21">
        <v>4</v>
      </c>
      <c r="F501" s="22" t="str">
        <f t="shared" si="63"/>
        <v>130400</v>
      </c>
      <c r="G501" s="21">
        <f t="shared" si="67"/>
        <v>130400</v>
      </c>
      <c r="H501" s="27"/>
      <c r="I501" s="11">
        <v>6</v>
      </c>
      <c r="J501" s="3" t="str">
        <f t="shared" si="64"/>
        <v>130406</v>
      </c>
      <c r="K501" s="2">
        <f t="shared" si="68"/>
        <v>130406</v>
      </c>
      <c r="L501" s="10" t="s">
        <v>556</v>
      </c>
      <c r="M501" s="36" t="str">
        <f t="shared" si="69"/>
        <v/>
      </c>
      <c r="N501" s="23" t="str">
        <f t="shared" si="70"/>
        <v/>
      </c>
      <c r="O501" s="4" t="str">
        <f t="shared" si="71"/>
        <v>UPDATE lugar SET lu_nombre = 'CARIPE' WHERE lu_codigo = 130406;</v>
      </c>
    </row>
    <row r="502" spans="1:15" x14ac:dyDescent="0.25">
      <c r="A502" s="35">
        <v>13</v>
      </c>
      <c r="B502" s="35" t="str">
        <f t="shared" si="65"/>
        <v>130000</v>
      </c>
      <c r="C502" s="35">
        <f t="shared" si="66"/>
        <v>130000</v>
      </c>
      <c r="E502" s="21">
        <v>5</v>
      </c>
      <c r="F502" s="22" t="str">
        <f t="shared" si="63"/>
        <v>130500</v>
      </c>
      <c r="G502" s="21">
        <f t="shared" si="67"/>
        <v>130500</v>
      </c>
      <c r="H502" s="26" t="s">
        <v>332</v>
      </c>
      <c r="I502" s="9">
        <v>1</v>
      </c>
      <c r="J502" s="3" t="str">
        <f t="shared" si="64"/>
        <v>130501</v>
      </c>
      <c r="K502" s="2">
        <f t="shared" si="68"/>
        <v>130501</v>
      </c>
      <c r="L502" s="10" t="s">
        <v>562</v>
      </c>
      <c r="M502" s="36" t="str">
        <f t="shared" si="69"/>
        <v/>
      </c>
      <c r="N502" s="23" t="str">
        <f t="shared" si="70"/>
        <v>UPDATE lugar SET lu_nombre = 'CEDEÑO' WHERE lu_codigo = 130500;</v>
      </c>
      <c r="O502" s="4" t="str">
        <f t="shared" si="71"/>
        <v>UPDATE lugar SET lu_nombre = 'AREO' WHERE lu_codigo = 130501;</v>
      </c>
    </row>
    <row r="503" spans="1:15" x14ac:dyDescent="0.25">
      <c r="A503" s="35">
        <v>13</v>
      </c>
      <c r="B503" s="35" t="str">
        <f t="shared" si="65"/>
        <v>130000</v>
      </c>
      <c r="C503" s="35">
        <f t="shared" si="66"/>
        <v>130000</v>
      </c>
      <c r="E503" s="21">
        <v>5</v>
      </c>
      <c r="F503" s="22" t="str">
        <f t="shared" si="63"/>
        <v>130500</v>
      </c>
      <c r="G503" s="21">
        <f t="shared" si="67"/>
        <v>130500</v>
      </c>
      <c r="H503" s="27"/>
      <c r="I503" s="11">
        <v>2</v>
      </c>
      <c r="J503" s="3" t="str">
        <f t="shared" si="64"/>
        <v>130502</v>
      </c>
      <c r="K503" s="2">
        <f t="shared" si="68"/>
        <v>130502</v>
      </c>
      <c r="L503" s="10" t="s">
        <v>563</v>
      </c>
      <c r="M503" s="36" t="str">
        <f t="shared" si="69"/>
        <v/>
      </c>
      <c r="N503" s="23" t="str">
        <f t="shared" si="70"/>
        <v/>
      </c>
      <c r="O503" s="4" t="str">
        <f t="shared" si="71"/>
        <v>UPDATE lugar SET lu_nombre = 'CAPITAL CEDEÑO' WHERE lu_codigo = 130502;</v>
      </c>
    </row>
    <row r="504" spans="1:15" x14ac:dyDescent="0.25">
      <c r="A504" s="35">
        <v>13</v>
      </c>
      <c r="B504" s="35" t="str">
        <f t="shared" si="65"/>
        <v>130000</v>
      </c>
      <c r="C504" s="35">
        <f t="shared" si="66"/>
        <v>130000</v>
      </c>
      <c r="E504" s="21">
        <v>5</v>
      </c>
      <c r="F504" s="22" t="str">
        <f t="shared" si="63"/>
        <v>130500</v>
      </c>
      <c r="G504" s="21">
        <f t="shared" si="67"/>
        <v>130500</v>
      </c>
      <c r="H504" s="27"/>
      <c r="I504" s="11">
        <v>3</v>
      </c>
      <c r="J504" s="3" t="str">
        <f t="shared" si="64"/>
        <v>130503</v>
      </c>
      <c r="K504" s="2">
        <f t="shared" si="68"/>
        <v>130503</v>
      </c>
      <c r="L504" s="10" t="s">
        <v>2850</v>
      </c>
      <c r="M504" s="36" t="str">
        <f t="shared" si="69"/>
        <v/>
      </c>
      <c r="N504" s="23" t="str">
        <f t="shared" si="70"/>
        <v/>
      </c>
      <c r="O504" s="4" t="str">
        <f t="shared" si="71"/>
        <v>UPDATE lugar SET lu_nombre = 'SAN FELIX DE CANTALICIO' WHERE lu_codigo = 130503;</v>
      </c>
    </row>
    <row r="505" spans="1:15" x14ac:dyDescent="0.25">
      <c r="A505" s="35">
        <v>13</v>
      </c>
      <c r="B505" s="35" t="str">
        <f t="shared" si="65"/>
        <v>130000</v>
      </c>
      <c r="C505" s="35">
        <f t="shared" si="66"/>
        <v>130000</v>
      </c>
      <c r="E505" s="21">
        <v>5</v>
      </c>
      <c r="F505" s="22" t="str">
        <f t="shared" si="63"/>
        <v>130500</v>
      </c>
      <c r="G505" s="21">
        <f t="shared" si="67"/>
        <v>130500</v>
      </c>
      <c r="H505" s="27"/>
      <c r="I505" s="11">
        <v>4</v>
      </c>
      <c r="J505" s="3" t="str">
        <f t="shared" si="64"/>
        <v>130504</v>
      </c>
      <c r="K505" s="2">
        <f t="shared" si="68"/>
        <v>130504</v>
      </c>
      <c r="L505" s="10" t="s">
        <v>565</v>
      </c>
      <c r="M505" s="36" t="str">
        <f t="shared" si="69"/>
        <v/>
      </c>
      <c r="N505" s="23" t="str">
        <f t="shared" si="70"/>
        <v/>
      </c>
      <c r="O505" s="4" t="str">
        <f t="shared" si="71"/>
        <v>UPDATE lugar SET lu_nombre = 'VIENTO FRESCO' WHERE lu_codigo = 130504;</v>
      </c>
    </row>
    <row r="506" spans="1:15" x14ac:dyDescent="0.25">
      <c r="A506" s="35">
        <v>13</v>
      </c>
      <c r="B506" s="35" t="str">
        <f t="shared" si="65"/>
        <v>130000</v>
      </c>
      <c r="C506" s="35">
        <f t="shared" si="66"/>
        <v>130000</v>
      </c>
      <c r="E506" s="21">
        <v>6</v>
      </c>
      <c r="F506" s="22" t="str">
        <f t="shared" si="63"/>
        <v>130600</v>
      </c>
      <c r="G506" s="21">
        <f t="shared" si="67"/>
        <v>130600</v>
      </c>
      <c r="H506" s="26" t="s">
        <v>302</v>
      </c>
      <c r="I506" s="9">
        <v>1</v>
      </c>
      <c r="J506" s="3" t="str">
        <f t="shared" si="64"/>
        <v>130601</v>
      </c>
      <c r="K506" s="2">
        <f t="shared" si="68"/>
        <v>130601</v>
      </c>
      <c r="L506" s="10" t="s">
        <v>566</v>
      </c>
      <c r="M506" s="36" t="str">
        <f t="shared" si="69"/>
        <v/>
      </c>
      <c r="N506" s="23" t="str">
        <f t="shared" si="70"/>
        <v>UPDATE lugar SET lu_nombre = 'EZEQUIEL ZAMORA' WHERE lu_codigo = 130600;</v>
      </c>
      <c r="O506" s="4" t="str">
        <f t="shared" si="71"/>
        <v>UPDATE lugar SET lu_nombre = 'EL TEJERO' WHERE lu_codigo = 130601;</v>
      </c>
    </row>
    <row r="507" spans="1:15" x14ac:dyDescent="0.25">
      <c r="A507" s="35">
        <v>13</v>
      </c>
      <c r="B507" s="35" t="str">
        <f t="shared" si="65"/>
        <v>130000</v>
      </c>
      <c r="C507" s="35">
        <f t="shared" si="66"/>
        <v>130000</v>
      </c>
      <c r="E507" s="21">
        <v>6</v>
      </c>
      <c r="F507" s="22" t="str">
        <f t="shared" si="63"/>
        <v>130600</v>
      </c>
      <c r="G507" s="21">
        <f t="shared" si="67"/>
        <v>130600</v>
      </c>
      <c r="H507" s="27"/>
      <c r="I507" s="11">
        <v>2</v>
      </c>
      <c r="J507" s="3" t="str">
        <f t="shared" si="64"/>
        <v>130602</v>
      </c>
      <c r="K507" s="2">
        <f t="shared" si="68"/>
        <v>130602</v>
      </c>
      <c r="L507" s="10" t="s">
        <v>567</v>
      </c>
      <c r="M507" s="36" t="str">
        <f t="shared" si="69"/>
        <v/>
      </c>
      <c r="N507" s="23" t="str">
        <f t="shared" si="70"/>
        <v/>
      </c>
      <c r="O507" s="4" t="str">
        <f t="shared" si="71"/>
        <v>UPDATE lugar SET lu_nombre = 'PUNTA DE MATA' WHERE lu_codigo = 130602;</v>
      </c>
    </row>
    <row r="508" spans="1:15" x14ac:dyDescent="0.25">
      <c r="A508" s="35">
        <v>13</v>
      </c>
      <c r="B508" s="35" t="str">
        <f t="shared" si="65"/>
        <v>130000</v>
      </c>
      <c r="C508" s="35">
        <f t="shared" si="66"/>
        <v>130000</v>
      </c>
      <c r="E508" s="21">
        <v>7</v>
      </c>
      <c r="F508" s="22" t="str">
        <f t="shared" si="63"/>
        <v>130700</v>
      </c>
      <c r="G508" s="21">
        <f t="shared" si="67"/>
        <v>130700</v>
      </c>
      <c r="H508" s="26" t="s">
        <v>105</v>
      </c>
      <c r="I508" s="9">
        <v>1</v>
      </c>
      <c r="J508" s="3" t="str">
        <f t="shared" si="64"/>
        <v>130701</v>
      </c>
      <c r="K508" s="2">
        <f t="shared" si="68"/>
        <v>130701</v>
      </c>
      <c r="L508" s="10" t="s">
        <v>448</v>
      </c>
      <c r="M508" s="36" t="str">
        <f t="shared" si="69"/>
        <v/>
      </c>
      <c r="N508" s="23" t="str">
        <f t="shared" si="70"/>
        <v>UPDATE lugar SET lu_nombre = 'LIBERTADOR' WHERE lu_codigo = 130700;</v>
      </c>
      <c r="O508" s="4" t="str">
        <f t="shared" si="71"/>
        <v>UPDATE lugar SET lu_nombre = 'CHAGUARAMAS' WHERE lu_codigo = 130701;</v>
      </c>
    </row>
    <row r="509" spans="1:15" x14ac:dyDescent="0.25">
      <c r="A509" s="35">
        <v>13</v>
      </c>
      <c r="B509" s="35" t="str">
        <f t="shared" si="65"/>
        <v>130000</v>
      </c>
      <c r="C509" s="35">
        <f t="shared" si="66"/>
        <v>130000</v>
      </c>
      <c r="E509" s="21">
        <v>7</v>
      </c>
      <c r="F509" s="22" t="str">
        <f t="shared" si="63"/>
        <v>130700</v>
      </c>
      <c r="G509" s="21">
        <f t="shared" si="67"/>
        <v>130700</v>
      </c>
      <c r="H509" s="27"/>
      <c r="I509" s="11">
        <v>2</v>
      </c>
      <c r="J509" s="3" t="str">
        <f t="shared" si="64"/>
        <v>130702</v>
      </c>
      <c r="K509" s="2">
        <f t="shared" si="68"/>
        <v>130702</v>
      </c>
      <c r="L509" s="10" t="s">
        <v>568</v>
      </c>
      <c r="M509" s="36" t="str">
        <f t="shared" si="69"/>
        <v/>
      </c>
      <c r="N509" s="23" t="str">
        <f t="shared" si="70"/>
        <v/>
      </c>
      <c r="O509" s="4" t="str">
        <f t="shared" si="71"/>
        <v>UPDATE lugar SET lu_nombre = 'LAS ALHUACAS' WHERE lu_codigo = 130702;</v>
      </c>
    </row>
    <row r="510" spans="1:15" x14ac:dyDescent="0.25">
      <c r="A510" s="35">
        <v>13</v>
      </c>
      <c r="B510" s="35" t="str">
        <f t="shared" si="65"/>
        <v>130000</v>
      </c>
      <c r="C510" s="35">
        <f t="shared" si="66"/>
        <v>130000</v>
      </c>
      <c r="E510" s="21">
        <v>7</v>
      </c>
      <c r="F510" s="22" t="str">
        <f t="shared" si="63"/>
        <v>130700</v>
      </c>
      <c r="G510" s="21">
        <f t="shared" si="67"/>
        <v>130700</v>
      </c>
      <c r="H510" s="27"/>
      <c r="I510" s="11">
        <v>3</v>
      </c>
      <c r="J510" s="3" t="str">
        <f t="shared" si="64"/>
        <v>130703</v>
      </c>
      <c r="K510" s="2">
        <f t="shared" si="68"/>
        <v>130703</v>
      </c>
      <c r="L510" s="10" t="s">
        <v>569</v>
      </c>
      <c r="M510" s="36" t="str">
        <f t="shared" si="69"/>
        <v/>
      </c>
      <c r="N510" s="23" t="str">
        <f t="shared" si="70"/>
        <v/>
      </c>
      <c r="O510" s="4" t="str">
        <f t="shared" si="71"/>
        <v>UPDATE lugar SET lu_nombre = 'TABASCA' WHERE lu_codigo = 130703;</v>
      </c>
    </row>
    <row r="511" spans="1:15" x14ac:dyDescent="0.25">
      <c r="A511" s="35">
        <v>13</v>
      </c>
      <c r="B511" s="35" t="str">
        <f t="shared" si="65"/>
        <v>130000</v>
      </c>
      <c r="C511" s="35">
        <f t="shared" si="66"/>
        <v>130000</v>
      </c>
      <c r="E511" s="21">
        <v>7</v>
      </c>
      <c r="F511" s="22" t="str">
        <f t="shared" si="63"/>
        <v>130700</v>
      </c>
      <c r="G511" s="21">
        <f t="shared" si="67"/>
        <v>130700</v>
      </c>
      <c r="H511" s="27"/>
      <c r="I511" s="11">
        <v>4</v>
      </c>
      <c r="J511" s="3" t="str">
        <f t="shared" si="64"/>
        <v>130704</v>
      </c>
      <c r="K511" s="2">
        <f t="shared" si="68"/>
        <v>130704</v>
      </c>
      <c r="L511" s="10" t="s">
        <v>570</v>
      </c>
      <c r="M511" s="36" t="str">
        <f t="shared" si="69"/>
        <v/>
      </c>
      <c r="N511" s="23" t="str">
        <f t="shared" si="70"/>
        <v/>
      </c>
      <c r="O511" s="4" t="str">
        <f t="shared" si="71"/>
        <v>UPDATE lugar SET lu_nombre = 'TEMBLADOR' WHERE lu_codigo = 130704;</v>
      </c>
    </row>
    <row r="512" spans="1:15" x14ac:dyDescent="0.25">
      <c r="A512" s="35">
        <v>13</v>
      </c>
      <c r="B512" s="35" t="str">
        <f t="shared" si="65"/>
        <v>130000</v>
      </c>
      <c r="C512" s="35">
        <f t="shared" si="66"/>
        <v>130000</v>
      </c>
      <c r="E512" s="21">
        <v>8</v>
      </c>
      <c r="F512" s="22" t="str">
        <f t="shared" si="63"/>
        <v>130800</v>
      </c>
      <c r="G512" s="21">
        <f t="shared" si="67"/>
        <v>130800</v>
      </c>
      <c r="H512" s="26" t="s">
        <v>2781</v>
      </c>
      <c r="I512" s="9">
        <v>1</v>
      </c>
      <c r="J512" s="3" t="str">
        <f t="shared" si="64"/>
        <v>130801</v>
      </c>
      <c r="K512" s="2">
        <f t="shared" si="68"/>
        <v>130801</v>
      </c>
      <c r="L512" s="10" t="s">
        <v>572</v>
      </c>
      <c r="M512" s="36" t="str">
        <f t="shared" si="69"/>
        <v/>
      </c>
      <c r="N512" s="23" t="str">
        <f t="shared" si="70"/>
        <v>UPDATE lugar SET lu_nombre = 'MATURIN' WHERE lu_codigo = 130800;</v>
      </c>
      <c r="O512" s="4" t="str">
        <f t="shared" si="71"/>
        <v>UPDATE lugar SET lu_nombre = 'ALTO DE LOS GODOS' WHERE lu_codigo = 130801;</v>
      </c>
    </row>
    <row r="513" spans="1:15" x14ac:dyDescent="0.25">
      <c r="A513" s="35">
        <v>13</v>
      </c>
      <c r="B513" s="35" t="str">
        <f t="shared" si="65"/>
        <v>130000</v>
      </c>
      <c r="C513" s="35">
        <f t="shared" si="66"/>
        <v>130000</v>
      </c>
      <c r="E513" s="21">
        <v>8</v>
      </c>
      <c r="F513" s="22" t="str">
        <f t="shared" si="63"/>
        <v>130800</v>
      </c>
      <c r="G513" s="21">
        <f t="shared" si="67"/>
        <v>130800</v>
      </c>
      <c r="H513" s="27"/>
      <c r="I513" s="11">
        <v>2</v>
      </c>
      <c r="J513" s="3" t="str">
        <f t="shared" si="64"/>
        <v>130802</v>
      </c>
      <c r="K513" s="2">
        <f t="shared" si="68"/>
        <v>130802</v>
      </c>
      <c r="L513" s="10" t="s">
        <v>2940</v>
      </c>
      <c r="M513" s="36" t="str">
        <f t="shared" si="69"/>
        <v/>
      </c>
      <c r="N513" s="23" t="str">
        <f t="shared" si="70"/>
        <v/>
      </c>
      <c r="O513" s="4" t="str">
        <f t="shared" si="71"/>
        <v>UPDATE lugar SET lu_nombre = 'BOQUERON' WHERE lu_codigo = 130802;</v>
      </c>
    </row>
    <row r="514" spans="1:15" x14ac:dyDescent="0.25">
      <c r="A514" s="35">
        <v>13</v>
      </c>
      <c r="B514" s="35" t="str">
        <f t="shared" si="65"/>
        <v>130000</v>
      </c>
      <c r="C514" s="35">
        <f t="shared" si="66"/>
        <v>130000</v>
      </c>
      <c r="E514" s="21">
        <v>8</v>
      </c>
      <c r="F514" s="22" t="str">
        <f t="shared" ref="F514:F577" si="72">CONCATENATE(TEXT(A514,"00"),TEXT(E514,"00"),"00")</f>
        <v>130800</v>
      </c>
      <c r="G514" s="21">
        <f t="shared" si="67"/>
        <v>130800</v>
      </c>
      <c r="H514" s="27"/>
      <c r="I514" s="11">
        <v>3</v>
      </c>
      <c r="J514" s="3" t="str">
        <f t="shared" ref="J514:J577" si="73">CONCATENATE(TEXT(A514,"00"),TEXT(E514,"00"),TEXT(I514,"00"))</f>
        <v>130803</v>
      </c>
      <c r="K514" s="2">
        <f t="shared" si="68"/>
        <v>130803</v>
      </c>
      <c r="L514" s="10" t="s">
        <v>574</v>
      </c>
      <c r="M514" s="36" t="str">
        <f t="shared" si="69"/>
        <v/>
      </c>
      <c r="N514" s="23" t="str">
        <f t="shared" si="70"/>
        <v/>
      </c>
      <c r="O514" s="4" t="str">
        <f t="shared" si="71"/>
        <v>UPDATE lugar SET lu_nombre = 'LAS COCUIZAS' WHERE lu_codigo = 130803;</v>
      </c>
    </row>
    <row r="515" spans="1:15" x14ac:dyDescent="0.25">
      <c r="A515" s="35">
        <v>13</v>
      </c>
      <c r="B515" s="35" t="str">
        <f t="shared" ref="B515:B578" si="74">CONCATENATE(TEXT(A515,"00"),"0000")</f>
        <v>130000</v>
      </c>
      <c r="C515" s="35">
        <f t="shared" ref="C515:C578" si="75">_xlfn.NUMBERVALUE(B515)</f>
        <v>130000</v>
      </c>
      <c r="E515" s="21">
        <v>8</v>
      </c>
      <c r="F515" s="22" t="str">
        <f t="shared" si="72"/>
        <v>130800</v>
      </c>
      <c r="G515" s="21">
        <f t="shared" ref="G515:G578" si="76">_xlfn.NUMBERVALUE(F515)</f>
        <v>130800</v>
      </c>
      <c r="H515" s="27"/>
      <c r="I515" s="11">
        <v>4</v>
      </c>
      <c r="J515" s="3" t="str">
        <f t="shared" si="73"/>
        <v>130804</v>
      </c>
      <c r="K515" s="2">
        <f t="shared" ref="K515:K578" si="77">_xlfn.NUMBERVALUE(J515)</f>
        <v>130804</v>
      </c>
      <c r="L515" s="10" t="s">
        <v>575</v>
      </c>
      <c r="M515" s="36" t="str">
        <f t="shared" ref="M515:M578" si="78">IF(D515&lt;&gt;"",CONCATENATE("UPDATE lugar SET lu_nombre = '",D515,"' WHERE lu_codigo = ",C515,";"),"")</f>
        <v/>
      </c>
      <c r="N515" s="23" t="str">
        <f t="shared" ref="N515:N578" si="79">IF(H515&lt;&gt;"",CONCATENATE("UPDATE lugar SET lu_nombre = '",H515,"' WHERE lu_codigo = ",G515,";"),"")</f>
        <v/>
      </c>
      <c r="O515" s="4" t="str">
        <f t="shared" ref="O515:O578" si="80">IF(L515&lt;&gt;"",CONCATENATE("UPDATE lugar SET lu_nombre = '",L515,"' WHERE lu_codigo = ",K515,";"),"")</f>
        <v>UPDATE lugar SET lu_nombre = 'LA CRUZ' WHERE lu_codigo = 130804;</v>
      </c>
    </row>
    <row r="516" spans="1:15" x14ac:dyDescent="0.25">
      <c r="A516" s="35">
        <v>13</v>
      </c>
      <c r="B516" s="35" t="str">
        <f t="shared" si="74"/>
        <v>130000</v>
      </c>
      <c r="C516" s="35">
        <f t="shared" si="75"/>
        <v>130000</v>
      </c>
      <c r="E516" s="21">
        <v>8</v>
      </c>
      <c r="F516" s="22" t="str">
        <f t="shared" si="72"/>
        <v>130800</v>
      </c>
      <c r="G516" s="21">
        <f t="shared" si="76"/>
        <v>130800</v>
      </c>
      <c r="H516" s="27"/>
      <c r="I516" s="11">
        <v>5</v>
      </c>
      <c r="J516" s="3" t="str">
        <f t="shared" si="73"/>
        <v>130805</v>
      </c>
      <c r="K516" s="2">
        <f t="shared" si="77"/>
        <v>130805</v>
      </c>
      <c r="L516" s="10" t="s">
        <v>2941</v>
      </c>
      <c r="M516" s="36" t="str">
        <f t="shared" si="78"/>
        <v/>
      </c>
      <c r="N516" s="23" t="str">
        <f t="shared" si="79"/>
        <v/>
      </c>
      <c r="O516" s="4" t="str">
        <f t="shared" si="80"/>
        <v>UPDATE lugar SET lu_nombre = 'SAN SIMON' WHERE lu_codigo = 130805;</v>
      </c>
    </row>
    <row r="517" spans="1:15" x14ac:dyDescent="0.25">
      <c r="A517" s="35">
        <v>13</v>
      </c>
      <c r="B517" s="35" t="str">
        <f t="shared" si="74"/>
        <v>130000</v>
      </c>
      <c r="C517" s="35">
        <f t="shared" si="75"/>
        <v>130000</v>
      </c>
      <c r="E517" s="21">
        <v>8</v>
      </c>
      <c r="F517" s="22" t="str">
        <f t="shared" si="72"/>
        <v>130800</v>
      </c>
      <c r="G517" s="21">
        <f t="shared" si="76"/>
        <v>130800</v>
      </c>
      <c r="H517" s="27"/>
      <c r="I517" s="11">
        <v>6</v>
      </c>
      <c r="J517" s="3" t="str">
        <f t="shared" si="73"/>
        <v>130806</v>
      </c>
      <c r="K517" s="2">
        <f t="shared" si="77"/>
        <v>130806</v>
      </c>
      <c r="L517" s="10" t="s">
        <v>577</v>
      </c>
      <c r="M517" s="36" t="str">
        <f t="shared" si="78"/>
        <v/>
      </c>
      <c r="N517" s="23" t="str">
        <f t="shared" si="79"/>
        <v/>
      </c>
      <c r="O517" s="4" t="str">
        <f t="shared" si="80"/>
        <v>UPDATE lugar SET lu_nombre = 'EL COROZO' WHERE lu_codigo = 130806;</v>
      </c>
    </row>
    <row r="518" spans="1:15" x14ac:dyDescent="0.25">
      <c r="A518" s="35">
        <v>13</v>
      </c>
      <c r="B518" s="35" t="str">
        <f t="shared" si="74"/>
        <v>130000</v>
      </c>
      <c r="C518" s="35">
        <f t="shared" si="75"/>
        <v>130000</v>
      </c>
      <c r="E518" s="21">
        <v>8</v>
      </c>
      <c r="F518" s="22" t="str">
        <f t="shared" si="72"/>
        <v>130800</v>
      </c>
      <c r="G518" s="21">
        <f t="shared" si="76"/>
        <v>130800</v>
      </c>
      <c r="H518" s="27"/>
      <c r="I518" s="11">
        <v>7</v>
      </c>
      <c r="J518" s="3" t="str">
        <f t="shared" si="73"/>
        <v>130807</v>
      </c>
      <c r="K518" s="2">
        <f t="shared" si="77"/>
        <v>130807</v>
      </c>
      <c r="L518" s="10" t="s">
        <v>578</v>
      </c>
      <c r="M518" s="36" t="str">
        <f t="shared" si="78"/>
        <v/>
      </c>
      <c r="N518" s="23" t="str">
        <f t="shared" si="79"/>
        <v/>
      </c>
      <c r="O518" s="4" t="str">
        <f t="shared" si="80"/>
        <v>UPDATE lugar SET lu_nombre = 'EL FURRIAL' WHERE lu_codigo = 130807;</v>
      </c>
    </row>
    <row r="519" spans="1:15" x14ac:dyDescent="0.25">
      <c r="A519" s="35">
        <v>13</v>
      </c>
      <c r="B519" s="35" t="str">
        <f t="shared" si="74"/>
        <v>130000</v>
      </c>
      <c r="C519" s="35">
        <f t="shared" si="75"/>
        <v>130000</v>
      </c>
      <c r="E519" s="21">
        <v>8</v>
      </c>
      <c r="F519" s="22" t="str">
        <f t="shared" si="72"/>
        <v>130800</v>
      </c>
      <c r="G519" s="21">
        <f t="shared" si="76"/>
        <v>130800</v>
      </c>
      <c r="H519" s="27"/>
      <c r="I519" s="11">
        <v>8</v>
      </c>
      <c r="J519" s="3" t="str">
        <f t="shared" si="73"/>
        <v>130808</v>
      </c>
      <c r="K519" s="2">
        <f t="shared" si="77"/>
        <v>130808</v>
      </c>
      <c r="L519" s="10" t="s">
        <v>2884</v>
      </c>
      <c r="M519" s="36" t="str">
        <f t="shared" si="78"/>
        <v/>
      </c>
      <c r="N519" s="23" t="str">
        <f t="shared" si="79"/>
        <v/>
      </c>
      <c r="O519" s="4" t="str">
        <f t="shared" si="80"/>
        <v>UPDATE lugar SET lu_nombre = 'JUSEPIN' WHERE lu_codigo = 130808;</v>
      </c>
    </row>
    <row r="520" spans="1:15" x14ac:dyDescent="0.25">
      <c r="A520" s="35">
        <v>13</v>
      </c>
      <c r="B520" s="35" t="str">
        <f t="shared" si="74"/>
        <v>130000</v>
      </c>
      <c r="C520" s="35">
        <f t="shared" si="75"/>
        <v>130000</v>
      </c>
      <c r="E520" s="21">
        <v>8</v>
      </c>
      <c r="F520" s="22" t="str">
        <f t="shared" si="72"/>
        <v>130800</v>
      </c>
      <c r="G520" s="21">
        <f t="shared" si="76"/>
        <v>130800</v>
      </c>
      <c r="H520" s="27"/>
      <c r="I520" s="11">
        <v>9</v>
      </c>
      <c r="J520" s="3" t="str">
        <f t="shared" si="73"/>
        <v>130809</v>
      </c>
      <c r="K520" s="2">
        <f t="shared" si="77"/>
        <v>130809</v>
      </c>
      <c r="L520" s="10" t="s">
        <v>580</v>
      </c>
      <c r="M520" s="36" t="str">
        <f t="shared" si="78"/>
        <v/>
      </c>
      <c r="N520" s="23" t="str">
        <f t="shared" si="79"/>
        <v/>
      </c>
      <c r="O520" s="4" t="str">
        <f t="shared" si="80"/>
        <v>UPDATE lugar SET lu_nombre = 'LA PICA' WHERE lu_codigo = 130809;</v>
      </c>
    </row>
    <row r="521" spans="1:15" x14ac:dyDescent="0.25">
      <c r="A521" s="35">
        <v>13</v>
      </c>
      <c r="B521" s="35" t="str">
        <f t="shared" si="74"/>
        <v>130000</v>
      </c>
      <c r="C521" s="35">
        <f t="shared" si="75"/>
        <v>130000</v>
      </c>
      <c r="E521" s="21">
        <v>8</v>
      </c>
      <c r="F521" s="22" t="str">
        <f t="shared" si="72"/>
        <v>130800</v>
      </c>
      <c r="G521" s="21">
        <f t="shared" si="76"/>
        <v>130800</v>
      </c>
      <c r="H521" s="27"/>
      <c r="I521" s="11">
        <v>10</v>
      </c>
      <c r="J521" s="3" t="str">
        <f t="shared" si="73"/>
        <v>130810</v>
      </c>
      <c r="K521" s="2">
        <f t="shared" si="77"/>
        <v>130810</v>
      </c>
      <c r="L521" s="10" t="s">
        <v>150</v>
      </c>
      <c r="M521" s="36" t="str">
        <f t="shared" si="78"/>
        <v/>
      </c>
      <c r="N521" s="23" t="str">
        <f t="shared" si="79"/>
        <v/>
      </c>
      <c r="O521" s="4" t="str">
        <f t="shared" si="80"/>
        <v>UPDATE lugar SET lu_nombre = 'SAN VICENTE' WHERE lu_codigo = 130810;</v>
      </c>
    </row>
    <row r="522" spans="1:15" x14ac:dyDescent="0.25">
      <c r="A522" s="35">
        <v>13</v>
      </c>
      <c r="B522" s="35" t="str">
        <f t="shared" si="74"/>
        <v>130000</v>
      </c>
      <c r="C522" s="35">
        <f t="shared" si="75"/>
        <v>130000</v>
      </c>
      <c r="E522" s="21">
        <v>9</v>
      </c>
      <c r="F522" s="22" t="str">
        <f t="shared" si="72"/>
        <v>130900</v>
      </c>
      <c r="G522" s="21">
        <f t="shared" si="76"/>
        <v>130900</v>
      </c>
      <c r="H522" s="26" t="s">
        <v>195</v>
      </c>
      <c r="I522" s="9">
        <v>1</v>
      </c>
      <c r="J522" s="3" t="str">
        <f t="shared" si="73"/>
        <v>130901</v>
      </c>
      <c r="K522" s="2">
        <f t="shared" si="77"/>
        <v>130901</v>
      </c>
      <c r="L522" s="10" t="s">
        <v>581</v>
      </c>
      <c r="M522" s="36" t="str">
        <f t="shared" si="78"/>
        <v/>
      </c>
      <c r="N522" s="23" t="str">
        <f t="shared" si="79"/>
        <v>UPDATE lugar SET lu_nombre = 'PIAR' WHERE lu_codigo = 130900;</v>
      </c>
      <c r="O522" s="4" t="str">
        <f t="shared" si="80"/>
        <v>UPDATE lugar SET lu_nombre = 'APARICIO' WHERE lu_codigo = 130901;</v>
      </c>
    </row>
    <row r="523" spans="1:15" x14ac:dyDescent="0.25">
      <c r="A523" s="35">
        <v>13</v>
      </c>
      <c r="B523" s="35" t="str">
        <f t="shared" si="74"/>
        <v>130000</v>
      </c>
      <c r="C523" s="35">
        <f t="shared" si="75"/>
        <v>130000</v>
      </c>
      <c r="E523" s="21">
        <v>9</v>
      </c>
      <c r="F523" s="22" t="str">
        <f t="shared" si="72"/>
        <v>130900</v>
      </c>
      <c r="G523" s="21">
        <f t="shared" si="76"/>
        <v>130900</v>
      </c>
      <c r="H523" s="27"/>
      <c r="I523" s="11">
        <v>2</v>
      </c>
      <c r="J523" s="3" t="str">
        <f t="shared" si="73"/>
        <v>130902</v>
      </c>
      <c r="K523" s="2">
        <f t="shared" si="77"/>
        <v>130902</v>
      </c>
      <c r="L523" s="10" t="s">
        <v>2885</v>
      </c>
      <c r="M523" s="36" t="str">
        <f t="shared" si="78"/>
        <v/>
      </c>
      <c r="N523" s="23" t="str">
        <f t="shared" si="79"/>
        <v/>
      </c>
      <c r="O523" s="4" t="str">
        <f t="shared" si="80"/>
        <v>UPDATE lugar SET lu_nombre = 'ARAGUA DE MATURIN' WHERE lu_codigo = 130902;</v>
      </c>
    </row>
    <row r="524" spans="1:15" x14ac:dyDescent="0.25">
      <c r="A524" s="35">
        <v>13</v>
      </c>
      <c r="B524" s="35" t="str">
        <f t="shared" si="74"/>
        <v>130000</v>
      </c>
      <c r="C524" s="35">
        <f t="shared" si="75"/>
        <v>130000</v>
      </c>
      <c r="E524" s="21">
        <v>9</v>
      </c>
      <c r="F524" s="22" t="str">
        <f t="shared" si="72"/>
        <v>130900</v>
      </c>
      <c r="G524" s="21">
        <f t="shared" si="76"/>
        <v>130900</v>
      </c>
      <c r="H524" s="27"/>
      <c r="I524" s="11">
        <v>3</v>
      </c>
      <c r="J524" s="3" t="str">
        <f t="shared" si="73"/>
        <v>130903</v>
      </c>
      <c r="K524" s="2">
        <f t="shared" si="77"/>
        <v>130903</v>
      </c>
      <c r="L524" s="10" t="s">
        <v>583</v>
      </c>
      <c r="M524" s="36" t="str">
        <f t="shared" si="78"/>
        <v/>
      </c>
      <c r="N524" s="23" t="str">
        <f t="shared" si="79"/>
        <v/>
      </c>
      <c r="O524" s="4" t="str">
        <f t="shared" si="80"/>
        <v>UPDATE lugar SET lu_nombre = 'CHAGUARAMAL' WHERE lu_codigo = 130903;</v>
      </c>
    </row>
    <row r="525" spans="1:15" x14ac:dyDescent="0.25">
      <c r="A525" s="35">
        <v>13</v>
      </c>
      <c r="B525" s="35" t="str">
        <f t="shared" si="74"/>
        <v>130000</v>
      </c>
      <c r="C525" s="35">
        <f t="shared" si="75"/>
        <v>130000</v>
      </c>
      <c r="E525" s="21">
        <v>9</v>
      </c>
      <c r="F525" s="22" t="str">
        <f t="shared" si="72"/>
        <v>130900</v>
      </c>
      <c r="G525" s="21">
        <f t="shared" si="76"/>
        <v>130900</v>
      </c>
      <c r="H525" s="27"/>
      <c r="I525" s="11">
        <v>4</v>
      </c>
      <c r="J525" s="3" t="str">
        <f t="shared" si="73"/>
        <v>130904</v>
      </c>
      <c r="K525" s="2">
        <f t="shared" si="77"/>
        <v>130904</v>
      </c>
      <c r="L525" s="10" t="s">
        <v>584</v>
      </c>
      <c r="M525" s="36" t="str">
        <f t="shared" si="78"/>
        <v/>
      </c>
      <c r="N525" s="23" t="str">
        <f t="shared" si="79"/>
        <v/>
      </c>
      <c r="O525" s="4" t="str">
        <f t="shared" si="80"/>
        <v>UPDATE lugar SET lu_nombre = 'EL PINTO' WHERE lu_codigo = 130904;</v>
      </c>
    </row>
    <row r="526" spans="1:15" x14ac:dyDescent="0.25">
      <c r="A526" s="35">
        <v>13</v>
      </c>
      <c r="B526" s="35" t="str">
        <f t="shared" si="74"/>
        <v>130000</v>
      </c>
      <c r="C526" s="35">
        <f t="shared" si="75"/>
        <v>130000</v>
      </c>
      <c r="E526" s="21">
        <v>9</v>
      </c>
      <c r="F526" s="22" t="str">
        <f t="shared" si="72"/>
        <v>130900</v>
      </c>
      <c r="G526" s="21">
        <f t="shared" si="76"/>
        <v>130900</v>
      </c>
      <c r="H526" s="27"/>
      <c r="I526" s="11">
        <v>5</v>
      </c>
      <c r="J526" s="3" t="str">
        <f t="shared" si="73"/>
        <v>130905</v>
      </c>
      <c r="K526" s="2">
        <f t="shared" si="77"/>
        <v>130905</v>
      </c>
      <c r="L526" s="10" t="s">
        <v>585</v>
      </c>
      <c r="M526" s="36" t="str">
        <f t="shared" si="78"/>
        <v/>
      </c>
      <c r="N526" s="23" t="str">
        <f t="shared" si="79"/>
        <v/>
      </c>
      <c r="O526" s="4" t="str">
        <f t="shared" si="80"/>
        <v>UPDATE lugar SET lu_nombre = 'GUANAGUANA' WHERE lu_codigo = 130905;</v>
      </c>
    </row>
    <row r="527" spans="1:15" x14ac:dyDescent="0.25">
      <c r="A527" s="35">
        <v>13</v>
      </c>
      <c r="B527" s="35" t="str">
        <f t="shared" si="74"/>
        <v>130000</v>
      </c>
      <c r="C527" s="35">
        <f t="shared" si="75"/>
        <v>130000</v>
      </c>
      <c r="E527" s="21">
        <v>9</v>
      </c>
      <c r="F527" s="22" t="str">
        <f t="shared" si="72"/>
        <v>130900</v>
      </c>
      <c r="G527" s="21">
        <f t="shared" si="76"/>
        <v>130900</v>
      </c>
      <c r="H527" s="27"/>
      <c r="I527" s="11">
        <v>6</v>
      </c>
      <c r="J527" s="3" t="str">
        <f t="shared" si="73"/>
        <v>130906</v>
      </c>
      <c r="K527" s="2">
        <f t="shared" si="77"/>
        <v>130906</v>
      </c>
      <c r="L527" s="10" t="s">
        <v>586</v>
      </c>
      <c r="M527" s="36" t="str">
        <f t="shared" si="78"/>
        <v/>
      </c>
      <c r="N527" s="23" t="str">
        <f t="shared" si="79"/>
        <v/>
      </c>
      <c r="O527" s="4" t="str">
        <f t="shared" si="80"/>
        <v>UPDATE lugar SET lu_nombre = 'LA TOSCANA' WHERE lu_codigo = 130906;</v>
      </c>
    </row>
    <row r="528" spans="1:15" x14ac:dyDescent="0.25">
      <c r="A528" s="35">
        <v>13</v>
      </c>
      <c r="B528" s="35" t="str">
        <f t="shared" si="74"/>
        <v>130000</v>
      </c>
      <c r="C528" s="35">
        <f t="shared" si="75"/>
        <v>130000</v>
      </c>
      <c r="E528" s="21">
        <v>9</v>
      </c>
      <c r="F528" s="22" t="str">
        <f t="shared" si="72"/>
        <v>130900</v>
      </c>
      <c r="G528" s="21">
        <f t="shared" si="76"/>
        <v>130900</v>
      </c>
      <c r="H528" s="27"/>
      <c r="I528" s="11">
        <v>7</v>
      </c>
      <c r="J528" s="3" t="str">
        <f t="shared" si="73"/>
        <v>130907</v>
      </c>
      <c r="K528" s="2">
        <f t="shared" si="77"/>
        <v>130907</v>
      </c>
      <c r="L528" s="10" t="s">
        <v>587</v>
      </c>
      <c r="M528" s="36" t="str">
        <f t="shared" si="78"/>
        <v/>
      </c>
      <c r="N528" s="23" t="str">
        <f t="shared" si="79"/>
        <v/>
      </c>
      <c r="O528" s="4" t="str">
        <f t="shared" si="80"/>
        <v>UPDATE lugar SET lu_nombre = 'TAGUAYA' WHERE lu_codigo = 130907;</v>
      </c>
    </row>
    <row r="529" spans="1:15" x14ac:dyDescent="0.25">
      <c r="A529" s="35">
        <v>13</v>
      </c>
      <c r="B529" s="35" t="str">
        <f t="shared" si="74"/>
        <v>130000</v>
      </c>
      <c r="C529" s="35">
        <f t="shared" si="75"/>
        <v>130000</v>
      </c>
      <c r="E529" s="21">
        <v>10</v>
      </c>
      <c r="F529" s="22" t="str">
        <f t="shared" si="72"/>
        <v>131000</v>
      </c>
      <c r="G529" s="21">
        <f t="shared" si="76"/>
        <v>131000</v>
      </c>
      <c r="H529" s="26" t="s">
        <v>588</v>
      </c>
      <c r="I529" s="9">
        <v>1</v>
      </c>
      <c r="J529" s="3" t="str">
        <f t="shared" si="73"/>
        <v>131001</v>
      </c>
      <c r="K529" s="2">
        <f t="shared" si="77"/>
        <v>131001</v>
      </c>
      <c r="L529" s="10" t="s">
        <v>172</v>
      </c>
      <c r="M529" s="36" t="str">
        <f t="shared" si="78"/>
        <v/>
      </c>
      <c r="N529" s="23" t="str">
        <f t="shared" si="79"/>
        <v>UPDATE lugar SET lu_nombre = 'PUNCERES' WHERE lu_codigo = 131000;</v>
      </c>
      <c r="O529" s="4" t="str">
        <f t="shared" si="80"/>
        <v>UPDATE lugar SET lu_nombre = 'CACHIPO' WHERE lu_codigo = 131001;</v>
      </c>
    </row>
    <row r="530" spans="1:15" x14ac:dyDescent="0.25">
      <c r="A530" s="35">
        <v>13</v>
      </c>
      <c r="B530" s="35" t="str">
        <f t="shared" si="74"/>
        <v>130000</v>
      </c>
      <c r="C530" s="35">
        <f t="shared" si="75"/>
        <v>130000</v>
      </c>
      <c r="E530" s="21">
        <v>10</v>
      </c>
      <c r="F530" s="22" t="str">
        <f t="shared" si="72"/>
        <v>131000</v>
      </c>
      <c r="G530" s="21">
        <f t="shared" si="76"/>
        <v>131000</v>
      </c>
      <c r="H530" s="27"/>
      <c r="I530" s="11">
        <v>2</v>
      </c>
      <c r="J530" s="3" t="str">
        <f t="shared" si="73"/>
        <v>131002</v>
      </c>
      <c r="K530" s="2">
        <f t="shared" si="77"/>
        <v>131002</v>
      </c>
      <c r="L530" s="10" t="s">
        <v>589</v>
      </c>
      <c r="M530" s="36" t="str">
        <f t="shared" si="78"/>
        <v/>
      </c>
      <c r="N530" s="23" t="str">
        <f t="shared" si="79"/>
        <v/>
      </c>
      <c r="O530" s="4" t="str">
        <f t="shared" si="80"/>
        <v>UPDATE lugar SET lu_nombre = 'QUIRIQUIRE' WHERE lu_codigo = 131002;</v>
      </c>
    </row>
    <row r="531" spans="1:15" x14ac:dyDescent="0.25">
      <c r="A531" s="35">
        <v>13</v>
      </c>
      <c r="B531" s="35" t="str">
        <f t="shared" si="74"/>
        <v>130000</v>
      </c>
      <c r="C531" s="35">
        <f t="shared" si="75"/>
        <v>130000</v>
      </c>
      <c r="E531" s="21">
        <v>11</v>
      </c>
      <c r="F531" s="22" t="str">
        <f t="shared" si="72"/>
        <v>131100</v>
      </c>
      <c r="G531" s="21">
        <f t="shared" si="76"/>
        <v>131100</v>
      </c>
      <c r="H531" s="26" t="s">
        <v>182</v>
      </c>
      <c r="I531" s="9">
        <v>1</v>
      </c>
      <c r="J531" s="3" t="str">
        <f t="shared" si="73"/>
        <v>131101</v>
      </c>
      <c r="K531" s="2">
        <f t="shared" si="77"/>
        <v>131101</v>
      </c>
      <c r="L531" s="10" t="s">
        <v>182</v>
      </c>
      <c r="M531" s="36" t="str">
        <f t="shared" si="78"/>
        <v/>
      </c>
      <c r="N531" s="23" t="str">
        <f t="shared" si="79"/>
        <v>UPDATE lugar SET lu_nombre = 'SANTA BARBARA' WHERE lu_codigo = 131100;</v>
      </c>
      <c r="O531" s="4" t="str">
        <f t="shared" si="80"/>
        <v>UPDATE lugar SET lu_nombre = 'SANTA BARBARA' WHERE lu_codigo = 131101;</v>
      </c>
    </row>
    <row r="532" spans="1:15" x14ac:dyDescent="0.25">
      <c r="A532" s="35">
        <v>13</v>
      </c>
      <c r="B532" s="35" t="str">
        <f t="shared" si="74"/>
        <v>130000</v>
      </c>
      <c r="C532" s="35">
        <f t="shared" si="75"/>
        <v>130000</v>
      </c>
      <c r="E532" s="21">
        <v>11</v>
      </c>
      <c r="F532" s="22" t="str">
        <f t="shared" si="72"/>
        <v>131100</v>
      </c>
      <c r="G532" s="21">
        <f t="shared" si="76"/>
        <v>131100</v>
      </c>
      <c r="H532" s="27"/>
      <c r="I532" s="11">
        <v>2</v>
      </c>
      <c r="J532" s="3" t="str">
        <f t="shared" si="73"/>
        <v>131102</v>
      </c>
      <c r="K532" s="2">
        <f t="shared" si="77"/>
        <v>131102</v>
      </c>
      <c r="L532" s="10" t="s">
        <v>380</v>
      </c>
      <c r="M532" s="36" t="str">
        <f t="shared" si="78"/>
        <v/>
      </c>
      <c r="N532" s="23" t="str">
        <f t="shared" si="79"/>
        <v/>
      </c>
      <c r="O532" s="4" t="str">
        <f t="shared" si="80"/>
        <v>UPDATE lugar SET lu_nombre = 'MORON' WHERE lu_codigo = 131102;</v>
      </c>
    </row>
    <row r="533" spans="1:15" x14ac:dyDescent="0.25">
      <c r="A533" s="35">
        <v>13</v>
      </c>
      <c r="B533" s="35" t="str">
        <f t="shared" si="74"/>
        <v>130000</v>
      </c>
      <c r="C533" s="35">
        <f t="shared" si="75"/>
        <v>130000</v>
      </c>
      <c r="E533" s="21">
        <v>12</v>
      </c>
      <c r="F533" s="22" t="str">
        <f t="shared" si="72"/>
        <v>131200</v>
      </c>
      <c r="G533" s="21">
        <f t="shared" si="76"/>
        <v>131200</v>
      </c>
      <c r="H533" s="26" t="s">
        <v>592</v>
      </c>
      <c r="I533" s="9">
        <v>1</v>
      </c>
      <c r="J533" s="3" t="str">
        <f t="shared" si="73"/>
        <v>131201</v>
      </c>
      <c r="K533" s="2">
        <f t="shared" si="77"/>
        <v>131201</v>
      </c>
      <c r="L533" s="10" t="s">
        <v>299</v>
      </c>
      <c r="M533" s="36" t="str">
        <f t="shared" si="78"/>
        <v/>
      </c>
      <c r="N533" s="23" t="str">
        <f t="shared" si="79"/>
        <v>UPDATE lugar SET lu_nombre = 'SOTILLO' WHERE lu_codigo = 131200;</v>
      </c>
      <c r="O533" s="4" t="str">
        <f t="shared" si="80"/>
        <v>UPDATE lugar SET lu_nombre = 'BARRANCAS' WHERE lu_codigo = 131201;</v>
      </c>
    </row>
    <row r="534" spans="1:15" x14ac:dyDescent="0.25">
      <c r="A534" s="35">
        <v>13</v>
      </c>
      <c r="B534" s="35" t="str">
        <f t="shared" si="74"/>
        <v>130000</v>
      </c>
      <c r="C534" s="35">
        <f t="shared" si="75"/>
        <v>130000</v>
      </c>
      <c r="E534" s="21">
        <v>12</v>
      </c>
      <c r="F534" s="22" t="str">
        <f t="shared" si="72"/>
        <v>131200</v>
      </c>
      <c r="G534" s="21">
        <f t="shared" si="76"/>
        <v>131200</v>
      </c>
      <c r="H534" s="27"/>
      <c r="I534" s="11">
        <v>2</v>
      </c>
      <c r="J534" s="3" t="str">
        <f t="shared" si="73"/>
        <v>131202</v>
      </c>
      <c r="K534" s="2">
        <f t="shared" si="77"/>
        <v>131202</v>
      </c>
      <c r="L534" s="10" t="s">
        <v>593</v>
      </c>
      <c r="M534" s="36" t="str">
        <f t="shared" si="78"/>
        <v/>
      </c>
      <c r="N534" s="23" t="str">
        <f t="shared" si="79"/>
        <v/>
      </c>
      <c r="O534" s="4" t="str">
        <f t="shared" si="80"/>
        <v>UPDATE lugar SET lu_nombre = 'LOS BARRANCOS DE FAJARDO' WHERE lu_codigo = 131202;</v>
      </c>
    </row>
    <row r="535" spans="1:15" x14ac:dyDescent="0.25">
      <c r="A535" s="35">
        <v>13</v>
      </c>
      <c r="B535" s="35" t="str">
        <f t="shared" si="74"/>
        <v>130000</v>
      </c>
      <c r="C535" s="35">
        <f t="shared" si="75"/>
        <v>130000</v>
      </c>
      <c r="E535" s="21">
        <v>13</v>
      </c>
      <c r="F535" s="22" t="str">
        <f t="shared" si="72"/>
        <v>131300</v>
      </c>
      <c r="G535" s="21">
        <f t="shared" si="76"/>
        <v>131300</v>
      </c>
      <c r="H535" s="26" t="s">
        <v>594</v>
      </c>
      <c r="I535" s="9">
        <v>1</v>
      </c>
      <c r="J535" s="3" t="str">
        <f t="shared" si="73"/>
        <v>131301</v>
      </c>
      <c r="K535" s="2">
        <f t="shared" si="77"/>
        <v>131301</v>
      </c>
      <c r="L535" s="10" t="s">
        <v>594</v>
      </c>
      <c r="M535" s="36" t="str">
        <f t="shared" si="78"/>
        <v/>
      </c>
      <c r="N535" s="23" t="str">
        <f t="shared" si="79"/>
        <v>UPDATE lugar SET lu_nombre = 'URACOA' WHERE lu_codigo = 131300;</v>
      </c>
      <c r="O535" s="4" t="str">
        <f t="shared" si="80"/>
        <v>UPDATE lugar SET lu_nombre = 'URACOA' WHERE lu_codigo = 131301;</v>
      </c>
    </row>
    <row r="536" spans="1:15" x14ac:dyDescent="0.25">
      <c r="A536" s="35">
        <v>14</v>
      </c>
      <c r="B536" s="35" t="str">
        <f t="shared" si="74"/>
        <v>140000</v>
      </c>
      <c r="C536" s="35">
        <f t="shared" si="75"/>
        <v>140000</v>
      </c>
      <c r="D536" s="37" t="s">
        <v>595</v>
      </c>
      <c r="E536" s="28">
        <v>1</v>
      </c>
      <c r="F536" s="22" t="str">
        <f t="shared" si="72"/>
        <v>140100</v>
      </c>
      <c r="G536" s="21">
        <f t="shared" si="76"/>
        <v>140100</v>
      </c>
      <c r="H536" s="25" t="s">
        <v>2782</v>
      </c>
      <c r="I536" s="7">
        <v>1</v>
      </c>
      <c r="J536" s="3" t="str">
        <f t="shared" si="73"/>
        <v>140101</v>
      </c>
      <c r="K536" s="2">
        <f t="shared" si="77"/>
        <v>140101</v>
      </c>
      <c r="L536" s="12" t="s">
        <v>2886</v>
      </c>
      <c r="M536" s="36" t="str">
        <f t="shared" si="78"/>
        <v>UPDATE lugar SET lu_nombre = 'NUEVA ESPARTA' WHERE lu_codigo = 140000;</v>
      </c>
      <c r="N536" s="23" t="str">
        <f t="shared" si="79"/>
        <v>UPDATE lugar SET lu_nombre = ' ANTOLIN DEL CAMPO' WHERE lu_codigo = 140100;</v>
      </c>
      <c r="O536" s="4" t="str">
        <f t="shared" si="80"/>
        <v>UPDATE lugar SET lu_nombre = 'ANTOLIN DEL CAMPO​' WHERE lu_codigo = 140101;</v>
      </c>
    </row>
    <row r="537" spans="1:15" x14ac:dyDescent="0.25">
      <c r="A537" s="35">
        <v>14</v>
      </c>
      <c r="B537" s="35" t="str">
        <f t="shared" si="74"/>
        <v>140000</v>
      </c>
      <c r="C537" s="35">
        <f t="shared" si="75"/>
        <v>140000</v>
      </c>
      <c r="E537" s="21">
        <v>2</v>
      </c>
      <c r="F537" s="22" t="str">
        <f t="shared" si="72"/>
        <v>140200</v>
      </c>
      <c r="G537" s="21">
        <f t="shared" si="76"/>
        <v>140200</v>
      </c>
      <c r="H537" s="25" t="s">
        <v>598</v>
      </c>
      <c r="I537" s="7">
        <v>1</v>
      </c>
      <c r="J537" s="3" t="str">
        <f t="shared" si="73"/>
        <v>140201</v>
      </c>
      <c r="K537" s="2">
        <f t="shared" si="77"/>
        <v>140201</v>
      </c>
      <c r="L537" s="12" t="s">
        <v>599</v>
      </c>
      <c r="M537" s="36" t="str">
        <f t="shared" si="78"/>
        <v/>
      </c>
      <c r="N537" s="23" t="str">
        <f t="shared" si="79"/>
        <v>UPDATE lugar SET lu_nombre = ' ARISMENDI' WHERE lu_codigo = 140200;</v>
      </c>
      <c r="O537" s="4" t="str">
        <f t="shared" si="80"/>
        <v>UPDATE lugar SET lu_nombre = 'ARISMENDI​' WHERE lu_codigo = 140201;</v>
      </c>
    </row>
    <row r="538" spans="1:15" x14ac:dyDescent="0.25">
      <c r="A538" s="35">
        <v>14</v>
      </c>
      <c r="B538" s="35" t="str">
        <f t="shared" si="74"/>
        <v>140000</v>
      </c>
      <c r="C538" s="35">
        <f t="shared" si="75"/>
        <v>140000</v>
      </c>
      <c r="E538" s="21">
        <v>3</v>
      </c>
      <c r="F538" s="22" t="str">
        <f t="shared" si="72"/>
        <v>140300</v>
      </c>
      <c r="G538" s="21">
        <f t="shared" si="76"/>
        <v>140300</v>
      </c>
      <c r="H538" s="25" t="s">
        <v>2783</v>
      </c>
      <c r="I538" s="7">
        <v>1</v>
      </c>
      <c r="J538" s="3" t="str">
        <f t="shared" si="73"/>
        <v>140301</v>
      </c>
      <c r="K538" s="2">
        <f t="shared" si="77"/>
        <v>140301</v>
      </c>
      <c r="L538" s="12" t="s">
        <v>601</v>
      </c>
      <c r="M538" s="36" t="str">
        <f t="shared" si="78"/>
        <v/>
      </c>
      <c r="N538" s="23" t="str">
        <f t="shared" si="79"/>
        <v>UPDATE lugar SET lu_nombre = ' DIAZ' WHERE lu_codigo = 140300;</v>
      </c>
      <c r="O538" s="4" t="str">
        <f t="shared" si="80"/>
        <v>UPDATE lugar SET lu_nombre = 'SAN JUAN BAUTISTA' WHERE lu_codigo = 140301;</v>
      </c>
    </row>
    <row r="539" spans="1:15" x14ac:dyDescent="0.25">
      <c r="A539" s="35">
        <v>14</v>
      </c>
      <c r="B539" s="35" t="str">
        <f t="shared" si="74"/>
        <v>140000</v>
      </c>
      <c r="C539" s="35">
        <f t="shared" si="75"/>
        <v>140000</v>
      </c>
      <c r="E539" s="21">
        <v>3</v>
      </c>
      <c r="F539" s="22" t="str">
        <f t="shared" si="72"/>
        <v>140300</v>
      </c>
      <c r="G539" s="21">
        <f t="shared" si="76"/>
        <v>140300</v>
      </c>
      <c r="I539" s="7">
        <v>2</v>
      </c>
      <c r="J539" s="3" t="str">
        <f t="shared" si="73"/>
        <v>140302</v>
      </c>
      <c r="K539" s="2">
        <f t="shared" si="77"/>
        <v>140302</v>
      </c>
      <c r="L539" s="12" t="s">
        <v>602</v>
      </c>
      <c r="M539" s="36" t="str">
        <f t="shared" si="78"/>
        <v/>
      </c>
      <c r="N539" s="23" t="str">
        <f t="shared" si="79"/>
        <v/>
      </c>
      <c r="O539" s="4" t="str">
        <f t="shared" si="80"/>
        <v>UPDATE lugar SET lu_nombre = 'ZABALA​' WHERE lu_codigo = 140302;</v>
      </c>
    </row>
    <row r="540" spans="1:15" x14ac:dyDescent="0.25">
      <c r="A540" s="35">
        <v>14</v>
      </c>
      <c r="B540" s="35" t="str">
        <f t="shared" si="74"/>
        <v>140000</v>
      </c>
      <c r="C540" s="35">
        <f t="shared" si="75"/>
        <v>140000</v>
      </c>
      <c r="E540" s="21">
        <v>4</v>
      </c>
      <c r="F540" s="22" t="str">
        <f t="shared" si="72"/>
        <v>140400</v>
      </c>
      <c r="G540" s="21">
        <f t="shared" si="76"/>
        <v>140400</v>
      </c>
      <c r="H540" s="25" t="s">
        <v>2784</v>
      </c>
      <c r="I540" s="7">
        <v>1</v>
      </c>
      <c r="J540" s="3" t="str">
        <f t="shared" si="73"/>
        <v>140401</v>
      </c>
      <c r="K540" s="2">
        <f t="shared" si="77"/>
        <v>140401</v>
      </c>
      <c r="L540" s="12" t="s">
        <v>2887</v>
      </c>
      <c r="M540" s="36" t="str">
        <f t="shared" si="78"/>
        <v/>
      </c>
      <c r="N540" s="23" t="str">
        <f t="shared" si="79"/>
        <v>UPDATE lugar SET lu_nombre = ' GARCIA' WHERE lu_codigo = 140400;</v>
      </c>
      <c r="O540" s="4" t="str">
        <f t="shared" si="80"/>
        <v>UPDATE lugar SET lu_nombre = 'GARCIA​' WHERE lu_codigo = 140401;</v>
      </c>
    </row>
    <row r="541" spans="1:15" x14ac:dyDescent="0.25">
      <c r="A541" s="35">
        <v>14</v>
      </c>
      <c r="B541" s="35" t="str">
        <f t="shared" si="74"/>
        <v>140000</v>
      </c>
      <c r="C541" s="35">
        <f t="shared" si="75"/>
        <v>140000</v>
      </c>
      <c r="E541" s="21">
        <v>4</v>
      </c>
      <c r="F541" s="22" t="str">
        <f t="shared" si="72"/>
        <v>140400</v>
      </c>
      <c r="G541" s="21">
        <f t="shared" si="76"/>
        <v>140400</v>
      </c>
      <c r="I541" s="7">
        <v>2</v>
      </c>
      <c r="J541" s="3" t="str">
        <f t="shared" si="73"/>
        <v>140402</v>
      </c>
      <c r="K541" s="2">
        <f t="shared" si="77"/>
        <v>140402</v>
      </c>
      <c r="L541" s="12" t="s">
        <v>605</v>
      </c>
      <c r="M541" s="36" t="str">
        <f t="shared" si="78"/>
        <v/>
      </c>
      <c r="N541" s="23" t="str">
        <f t="shared" si="79"/>
        <v/>
      </c>
      <c r="O541" s="4" t="str">
        <f t="shared" si="80"/>
        <v>UPDATE lugar SET lu_nombre = 'FRANCISCO FAJARDO​' WHERE lu_codigo = 140402;</v>
      </c>
    </row>
    <row r="542" spans="1:15" x14ac:dyDescent="0.25">
      <c r="A542" s="35">
        <v>14</v>
      </c>
      <c r="B542" s="35" t="str">
        <f t="shared" si="74"/>
        <v>140000</v>
      </c>
      <c r="C542" s="35">
        <f t="shared" si="75"/>
        <v>140000</v>
      </c>
      <c r="E542" s="21">
        <v>5</v>
      </c>
      <c r="F542" s="22" t="str">
        <f t="shared" si="72"/>
        <v>140500</v>
      </c>
      <c r="G542" s="21">
        <f t="shared" si="76"/>
        <v>140500</v>
      </c>
      <c r="H542" s="25" t="s">
        <v>2799</v>
      </c>
      <c r="I542" s="7">
        <v>1</v>
      </c>
      <c r="J542" s="3" t="str">
        <f t="shared" si="73"/>
        <v>140501</v>
      </c>
      <c r="K542" s="2">
        <f t="shared" si="77"/>
        <v>140501</v>
      </c>
      <c r="L542" s="12" t="s">
        <v>2888</v>
      </c>
      <c r="M542" s="36" t="str">
        <f t="shared" si="78"/>
        <v/>
      </c>
      <c r="N542" s="23" t="str">
        <f t="shared" si="79"/>
        <v>UPDATE lugar SET lu_nombre = ' GOMEZ' WHERE lu_codigo = 140500;</v>
      </c>
      <c r="O542" s="4" t="str">
        <f t="shared" si="80"/>
        <v>UPDATE lugar SET lu_nombre = 'BOLIVAR​' WHERE lu_codigo = 140501;</v>
      </c>
    </row>
    <row r="543" spans="1:15" x14ac:dyDescent="0.25">
      <c r="A543" s="35">
        <v>14</v>
      </c>
      <c r="B543" s="35" t="str">
        <f t="shared" si="74"/>
        <v>140000</v>
      </c>
      <c r="C543" s="35">
        <f t="shared" si="75"/>
        <v>140000</v>
      </c>
      <c r="E543" s="21">
        <v>5</v>
      </c>
      <c r="F543" s="22" t="str">
        <f t="shared" si="72"/>
        <v>140500</v>
      </c>
      <c r="G543" s="21">
        <f t="shared" si="76"/>
        <v>140500</v>
      </c>
      <c r="I543" s="7">
        <v>2</v>
      </c>
      <c r="J543" s="3" t="str">
        <f t="shared" si="73"/>
        <v>140502</v>
      </c>
      <c r="K543" s="2">
        <f t="shared" si="77"/>
        <v>140502</v>
      </c>
      <c r="L543" s="12" t="s">
        <v>608</v>
      </c>
      <c r="M543" s="36" t="str">
        <f t="shared" si="78"/>
        <v/>
      </c>
      <c r="N543" s="23" t="str">
        <f t="shared" si="79"/>
        <v/>
      </c>
      <c r="O543" s="4" t="str">
        <f t="shared" si="80"/>
        <v>UPDATE lugar SET lu_nombre = 'GUEVARA​' WHERE lu_codigo = 140502;</v>
      </c>
    </row>
    <row r="544" spans="1:15" x14ac:dyDescent="0.25">
      <c r="A544" s="35">
        <v>14</v>
      </c>
      <c r="B544" s="35" t="str">
        <f t="shared" si="74"/>
        <v>140000</v>
      </c>
      <c r="C544" s="35">
        <f t="shared" si="75"/>
        <v>140000</v>
      </c>
      <c r="E544" s="21">
        <v>5</v>
      </c>
      <c r="F544" s="22" t="str">
        <f t="shared" si="72"/>
        <v>140500</v>
      </c>
      <c r="G544" s="21">
        <f t="shared" si="76"/>
        <v>140500</v>
      </c>
      <c r="I544" s="7">
        <v>3</v>
      </c>
      <c r="J544" s="3" t="str">
        <f t="shared" si="73"/>
        <v>140503</v>
      </c>
      <c r="K544" s="2">
        <f t="shared" si="77"/>
        <v>140503</v>
      </c>
      <c r="L544" s="12" t="s">
        <v>609</v>
      </c>
      <c r="M544" s="36" t="str">
        <f t="shared" si="78"/>
        <v/>
      </c>
      <c r="N544" s="23" t="str">
        <f t="shared" si="79"/>
        <v/>
      </c>
      <c r="O544" s="4" t="str">
        <f t="shared" si="80"/>
        <v>UPDATE lugar SET lu_nombre = 'MATASIETE​' WHERE lu_codigo = 140503;</v>
      </c>
    </row>
    <row r="545" spans="1:15" x14ac:dyDescent="0.25">
      <c r="A545" s="35">
        <v>14</v>
      </c>
      <c r="B545" s="35" t="str">
        <f t="shared" si="74"/>
        <v>140000</v>
      </c>
      <c r="C545" s="35">
        <f t="shared" si="75"/>
        <v>140000</v>
      </c>
      <c r="E545" s="21">
        <v>5</v>
      </c>
      <c r="F545" s="22" t="str">
        <f t="shared" si="72"/>
        <v>140500</v>
      </c>
      <c r="G545" s="21">
        <f t="shared" si="76"/>
        <v>140500</v>
      </c>
      <c r="I545" s="7">
        <v>4</v>
      </c>
      <c r="J545" s="3" t="str">
        <f t="shared" si="73"/>
        <v>140504</v>
      </c>
      <c r="K545" s="2">
        <f t="shared" si="77"/>
        <v>140504</v>
      </c>
      <c r="L545" s="12" t="s">
        <v>610</v>
      </c>
      <c r="M545" s="36" t="str">
        <f t="shared" si="78"/>
        <v/>
      </c>
      <c r="N545" s="23" t="str">
        <f t="shared" si="79"/>
        <v/>
      </c>
      <c r="O545" s="4" t="str">
        <f t="shared" si="80"/>
        <v>UPDATE lugar SET lu_nombre = 'SANTA ANA​' WHERE lu_codigo = 140504;</v>
      </c>
    </row>
    <row r="546" spans="1:15" x14ac:dyDescent="0.25">
      <c r="A546" s="35">
        <v>14</v>
      </c>
      <c r="B546" s="35" t="str">
        <f t="shared" si="74"/>
        <v>140000</v>
      </c>
      <c r="C546" s="35">
        <f t="shared" si="75"/>
        <v>140000</v>
      </c>
      <c r="E546" s="21">
        <v>5</v>
      </c>
      <c r="F546" s="22" t="str">
        <f t="shared" si="72"/>
        <v>140500</v>
      </c>
      <c r="G546" s="21">
        <f t="shared" si="76"/>
        <v>140500</v>
      </c>
      <c r="I546" s="7">
        <v>5</v>
      </c>
      <c r="J546" s="3" t="str">
        <f t="shared" si="73"/>
        <v>140505</v>
      </c>
      <c r="K546" s="2">
        <f t="shared" si="77"/>
        <v>140505</v>
      </c>
      <c r="L546" s="12" t="s">
        <v>611</v>
      </c>
      <c r="M546" s="36" t="str">
        <f t="shared" si="78"/>
        <v/>
      </c>
      <c r="N546" s="23" t="str">
        <f t="shared" si="79"/>
        <v/>
      </c>
      <c r="O546" s="4" t="str">
        <f t="shared" si="80"/>
        <v>UPDATE lugar SET lu_nombre = 'SUCRE​' WHERE lu_codigo = 140505;</v>
      </c>
    </row>
    <row r="547" spans="1:15" x14ac:dyDescent="0.25">
      <c r="A547" s="35">
        <v>14</v>
      </c>
      <c r="B547" s="35" t="str">
        <f t="shared" si="74"/>
        <v>140000</v>
      </c>
      <c r="C547" s="35">
        <f t="shared" si="75"/>
        <v>140000</v>
      </c>
      <c r="E547" s="21">
        <v>6</v>
      </c>
      <c r="F547" s="22" t="str">
        <f t="shared" si="72"/>
        <v>140600</v>
      </c>
      <c r="G547" s="21">
        <f t="shared" si="76"/>
        <v>140600</v>
      </c>
      <c r="H547" s="25" t="s">
        <v>612</v>
      </c>
      <c r="I547" s="7">
        <v>1</v>
      </c>
      <c r="J547" s="3" t="str">
        <f t="shared" si="73"/>
        <v>140601</v>
      </c>
      <c r="K547" s="2">
        <f t="shared" si="77"/>
        <v>140601</v>
      </c>
      <c r="L547" s="12" t="s">
        <v>613</v>
      </c>
      <c r="M547" s="36" t="str">
        <f t="shared" si="78"/>
        <v/>
      </c>
      <c r="N547" s="23" t="str">
        <f t="shared" si="79"/>
        <v>UPDATE lugar SET lu_nombre = ' MANEIRO' WHERE lu_codigo = 140600;</v>
      </c>
      <c r="O547" s="4" t="str">
        <f t="shared" si="80"/>
        <v>UPDATE lugar SET lu_nombre = 'AGUIRRE​' WHERE lu_codigo = 140601;</v>
      </c>
    </row>
    <row r="548" spans="1:15" x14ac:dyDescent="0.25">
      <c r="A548" s="35">
        <v>14</v>
      </c>
      <c r="B548" s="35" t="str">
        <f t="shared" si="74"/>
        <v>140000</v>
      </c>
      <c r="C548" s="35">
        <f t="shared" si="75"/>
        <v>140000</v>
      </c>
      <c r="E548" s="21">
        <v>6</v>
      </c>
      <c r="F548" s="22" t="str">
        <f t="shared" si="72"/>
        <v>140600</v>
      </c>
      <c r="G548" s="21">
        <f t="shared" si="76"/>
        <v>140600</v>
      </c>
      <c r="I548" s="7">
        <v>2</v>
      </c>
      <c r="J548" s="3" t="str">
        <f t="shared" si="73"/>
        <v>140602</v>
      </c>
      <c r="K548" s="2">
        <f t="shared" si="77"/>
        <v>140602</v>
      </c>
      <c r="L548" s="12" t="s">
        <v>614</v>
      </c>
      <c r="M548" s="36" t="str">
        <f t="shared" si="78"/>
        <v/>
      </c>
      <c r="N548" s="23" t="str">
        <f t="shared" si="79"/>
        <v/>
      </c>
      <c r="O548" s="4" t="str">
        <f t="shared" si="80"/>
        <v>UPDATE lugar SET lu_nombre = 'MANEIRO​' WHERE lu_codigo = 140602;</v>
      </c>
    </row>
    <row r="549" spans="1:15" x14ac:dyDescent="0.25">
      <c r="A549" s="35">
        <v>14</v>
      </c>
      <c r="B549" s="35" t="str">
        <f t="shared" si="74"/>
        <v>140000</v>
      </c>
      <c r="C549" s="35">
        <f t="shared" si="75"/>
        <v>140000</v>
      </c>
      <c r="E549" s="21">
        <v>7</v>
      </c>
      <c r="F549" s="22" t="str">
        <f t="shared" si="72"/>
        <v>140700</v>
      </c>
      <c r="G549" s="21">
        <f t="shared" si="76"/>
        <v>140700</v>
      </c>
      <c r="H549" s="25" t="s">
        <v>615</v>
      </c>
      <c r="I549" s="7">
        <v>1</v>
      </c>
      <c r="J549" s="3" t="str">
        <f t="shared" si="73"/>
        <v>140701</v>
      </c>
      <c r="K549" s="2">
        <f t="shared" si="77"/>
        <v>140701</v>
      </c>
      <c r="L549" s="12" t="s">
        <v>2817</v>
      </c>
      <c r="M549" s="36" t="str">
        <f t="shared" si="78"/>
        <v/>
      </c>
      <c r="N549" s="23" t="str">
        <f t="shared" si="79"/>
        <v>UPDATE lugar SET lu_nombre = ' MARCANO' WHERE lu_codigo = 140700;</v>
      </c>
      <c r="O549" s="4" t="str">
        <f t="shared" si="80"/>
        <v>UPDATE lugar SET lu_nombre = 'ADRIAN​' WHERE lu_codigo = 140701;</v>
      </c>
    </row>
    <row r="550" spans="1:15" x14ac:dyDescent="0.25">
      <c r="A550" s="35">
        <v>14</v>
      </c>
      <c r="B550" s="35" t="str">
        <f t="shared" si="74"/>
        <v>140000</v>
      </c>
      <c r="C550" s="35">
        <f t="shared" si="75"/>
        <v>140000</v>
      </c>
      <c r="E550" s="21">
        <v>7</v>
      </c>
      <c r="F550" s="22" t="str">
        <f t="shared" si="72"/>
        <v>140700</v>
      </c>
      <c r="G550" s="21">
        <f t="shared" si="76"/>
        <v>140700</v>
      </c>
      <c r="I550" s="7">
        <v>2</v>
      </c>
      <c r="J550" s="3" t="str">
        <f t="shared" si="73"/>
        <v>140702</v>
      </c>
      <c r="K550" s="2">
        <f t="shared" si="77"/>
        <v>140702</v>
      </c>
      <c r="L550" s="12" t="s">
        <v>617</v>
      </c>
      <c r="M550" s="36" t="str">
        <f t="shared" si="78"/>
        <v/>
      </c>
      <c r="N550" s="23" t="str">
        <f t="shared" si="79"/>
        <v/>
      </c>
      <c r="O550" s="4" t="str">
        <f t="shared" si="80"/>
        <v>UPDATE lugar SET lu_nombre = 'JUAN GRIEGO​' WHERE lu_codigo = 140702;</v>
      </c>
    </row>
    <row r="551" spans="1:15" x14ac:dyDescent="0.25">
      <c r="A551" s="35">
        <v>14</v>
      </c>
      <c r="B551" s="35" t="str">
        <f t="shared" si="74"/>
        <v>140000</v>
      </c>
      <c r="C551" s="35">
        <f t="shared" si="75"/>
        <v>140000</v>
      </c>
      <c r="E551" s="21">
        <v>8</v>
      </c>
      <c r="F551" s="22" t="str">
        <f t="shared" si="72"/>
        <v>140800</v>
      </c>
      <c r="G551" s="21">
        <f t="shared" si="76"/>
        <v>140800</v>
      </c>
      <c r="H551" s="25" t="s">
        <v>618</v>
      </c>
      <c r="I551" s="7">
        <v>1</v>
      </c>
      <c r="J551" s="3" t="str">
        <f t="shared" si="73"/>
        <v>140801</v>
      </c>
      <c r="K551" s="2">
        <f t="shared" si="77"/>
        <v>140801</v>
      </c>
      <c r="L551" s="12" t="s">
        <v>619</v>
      </c>
      <c r="M551" s="36" t="str">
        <f t="shared" si="78"/>
        <v/>
      </c>
      <c r="N551" s="23" t="str">
        <f t="shared" si="79"/>
        <v>UPDATE lugar SET lu_nombre = ' MARIÑO' WHERE lu_codigo = 140800;</v>
      </c>
      <c r="O551" s="4" t="str">
        <f t="shared" si="80"/>
        <v>UPDATE lugar SET lu_nombre = 'MARIÑO​' WHERE lu_codigo = 140801;</v>
      </c>
    </row>
    <row r="552" spans="1:15" x14ac:dyDescent="0.25">
      <c r="A552" s="35">
        <v>14</v>
      </c>
      <c r="B552" s="35" t="str">
        <f t="shared" si="74"/>
        <v>140000</v>
      </c>
      <c r="C552" s="35">
        <f t="shared" si="75"/>
        <v>140000</v>
      </c>
      <c r="E552" s="21">
        <v>9</v>
      </c>
      <c r="F552" s="22" t="str">
        <f t="shared" si="72"/>
        <v>140900</v>
      </c>
      <c r="G552" s="21">
        <f t="shared" si="76"/>
        <v>140900</v>
      </c>
      <c r="H552" s="25" t="s">
        <v>620</v>
      </c>
      <c r="I552" s="7">
        <v>1</v>
      </c>
      <c r="J552" s="3" t="str">
        <f t="shared" si="73"/>
        <v>140901</v>
      </c>
      <c r="K552" s="2">
        <f t="shared" si="77"/>
        <v>140901</v>
      </c>
      <c r="L552" s="12" t="s">
        <v>621</v>
      </c>
      <c r="M552" s="36" t="str">
        <f t="shared" si="78"/>
        <v/>
      </c>
      <c r="N552" s="23" t="str">
        <f t="shared" si="79"/>
        <v>UPDATE lugar SET lu_nombre = ' MACANAO' WHERE lu_codigo = 140900;</v>
      </c>
      <c r="O552" s="4" t="str">
        <f t="shared" si="80"/>
        <v>UPDATE lugar SET lu_nombre = 'SAN FRANCISCO DE MACANAO​' WHERE lu_codigo = 140901;</v>
      </c>
    </row>
    <row r="553" spans="1:15" x14ac:dyDescent="0.25">
      <c r="A553" s="35">
        <v>14</v>
      </c>
      <c r="B553" s="35" t="str">
        <f t="shared" si="74"/>
        <v>140000</v>
      </c>
      <c r="C553" s="35">
        <f t="shared" si="75"/>
        <v>140000</v>
      </c>
      <c r="E553" s="21">
        <v>9</v>
      </c>
      <c r="F553" s="22" t="str">
        <f t="shared" si="72"/>
        <v>140900</v>
      </c>
      <c r="G553" s="21">
        <f t="shared" si="76"/>
        <v>140900</v>
      </c>
      <c r="I553" s="7">
        <v>2</v>
      </c>
      <c r="J553" s="3" t="str">
        <f t="shared" si="73"/>
        <v>140902</v>
      </c>
      <c r="K553" s="2">
        <f t="shared" si="77"/>
        <v>140902</v>
      </c>
      <c r="L553" s="12" t="s">
        <v>2889</v>
      </c>
      <c r="M553" s="36" t="str">
        <f t="shared" si="78"/>
        <v/>
      </c>
      <c r="N553" s="23" t="str">
        <f t="shared" si="79"/>
        <v/>
      </c>
      <c r="O553" s="4" t="str">
        <f t="shared" si="80"/>
        <v>UPDATE lugar SET lu_nombre = 'BOCA DE RIO​' WHERE lu_codigo = 140902;</v>
      </c>
    </row>
    <row r="554" spans="1:15" x14ac:dyDescent="0.25">
      <c r="A554" s="35">
        <v>14</v>
      </c>
      <c r="B554" s="35" t="str">
        <f t="shared" si="74"/>
        <v>140000</v>
      </c>
      <c r="C554" s="35">
        <f t="shared" si="75"/>
        <v>140000</v>
      </c>
      <c r="E554" s="21">
        <v>10</v>
      </c>
      <c r="F554" s="22" t="str">
        <f t="shared" si="72"/>
        <v>141000</v>
      </c>
      <c r="G554" s="21">
        <f t="shared" si="76"/>
        <v>141000</v>
      </c>
      <c r="H554" s="25" t="s">
        <v>623</v>
      </c>
      <c r="I554" s="7">
        <v>1</v>
      </c>
      <c r="J554" s="3" t="str">
        <f t="shared" si="73"/>
        <v>141001</v>
      </c>
      <c r="K554" s="2">
        <f t="shared" si="77"/>
        <v>141001</v>
      </c>
      <c r="L554" s="12" t="s">
        <v>624</v>
      </c>
      <c r="M554" s="36" t="str">
        <f t="shared" si="78"/>
        <v/>
      </c>
      <c r="N554" s="23" t="str">
        <f t="shared" si="79"/>
        <v>UPDATE lugar SET lu_nombre = ' TUBORES' WHERE lu_codigo = 141000;</v>
      </c>
      <c r="O554" s="4" t="str">
        <f t="shared" si="80"/>
        <v>UPDATE lugar SET lu_nombre = 'TUBORES​' WHERE lu_codigo = 141001;</v>
      </c>
    </row>
    <row r="555" spans="1:15" x14ac:dyDescent="0.25">
      <c r="A555" s="35">
        <v>14</v>
      </c>
      <c r="B555" s="35" t="str">
        <f t="shared" si="74"/>
        <v>140000</v>
      </c>
      <c r="C555" s="35">
        <f t="shared" si="75"/>
        <v>140000</v>
      </c>
      <c r="E555" s="21">
        <v>10</v>
      </c>
      <c r="F555" s="22" t="str">
        <f t="shared" si="72"/>
        <v>141000</v>
      </c>
      <c r="G555" s="21">
        <f t="shared" si="76"/>
        <v>141000</v>
      </c>
      <c r="I555" s="7">
        <v>2</v>
      </c>
      <c r="J555" s="3" t="str">
        <f t="shared" si="73"/>
        <v>141002</v>
      </c>
      <c r="K555" s="2">
        <f t="shared" si="77"/>
        <v>141002</v>
      </c>
      <c r="L555" s="12" t="s">
        <v>625</v>
      </c>
      <c r="M555" s="36" t="str">
        <f t="shared" si="78"/>
        <v/>
      </c>
      <c r="N555" s="23" t="str">
        <f t="shared" si="79"/>
        <v/>
      </c>
      <c r="O555" s="4" t="str">
        <f t="shared" si="80"/>
        <v>UPDATE lugar SET lu_nombre = 'LOS BARALES​' WHERE lu_codigo = 141002;</v>
      </c>
    </row>
    <row r="556" spans="1:15" x14ac:dyDescent="0.25">
      <c r="A556" s="35">
        <v>14</v>
      </c>
      <c r="B556" s="35" t="str">
        <f t="shared" si="74"/>
        <v>140000</v>
      </c>
      <c r="C556" s="35">
        <f t="shared" si="75"/>
        <v>140000</v>
      </c>
      <c r="E556" s="21">
        <v>11</v>
      </c>
      <c r="F556" s="22" t="str">
        <f t="shared" si="72"/>
        <v>141100</v>
      </c>
      <c r="G556" s="21">
        <f t="shared" si="76"/>
        <v>141100</v>
      </c>
      <c r="H556" s="25" t="s">
        <v>626</v>
      </c>
      <c r="I556" s="7">
        <v>1</v>
      </c>
      <c r="J556" s="3" t="str">
        <f t="shared" si="73"/>
        <v>141101</v>
      </c>
      <c r="K556" s="2">
        <f t="shared" si="77"/>
        <v>141101</v>
      </c>
      <c r="L556" s="12" t="s">
        <v>627</v>
      </c>
      <c r="M556" s="36" t="str">
        <f t="shared" si="78"/>
        <v/>
      </c>
      <c r="N556" s="23" t="str">
        <f t="shared" si="79"/>
        <v>UPDATE lugar SET lu_nombre = ' VILLALBA' WHERE lu_codigo = 141100;</v>
      </c>
      <c r="O556" s="4" t="str">
        <f t="shared" si="80"/>
        <v>UPDATE lugar SET lu_nombre = 'VICENTE FUENTES​' WHERE lu_codigo = 141101;</v>
      </c>
    </row>
    <row r="557" spans="1:15" x14ac:dyDescent="0.25">
      <c r="A557" s="35">
        <v>14</v>
      </c>
      <c r="B557" s="35" t="str">
        <f t="shared" si="74"/>
        <v>140000</v>
      </c>
      <c r="C557" s="35">
        <f t="shared" si="75"/>
        <v>140000</v>
      </c>
      <c r="E557" s="21">
        <v>11</v>
      </c>
      <c r="F557" s="22" t="str">
        <f t="shared" si="72"/>
        <v>141100</v>
      </c>
      <c r="G557" s="21">
        <f t="shared" si="76"/>
        <v>141100</v>
      </c>
      <c r="I557" s="7">
        <v>2</v>
      </c>
      <c r="J557" s="3" t="str">
        <f t="shared" si="73"/>
        <v>141102</v>
      </c>
      <c r="K557" s="2">
        <f t="shared" si="77"/>
        <v>141102</v>
      </c>
      <c r="L557" s="12" t="s">
        <v>628</v>
      </c>
      <c r="M557" s="36" t="str">
        <f t="shared" si="78"/>
        <v/>
      </c>
      <c r="N557" s="23" t="str">
        <f t="shared" si="79"/>
        <v/>
      </c>
      <c r="O557" s="4" t="str">
        <f t="shared" si="80"/>
        <v>UPDATE lugar SET lu_nombre = 'VILLALBA​' WHERE lu_codigo = 141102;</v>
      </c>
    </row>
    <row r="558" spans="1:15" x14ac:dyDescent="0.25">
      <c r="A558" s="35">
        <v>15</v>
      </c>
      <c r="B558" s="35" t="str">
        <f t="shared" si="74"/>
        <v>150000</v>
      </c>
      <c r="C558" s="35">
        <f t="shared" si="75"/>
        <v>150000</v>
      </c>
      <c r="D558" s="37" t="s">
        <v>629</v>
      </c>
      <c r="E558" s="28">
        <v>1</v>
      </c>
      <c r="F558" s="22" t="str">
        <f t="shared" si="72"/>
        <v>150100</v>
      </c>
      <c r="G558" s="21">
        <f t="shared" si="76"/>
        <v>150100</v>
      </c>
      <c r="H558" s="25" t="s">
        <v>630</v>
      </c>
      <c r="I558" s="7">
        <v>1</v>
      </c>
      <c r="J558" s="3" t="str">
        <f t="shared" si="73"/>
        <v>150101</v>
      </c>
      <c r="K558" s="2">
        <f t="shared" si="77"/>
        <v>150101</v>
      </c>
      <c r="L558" s="6" t="s">
        <v>630</v>
      </c>
      <c r="M558" s="36" t="str">
        <f t="shared" si="78"/>
        <v>UPDATE lugar SET lu_nombre = 'PORTUGUESA' WHERE lu_codigo = 150000;</v>
      </c>
      <c r="N558" s="23" t="str">
        <f t="shared" si="79"/>
        <v>UPDATE lugar SET lu_nombre = 'ARAURE' WHERE lu_codigo = 150100;</v>
      </c>
      <c r="O558" s="4" t="str">
        <f t="shared" si="80"/>
        <v>UPDATE lugar SET lu_nombre = 'ARAURE' WHERE lu_codigo = 150101;</v>
      </c>
    </row>
    <row r="559" spans="1:15" x14ac:dyDescent="0.25">
      <c r="A559" s="35">
        <v>15</v>
      </c>
      <c r="B559" s="35" t="str">
        <f t="shared" si="74"/>
        <v>150000</v>
      </c>
      <c r="C559" s="35">
        <f t="shared" si="75"/>
        <v>150000</v>
      </c>
      <c r="E559" s="28">
        <v>1</v>
      </c>
      <c r="F559" s="22" t="str">
        <f t="shared" si="72"/>
        <v>150100</v>
      </c>
      <c r="G559" s="21">
        <f t="shared" si="76"/>
        <v>150100</v>
      </c>
      <c r="H559" s="24"/>
      <c r="I559" s="5">
        <v>2</v>
      </c>
      <c r="J559" s="3" t="str">
        <f t="shared" si="73"/>
        <v>150102</v>
      </c>
      <c r="K559" s="2">
        <f t="shared" si="77"/>
        <v>150102</v>
      </c>
      <c r="L559" s="6" t="s">
        <v>2890</v>
      </c>
      <c r="M559" s="36" t="str">
        <f t="shared" si="78"/>
        <v/>
      </c>
      <c r="N559" s="23" t="str">
        <f t="shared" si="79"/>
        <v/>
      </c>
      <c r="O559" s="4" t="str">
        <f t="shared" si="80"/>
        <v>UPDATE lugar SET lu_nombre = 'RIO ACARIGUA' WHERE lu_codigo = 150102;</v>
      </c>
    </row>
    <row r="560" spans="1:15" x14ac:dyDescent="0.25">
      <c r="A560" s="35">
        <v>15</v>
      </c>
      <c r="B560" s="35" t="str">
        <f t="shared" si="74"/>
        <v>150000</v>
      </c>
      <c r="C560" s="35">
        <f t="shared" si="75"/>
        <v>150000</v>
      </c>
      <c r="E560" s="21">
        <v>2</v>
      </c>
      <c r="F560" s="22" t="str">
        <f t="shared" si="72"/>
        <v>150200</v>
      </c>
      <c r="G560" s="21">
        <f t="shared" si="76"/>
        <v>150200</v>
      </c>
      <c r="H560" s="25" t="s">
        <v>632</v>
      </c>
      <c r="I560" s="7">
        <v>1</v>
      </c>
      <c r="J560" s="3" t="str">
        <f t="shared" si="73"/>
        <v>150201</v>
      </c>
      <c r="K560" s="2">
        <f t="shared" si="77"/>
        <v>150201</v>
      </c>
      <c r="L560" s="6" t="s">
        <v>632</v>
      </c>
      <c r="M560" s="36" t="str">
        <f t="shared" si="78"/>
        <v/>
      </c>
      <c r="N560" s="23" t="str">
        <f t="shared" si="79"/>
        <v>UPDATE lugar SET lu_nombre = 'AGUA BLANCA' WHERE lu_codigo = 150200;</v>
      </c>
      <c r="O560" s="4" t="str">
        <f t="shared" si="80"/>
        <v>UPDATE lugar SET lu_nombre = 'AGUA BLANCA' WHERE lu_codigo = 150201;</v>
      </c>
    </row>
    <row r="561" spans="1:15" x14ac:dyDescent="0.25">
      <c r="A561" s="35">
        <v>15</v>
      </c>
      <c r="B561" s="35" t="str">
        <f t="shared" si="74"/>
        <v>150000</v>
      </c>
      <c r="C561" s="35">
        <f t="shared" si="75"/>
        <v>150000</v>
      </c>
      <c r="E561" s="21">
        <v>3</v>
      </c>
      <c r="F561" s="22" t="str">
        <f t="shared" si="72"/>
        <v>150300</v>
      </c>
      <c r="G561" s="21">
        <f t="shared" si="76"/>
        <v>150300</v>
      </c>
      <c r="H561" s="25" t="s">
        <v>633</v>
      </c>
      <c r="I561" s="7">
        <v>1</v>
      </c>
      <c r="J561" s="3" t="str">
        <f t="shared" si="73"/>
        <v>150301</v>
      </c>
      <c r="K561" s="2">
        <f t="shared" si="77"/>
        <v>150301</v>
      </c>
      <c r="L561" s="6" t="s">
        <v>217</v>
      </c>
      <c r="M561" s="36" t="str">
        <f t="shared" si="78"/>
        <v/>
      </c>
      <c r="N561" s="23" t="str">
        <f t="shared" si="79"/>
        <v>UPDATE lugar SET lu_nombre = 'ESTELLER' WHERE lu_codigo = 150300;</v>
      </c>
      <c r="O561" s="4" t="str">
        <f t="shared" si="80"/>
        <v>UPDATE lugar SET lu_nombre = 'PIRITU' WHERE lu_codigo = 150301;</v>
      </c>
    </row>
    <row r="562" spans="1:15" x14ac:dyDescent="0.25">
      <c r="A562" s="35">
        <v>15</v>
      </c>
      <c r="B562" s="35" t="str">
        <f t="shared" si="74"/>
        <v>150000</v>
      </c>
      <c r="C562" s="35">
        <f t="shared" si="75"/>
        <v>150000</v>
      </c>
      <c r="E562" s="21">
        <v>3</v>
      </c>
      <c r="F562" s="22" t="str">
        <f t="shared" si="72"/>
        <v>150300</v>
      </c>
      <c r="G562" s="21">
        <f t="shared" si="76"/>
        <v>150300</v>
      </c>
      <c r="H562" s="24"/>
      <c r="I562" s="5">
        <v>2</v>
      </c>
      <c r="J562" s="3" t="str">
        <f t="shared" si="73"/>
        <v>150302</v>
      </c>
      <c r="K562" s="2">
        <f t="shared" si="77"/>
        <v>150302</v>
      </c>
      <c r="L562" s="6" t="s">
        <v>635</v>
      </c>
      <c r="M562" s="36" t="str">
        <f t="shared" si="78"/>
        <v/>
      </c>
      <c r="N562" s="23" t="str">
        <f t="shared" si="79"/>
        <v/>
      </c>
      <c r="O562" s="4" t="str">
        <f t="shared" si="80"/>
        <v>UPDATE lugar SET lu_nombre = 'UVERAL' WHERE lu_codigo = 150302;</v>
      </c>
    </row>
    <row r="563" spans="1:15" x14ac:dyDescent="0.25">
      <c r="A563" s="35">
        <v>15</v>
      </c>
      <c r="B563" s="35" t="str">
        <f t="shared" si="74"/>
        <v>150000</v>
      </c>
      <c r="C563" s="35">
        <f t="shared" si="75"/>
        <v>150000</v>
      </c>
      <c r="E563" s="21">
        <v>4</v>
      </c>
      <c r="F563" s="22" t="str">
        <f t="shared" si="72"/>
        <v>150400</v>
      </c>
      <c r="G563" s="21">
        <f t="shared" si="76"/>
        <v>150400</v>
      </c>
      <c r="H563" s="25" t="s">
        <v>636</v>
      </c>
      <c r="I563" s="7">
        <v>1</v>
      </c>
      <c r="J563" s="3" t="str">
        <f t="shared" si="73"/>
        <v>150401</v>
      </c>
      <c r="K563" s="2">
        <f t="shared" si="77"/>
        <v>150401</v>
      </c>
      <c r="L563" s="6" t="s">
        <v>637</v>
      </c>
      <c r="M563" s="36" t="str">
        <f t="shared" si="78"/>
        <v/>
      </c>
      <c r="N563" s="23" t="str">
        <f t="shared" si="79"/>
        <v>UPDATE lugar SET lu_nombre = 'GUANARE' WHERE lu_codigo = 150400;</v>
      </c>
      <c r="O563" s="4" t="str">
        <f t="shared" si="80"/>
        <v>UPDATE lugar SET lu_nombre = 'CORDOVA' WHERE lu_codigo = 150401;</v>
      </c>
    </row>
    <row r="564" spans="1:15" x14ac:dyDescent="0.25">
      <c r="A564" s="35">
        <v>15</v>
      </c>
      <c r="B564" s="35" t="str">
        <f t="shared" si="74"/>
        <v>150000</v>
      </c>
      <c r="C564" s="35">
        <f t="shared" si="75"/>
        <v>150000</v>
      </c>
      <c r="E564" s="21">
        <v>4</v>
      </c>
      <c r="F564" s="22" t="str">
        <f t="shared" si="72"/>
        <v>150400</v>
      </c>
      <c r="G564" s="21">
        <f t="shared" si="76"/>
        <v>150400</v>
      </c>
      <c r="H564" s="24"/>
      <c r="I564" s="5">
        <v>2</v>
      </c>
      <c r="J564" s="3" t="str">
        <f t="shared" si="73"/>
        <v>150402</v>
      </c>
      <c r="K564" s="2">
        <f t="shared" si="77"/>
        <v>150402</v>
      </c>
      <c r="L564" s="6" t="s">
        <v>636</v>
      </c>
      <c r="M564" s="36" t="str">
        <f t="shared" si="78"/>
        <v/>
      </c>
      <c r="N564" s="23" t="str">
        <f t="shared" si="79"/>
        <v/>
      </c>
      <c r="O564" s="4" t="str">
        <f t="shared" si="80"/>
        <v>UPDATE lugar SET lu_nombre = 'GUANARE' WHERE lu_codigo = 150402;</v>
      </c>
    </row>
    <row r="565" spans="1:15" x14ac:dyDescent="0.25">
      <c r="A565" s="35">
        <v>15</v>
      </c>
      <c r="B565" s="35" t="str">
        <f t="shared" si="74"/>
        <v>150000</v>
      </c>
      <c r="C565" s="35">
        <f t="shared" si="75"/>
        <v>150000</v>
      </c>
      <c r="E565" s="21">
        <v>4</v>
      </c>
      <c r="F565" s="22" t="str">
        <f t="shared" si="72"/>
        <v>150400</v>
      </c>
      <c r="G565" s="21">
        <f t="shared" si="76"/>
        <v>150400</v>
      </c>
      <c r="H565" s="24"/>
      <c r="I565" s="5">
        <v>3</v>
      </c>
      <c r="J565" s="3" t="str">
        <f t="shared" si="73"/>
        <v>150403</v>
      </c>
      <c r="K565" s="2">
        <f t="shared" si="77"/>
        <v>150403</v>
      </c>
      <c r="L565" s="6" t="s">
        <v>2851</v>
      </c>
      <c r="M565" s="36" t="str">
        <f t="shared" si="78"/>
        <v/>
      </c>
      <c r="N565" s="23" t="str">
        <f t="shared" si="79"/>
        <v/>
      </c>
      <c r="O565" s="4" t="str">
        <f t="shared" si="80"/>
        <v>UPDATE lugar SET lu_nombre = 'SAN JOSE DE LA MONTAÑA' WHERE lu_codigo = 150403;</v>
      </c>
    </row>
    <row r="566" spans="1:15" x14ac:dyDescent="0.25">
      <c r="A566" s="35">
        <v>15</v>
      </c>
      <c r="B566" s="35" t="str">
        <f t="shared" si="74"/>
        <v>150000</v>
      </c>
      <c r="C566" s="35">
        <f t="shared" si="75"/>
        <v>150000</v>
      </c>
      <c r="E566" s="21">
        <v>4</v>
      </c>
      <c r="F566" s="22" t="str">
        <f t="shared" si="72"/>
        <v>150400</v>
      </c>
      <c r="G566" s="21">
        <f t="shared" si="76"/>
        <v>150400</v>
      </c>
      <c r="H566" s="24"/>
      <c r="I566" s="5">
        <v>4</v>
      </c>
      <c r="J566" s="3" t="str">
        <f t="shared" si="73"/>
        <v>150404</v>
      </c>
      <c r="K566" s="2">
        <f t="shared" si="77"/>
        <v>150404</v>
      </c>
      <c r="L566" s="6" t="s">
        <v>639</v>
      </c>
      <c r="M566" s="36" t="str">
        <f t="shared" si="78"/>
        <v/>
      </c>
      <c r="N566" s="23" t="str">
        <f t="shared" si="79"/>
        <v/>
      </c>
      <c r="O566" s="4" t="str">
        <f t="shared" si="80"/>
        <v>UPDATE lugar SET lu_nombre = 'SAN JUAN DE GUANAGUANARE' WHERE lu_codigo = 150404;</v>
      </c>
    </row>
    <row r="567" spans="1:15" x14ac:dyDescent="0.25">
      <c r="A567" s="35">
        <v>15</v>
      </c>
      <c r="B567" s="35" t="str">
        <f t="shared" si="74"/>
        <v>150000</v>
      </c>
      <c r="C567" s="35">
        <f t="shared" si="75"/>
        <v>150000</v>
      </c>
      <c r="E567" s="21">
        <v>4</v>
      </c>
      <c r="F567" s="22" t="str">
        <f t="shared" si="72"/>
        <v>150400</v>
      </c>
      <c r="G567" s="21">
        <f t="shared" si="76"/>
        <v>150400</v>
      </c>
      <c r="H567" s="24"/>
      <c r="I567" s="5">
        <v>5</v>
      </c>
      <c r="J567" s="3" t="str">
        <f t="shared" si="73"/>
        <v>150405</v>
      </c>
      <c r="K567" s="2">
        <f t="shared" si="77"/>
        <v>150405</v>
      </c>
      <c r="L567" s="6" t="s">
        <v>640</v>
      </c>
      <c r="M567" s="36" t="str">
        <f t="shared" si="78"/>
        <v/>
      </c>
      <c r="N567" s="23" t="str">
        <f t="shared" si="79"/>
        <v/>
      </c>
      <c r="O567" s="4" t="str">
        <f t="shared" si="80"/>
        <v>UPDATE lugar SET lu_nombre = 'VIRGEN DE COROMOTO' WHERE lu_codigo = 150405;</v>
      </c>
    </row>
    <row r="568" spans="1:15" x14ac:dyDescent="0.25">
      <c r="A568" s="35">
        <v>15</v>
      </c>
      <c r="B568" s="35" t="str">
        <f t="shared" si="74"/>
        <v>150000</v>
      </c>
      <c r="C568" s="35">
        <f t="shared" si="75"/>
        <v>150000</v>
      </c>
      <c r="E568" s="21">
        <v>5</v>
      </c>
      <c r="F568" s="22" t="str">
        <f t="shared" si="72"/>
        <v>150500</v>
      </c>
      <c r="G568" s="21">
        <f t="shared" si="76"/>
        <v>150500</v>
      </c>
      <c r="H568" s="25" t="s">
        <v>641</v>
      </c>
      <c r="I568" s="7">
        <v>1</v>
      </c>
      <c r="J568" s="3" t="str">
        <f t="shared" si="73"/>
        <v>150501</v>
      </c>
      <c r="K568" s="2">
        <f t="shared" si="77"/>
        <v>150501</v>
      </c>
      <c r="L568" s="6" t="s">
        <v>641</v>
      </c>
      <c r="M568" s="36" t="str">
        <f t="shared" si="78"/>
        <v/>
      </c>
      <c r="N568" s="23" t="str">
        <f t="shared" si="79"/>
        <v>UPDATE lugar SET lu_nombre = 'GUANARITO' WHERE lu_codigo = 150500;</v>
      </c>
      <c r="O568" s="4" t="str">
        <f t="shared" si="80"/>
        <v>UPDATE lugar SET lu_nombre = 'GUANARITO' WHERE lu_codigo = 150501;</v>
      </c>
    </row>
    <row r="569" spans="1:15" x14ac:dyDescent="0.25">
      <c r="A569" s="35">
        <v>15</v>
      </c>
      <c r="B569" s="35" t="str">
        <f t="shared" si="74"/>
        <v>150000</v>
      </c>
      <c r="C569" s="35">
        <f t="shared" si="75"/>
        <v>150000</v>
      </c>
      <c r="E569" s="21">
        <v>5</v>
      </c>
      <c r="F569" s="22" t="str">
        <f t="shared" si="72"/>
        <v>150500</v>
      </c>
      <c r="G569" s="21">
        <f t="shared" si="76"/>
        <v>150500</v>
      </c>
      <c r="H569" s="24"/>
      <c r="I569" s="5">
        <v>2</v>
      </c>
      <c r="J569" s="3" t="str">
        <f t="shared" si="73"/>
        <v>150502</v>
      </c>
      <c r="K569" s="2">
        <f t="shared" si="77"/>
        <v>150502</v>
      </c>
      <c r="L569" s="6" t="s">
        <v>642</v>
      </c>
      <c r="M569" s="36" t="str">
        <f t="shared" si="78"/>
        <v/>
      </c>
      <c r="N569" s="23" t="str">
        <f t="shared" si="79"/>
        <v/>
      </c>
      <c r="O569" s="4" t="str">
        <f t="shared" si="80"/>
        <v>UPDATE lugar SET lu_nombre = 'TRINIDAD DE LA CAPILLA' WHERE lu_codigo = 150502;</v>
      </c>
    </row>
    <row r="570" spans="1:15" x14ac:dyDescent="0.25">
      <c r="A570" s="35">
        <v>15</v>
      </c>
      <c r="B570" s="35" t="str">
        <f t="shared" si="74"/>
        <v>150000</v>
      </c>
      <c r="C570" s="35">
        <f t="shared" si="75"/>
        <v>150000</v>
      </c>
      <c r="E570" s="21">
        <v>5</v>
      </c>
      <c r="F570" s="22" t="str">
        <f t="shared" si="72"/>
        <v>150500</v>
      </c>
      <c r="G570" s="21">
        <f t="shared" si="76"/>
        <v>150500</v>
      </c>
      <c r="H570" s="24"/>
      <c r="I570" s="5">
        <v>3</v>
      </c>
      <c r="J570" s="3" t="str">
        <f t="shared" si="73"/>
        <v>150503</v>
      </c>
      <c r="K570" s="2">
        <f t="shared" si="77"/>
        <v>150503</v>
      </c>
      <c r="L570" s="6" t="s">
        <v>643</v>
      </c>
      <c r="M570" s="36" t="str">
        <f t="shared" si="78"/>
        <v/>
      </c>
      <c r="N570" s="23" t="str">
        <f t="shared" si="79"/>
        <v/>
      </c>
      <c r="O570" s="4" t="str">
        <f t="shared" si="80"/>
        <v>UPDATE lugar SET lu_nombre = 'DIVINA PASTORA' WHERE lu_codigo = 150503;</v>
      </c>
    </row>
    <row r="571" spans="1:15" x14ac:dyDescent="0.25">
      <c r="A571" s="35">
        <v>15</v>
      </c>
      <c r="B571" s="35" t="str">
        <f t="shared" si="74"/>
        <v>150000</v>
      </c>
      <c r="C571" s="35">
        <f t="shared" si="75"/>
        <v>150000</v>
      </c>
      <c r="E571" s="21">
        <v>6</v>
      </c>
      <c r="F571" s="22" t="str">
        <f t="shared" si="72"/>
        <v>150600</v>
      </c>
      <c r="G571" s="21">
        <f t="shared" si="76"/>
        <v>150600</v>
      </c>
      <c r="H571" s="25" t="s">
        <v>2771</v>
      </c>
      <c r="I571" s="7">
        <v>1</v>
      </c>
      <c r="J571" s="3" t="str">
        <f t="shared" si="73"/>
        <v>150601</v>
      </c>
      <c r="K571" s="2">
        <f t="shared" si="77"/>
        <v>150601</v>
      </c>
      <c r="L571" s="13" t="s">
        <v>2852</v>
      </c>
      <c r="M571" s="36" t="str">
        <f t="shared" si="78"/>
        <v/>
      </c>
      <c r="N571" s="23" t="str">
        <f t="shared" si="79"/>
        <v>UPDATE lugar SET lu_nombre = 'MONSEÑOR JOSE VICENTE DE UNDA' WHERE lu_codigo = 150600;</v>
      </c>
      <c r="O571" s="4" t="str">
        <f t="shared" si="80"/>
        <v>UPDATE lugar SET lu_nombre = 'CHABASQUEN' WHERE lu_codigo = 150601;</v>
      </c>
    </row>
    <row r="572" spans="1:15" x14ac:dyDescent="0.25">
      <c r="A572" s="35">
        <v>15</v>
      </c>
      <c r="B572" s="35" t="str">
        <f t="shared" si="74"/>
        <v>150000</v>
      </c>
      <c r="C572" s="35">
        <f t="shared" si="75"/>
        <v>150000</v>
      </c>
      <c r="E572" s="21">
        <v>6</v>
      </c>
      <c r="F572" s="22" t="str">
        <f t="shared" si="72"/>
        <v>150600</v>
      </c>
      <c r="G572" s="21">
        <f t="shared" si="76"/>
        <v>150600</v>
      </c>
      <c r="H572" s="24"/>
      <c r="I572" s="5">
        <v>2</v>
      </c>
      <c r="J572" s="3" t="str">
        <f t="shared" si="73"/>
        <v>150602</v>
      </c>
      <c r="K572" s="2">
        <f t="shared" si="77"/>
        <v>150602</v>
      </c>
      <c r="L572" s="6" t="s">
        <v>646</v>
      </c>
      <c r="M572" s="36" t="str">
        <f t="shared" si="78"/>
        <v/>
      </c>
      <c r="N572" s="23" t="str">
        <f t="shared" si="79"/>
        <v/>
      </c>
      <c r="O572" s="4" t="str">
        <f t="shared" si="80"/>
        <v>UPDATE lugar SET lu_nombre = 'PEÑA BLANCA' WHERE lu_codigo = 150602;</v>
      </c>
    </row>
    <row r="573" spans="1:15" x14ac:dyDescent="0.25">
      <c r="A573" s="35">
        <v>15</v>
      </c>
      <c r="B573" s="35" t="str">
        <f t="shared" si="74"/>
        <v>150000</v>
      </c>
      <c r="C573" s="35">
        <f t="shared" si="75"/>
        <v>150000</v>
      </c>
      <c r="E573" s="21">
        <v>7</v>
      </c>
      <c r="F573" s="22" t="str">
        <f t="shared" si="72"/>
        <v>150700</v>
      </c>
      <c r="G573" s="21">
        <f t="shared" si="76"/>
        <v>150700</v>
      </c>
      <c r="H573" s="25" t="s">
        <v>647</v>
      </c>
      <c r="I573" s="7">
        <v>1</v>
      </c>
      <c r="J573" s="3" t="str">
        <f t="shared" si="73"/>
        <v>150701</v>
      </c>
      <c r="K573" s="2">
        <f t="shared" si="77"/>
        <v>150701</v>
      </c>
      <c r="L573" s="6" t="s">
        <v>2942</v>
      </c>
      <c r="M573" s="36" t="str">
        <f t="shared" si="78"/>
        <v/>
      </c>
      <c r="N573" s="23" t="str">
        <f t="shared" si="79"/>
        <v>UPDATE lugar SET lu_nombre = 'OSPINO' WHERE lu_codigo = 150700;</v>
      </c>
      <c r="O573" s="4" t="str">
        <f t="shared" si="80"/>
        <v>UPDATE lugar SET lu_nombre = 'APARICION' WHERE lu_codigo = 150701;</v>
      </c>
    </row>
    <row r="574" spans="1:15" x14ac:dyDescent="0.25">
      <c r="A574" s="35">
        <v>15</v>
      </c>
      <c r="B574" s="35" t="str">
        <f t="shared" si="74"/>
        <v>150000</v>
      </c>
      <c r="C574" s="35">
        <f t="shared" si="75"/>
        <v>150000</v>
      </c>
      <c r="E574" s="21">
        <v>7</v>
      </c>
      <c r="F574" s="22" t="str">
        <f t="shared" si="72"/>
        <v>150700</v>
      </c>
      <c r="G574" s="21">
        <f t="shared" si="76"/>
        <v>150700</v>
      </c>
      <c r="H574" s="24"/>
      <c r="I574" s="5">
        <v>2</v>
      </c>
      <c r="J574" s="3" t="str">
        <f t="shared" si="73"/>
        <v>150702</v>
      </c>
      <c r="K574" s="2">
        <f t="shared" si="77"/>
        <v>150702</v>
      </c>
      <c r="L574" s="6" t="s">
        <v>2943</v>
      </c>
      <c r="M574" s="36" t="str">
        <f t="shared" si="78"/>
        <v/>
      </c>
      <c r="N574" s="23" t="str">
        <f t="shared" si="79"/>
        <v/>
      </c>
      <c r="O574" s="4" t="str">
        <f t="shared" si="80"/>
        <v>UPDATE lugar SET lu_nombre = 'LA ESTACION' WHERE lu_codigo = 150702;</v>
      </c>
    </row>
    <row r="575" spans="1:15" x14ac:dyDescent="0.25">
      <c r="A575" s="35">
        <v>15</v>
      </c>
      <c r="B575" s="35" t="str">
        <f t="shared" si="74"/>
        <v>150000</v>
      </c>
      <c r="C575" s="35">
        <f t="shared" si="75"/>
        <v>150000</v>
      </c>
      <c r="E575" s="21">
        <v>7</v>
      </c>
      <c r="F575" s="22" t="str">
        <f t="shared" si="72"/>
        <v>150700</v>
      </c>
      <c r="G575" s="21">
        <f t="shared" si="76"/>
        <v>150700</v>
      </c>
      <c r="H575" s="24"/>
      <c r="I575" s="5">
        <v>3</v>
      </c>
      <c r="J575" s="3" t="str">
        <f t="shared" si="73"/>
        <v>150703</v>
      </c>
      <c r="K575" s="2">
        <f t="shared" si="77"/>
        <v>150703</v>
      </c>
      <c r="L575" s="6" t="s">
        <v>647</v>
      </c>
      <c r="M575" s="36" t="str">
        <f t="shared" si="78"/>
        <v/>
      </c>
      <c r="N575" s="23" t="str">
        <f t="shared" si="79"/>
        <v/>
      </c>
      <c r="O575" s="4" t="str">
        <f t="shared" si="80"/>
        <v>UPDATE lugar SET lu_nombre = 'OSPINO' WHERE lu_codigo = 150703;</v>
      </c>
    </row>
    <row r="576" spans="1:15" x14ac:dyDescent="0.25">
      <c r="A576" s="35">
        <v>15</v>
      </c>
      <c r="B576" s="35" t="str">
        <f t="shared" si="74"/>
        <v>150000</v>
      </c>
      <c r="C576" s="35">
        <f t="shared" si="75"/>
        <v>150000</v>
      </c>
      <c r="E576" s="21">
        <v>8</v>
      </c>
      <c r="F576" s="22" t="str">
        <f t="shared" si="72"/>
        <v>150800</v>
      </c>
      <c r="G576" s="21">
        <f t="shared" si="76"/>
        <v>150800</v>
      </c>
      <c r="H576" s="25" t="s">
        <v>51</v>
      </c>
      <c r="I576" s="7">
        <v>1</v>
      </c>
      <c r="J576" s="3" t="str">
        <f t="shared" si="73"/>
        <v>150801</v>
      </c>
      <c r="K576" s="2">
        <f t="shared" si="77"/>
        <v>150801</v>
      </c>
      <c r="L576" s="6" t="s">
        <v>651</v>
      </c>
      <c r="M576" s="36" t="str">
        <f t="shared" si="78"/>
        <v/>
      </c>
      <c r="N576" s="23" t="str">
        <f t="shared" si="79"/>
        <v>UPDATE lugar SET lu_nombre = 'PAEZ' WHERE lu_codigo = 150800;</v>
      </c>
      <c r="O576" s="4" t="str">
        <f t="shared" si="80"/>
        <v>UPDATE lugar SET lu_nombre = 'ACARIGUA' WHERE lu_codigo = 150801;</v>
      </c>
    </row>
    <row r="577" spans="1:15" x14ac:dyDescent="0.25">
      <c r="A577" s="35">
        <v>15</v>
      </c>
      <c r="B577" s="35" t="str">
        <f t="shared" si="74"/>
        <v>150000</v>
      </c>
      <c r="C577" s="35">
        <f t="shared" si="75"/>
        <v>150000</v>
      </c>
      <c r="E577" s="21">
        <v>8</v>
      </c>
      <c r="F577" s="22" t="str">
        <f t="shared" si="72"/>
        <v>150800</v>
      </c>
      <c r="G577" s="21">
        <f t="shared" si="76"/>
        <v>150800</v>
      </c>
      <c r="H577" s="24"/>
      <c r="I577" s="5">
        <v>2</v>
      </c>
      <c r="J577" s="3" t="str">
        <f t="shared" si="73"/>
        <v>150802</v>
      </c>
      <c r="K577" s="2">
        <f t="shared" si="77"/>
        <v>150802</v>
      </c>
      <c r="L577" s="6" t="s">
        <v>652</v>
      </c>
      <c r="M577" s="36" t="str">
        <f t="shared" si="78"/>
        <v/>
      </c>
      <c r="N577" s="23" t="str">
        <f t="shared" si="79"/>
        <v/>
      </c>
      <c r="O577" s="4" t="str">
        <f t="shared" si="80"/>
        <v>UPDATE lugar SET lu_nombre = 'PAYARA' WHERE lu_codigo = 150802;</v>
      </c>
    </row>
    <row r="578" spans="1:15" x14ac:dyDescent="0.25">
      <c r="A578" s="35">
        <v>15</v>
      </c>
      <c r="B578" s="35" t="str">
        <f t="shared" si="74"/>
        <v>150000</v>
      </c>
      <c r="C578" s="35">
        <f t="shared" si="75"/>
        <v>150000</v>
      </c>
      <c r="E578" s="21">
        <v>8</v>
      </c>
      <c r="F578" s="22" t="str">
        <f t="shared" ref="F578:F641" si="81">CONCATENATE(TEXT(A578,"00"),TEXT(E578,"00"),"00")</f>
        <v>150800</v>
      </c>
      <c r="G578" s="21">
        <f t="shared" si="76"/>
        <v>150800</v>
      </c>
      <c r="H578" s="24"/>
      <c r="I578" s="5">
        <v>3</v>
      </c>
      <c r="J578" s="3" t="str">
        <f t="shared" ref="J578:J641" si="82">CONCATENATE(TEXT(A578,"00"),TEXT(E578,"00"),TEXT(I578,"00"))</f>
        <v>150803</v>
      </c>
      <c r="K578" s="2">
        <f t="shared" si="77"/>
        <v>150803</v>
      </c>
      <c r="L578" s="6" t="s">
        <v>653</v>
      </c>
      <c r="M578" s="36" t="str">
        <f t="shared" si="78"/>
        <v/>
      </c>
      <c r="N578" s="23" t="str">
        <f t="shared" si="79"/>
        <v/>
      </c>
      <c r="O578" s="4" t="str">
        <f t="shared" si="80"/>
        <v>UPDATE lugar SET lu_nombre = 'PIMPINELA' WHERE lu_codigo = 150803;</v>
      </c>
    </row>
    <row r="579" spans="1:15" x14ac:dyDescent="0.25">
      <c r="A579" s="35">
        <v>15</v>
      </c>
      <c r="B579" s="35" t="str">
        <f t="shared" ref="B579:B642" si="83">CONCATENATE(TEXT(A579,"00"),"0000")</f>
        <v>150000</v>
      </c>
      <c r="C579" s="35">
        <f t="shared" ref="C579:C642" si="84">_xlfn.NUMBERVALUE(B579)</f>
        <v>150000</v>
      </c>
      <c r="E579" s="21">
        <v>8</v>
      </c>
      <c r="F579" s="22" t="str">
        <f t="shared" si="81"/>
        <v>150800</v>
      </c>
      <c r="G579" s="21">
        <f t="shared" ref="G579:G642" si="85">_xlfn.NUMBERVALUE(F579)</f>
        <v>150800</v>
      </c>
      <c r="H579" s="24"/>
      <c r="I579" s="5">
        <v>4</v>
      </c>
      <c r="J579" s="3" t="str">
        <f t="shared" si="82"/>
        <v>150804</v>
      </c>
      <c r="K579" s="2">
        <f t="shared" ref="K579:K642" si="86">_xlfn.NUMBERVALUE(J579)</f>
        <v>150804</v>
      </c>
      <c r="L579" s="6" t="s">
        <v>2944</v>
      </c>
      <c r="M579" s="36" t="str">
        <f t="shared" ref="M579:M642" si="87">IF(D579&lt;&gt;"",CONCATENATE("UPDATE lugar SET lu_nombre = '",D579,"' WHERE lu_codigo = ",C579,";"),"")</f>
        <v/>
      </c>
      <c r="N579" s="23" t="str">
        <f t="shared" ref="N579:N642" si="88">IF(H579&lt;&gt;"",CONCATENATE("UPDATE lugar SET lu_nombre = '",H579,"' WHERE lu_codigo = ",G579,";"),"")</f>
        <v/>
      </c>
      <c r="O579" s="4" t="str">
        <f t="shared" ref="O579:O642" si="89">IF(L579&lt;&gt;"",CONCATENATE("UPDATE lugar SET lu_nombre = '",L579,"' WHERE lu_codigo = ",K579,";"),"")</f>
        <v>UPDATE lugar SET lu_nombre = 'RAMON PERAZA' WHERE lu_codigo = 150804;</v>
      </c>
    </row>
    <row r="580" spans="1:15" x14ac:dyDescent="0.25">
      <c r="A580" s="35">
        <v>15</v>
      </c>
      <c r="B580" s="35" t="str">
        <f t="shared" si="83"/>
        <v>150000</v>
      </c>
      <c r="C580" s="35">
        <f t="shared" si="84"/>
        <v>150000</v>
      </c>
      <c r="E580" s="21">
        <v>9</v>
      </c>
      <c r="F580" s="22" t="str">
        <f t="shared" si="81"/>
        <v>150900</v>
      </c>
      <c r="G580" s="21">
        <f t="shared" si="85"/>
        <v>150900</v>
      </c>
      <c r="H580" s="25" t="s">
        <v>2800</v>
      </c>
      <c r="I580" s="7">
        <v>1</v>
      </c>
      <c r="J580" s="3" t="str">
        <f t="shared" si="82"/>
        <v>150901</v>
      </c>
      <c r="K580" s="2">
        <f t="shared" si="86"/>
        <v>150901</v>
      </c>
      <c r="L580" s="6" t="s">
        <v>656</v>
      </c>
      <c r="M580" s="36" t="str">
        <f t="shared" si="87"/>
        <v/>
      </c>
      <c r="N580" s="23" t="str">
        <f t="shared" si="88"/>
        <v>UPDATE lugar SET lu_nombre = 'PAPELON' WHERE lu_codigo = 150900;</v>
      </c>
      <c r="O580" s="4" t="str">
        <f t="shared" si="89"/>
        <v>UPDATE lugar SET lu_nombre = 'CAÑO DELGADITO' WHERE lu_codigo = 150901;</v>
      </c>
    </row>
    <row r="581" spans="1:15" x14ac:dyDescent="0.25">
      <c r="A581" s="35">
        <v>15</v>
      </c>
      <c r="B581" s="35" t="str">
        <f t="shared" si="83"/>
        <v>150000</v>
      </c>
      <c r="C581" s="35">
        <f t="shared" si="84"/>
        <v>150000</v>
      </c>
      <c r="E581" s="21">
        <v>9</v>
      </c>
      <c r="F581" s="22" t="str">
        <f t="shared" si="81"/>
        <v>150900</v>
      </c>
      <c r="G581" s="21">
        <f t="shared" si="85"/>
        <v>150900</v>
      </c>
      <c r="H581" s="24"/>
      <c r="I581" s="5">
        <v>2</v>
      </c>
      <c r="J581" s="3" t="str">
        <f t="shared" si="82"/>
        <v>150902</v>
      </c>
      <c r="K581" s="2">
        <f t="shared" si="86"/>
        <v>150902</v>
      </c>
      <c r="L581" s="6" t="s">
        <v>2800</v>
      </c>
      <c r="M581" s="36" t="str">
        <f t="shared" si="87"/>
        <v/>
      </c>
      <c r="N581" s="23" t="str">
        <f t="shared" si="88"/>
        <v/>
      </c>
      <c r="O581" s="4" t="str">
        <f t="shared" si="89"/>
        <v>UPDATE lugar SET lu_nombre = 'PAPELON' WHERE lu_codigo = 150902;</v>
      </c>
    </row>
    <row r="582" spans="1:15" x14ac:dyDescent="0.25">
      <c r="A582" s="35">
        <v>15</v>
      </c>
      <c r="B582" s="35" t="str">
        <f t="shared" si="83"/>
        <v>150000</v>
      </c>
      <c r="C582" s="35">
        <f t="shared" si="84"/>
        <v>150000</v>
      </c>
      <c r="E582" s="21">
        <v>10</v>
      </c>
      <c r="F582" s="22" t="str">
        <f t="shared" si="81"/>
        <v>151000</v>
      </c>
      <c r="G582" s="21">
        <f t="shared" si="85"/>
        <v>151000</v>
      </c>
      <c r="H582" s="25" t="s">
        <v>2785</v>
      </c>
      <c r="I582" s="7">
        <v>1</v>
      </c>
      <c r="J582" s="3" t="str">
        <f t="shared" si="82"/>
        <v>151001</v>
      </c>
      <c r="K582" s="2">
        <f t="shared" si="86"/>
        <v>151001</v>
      </c>
      <c r="L582" s="13" t="s">
        <v>2891</v>
      </c>
      <c r="M582" s="36" t="str">
        <f t="shared" si="87"/>
        <v/>
      </c>
      <c r="N582" s="23" t="str">
        <f t="shared" si="88"/>
        <v>UPDATE lugar SET lu_nombre = 'SAN GENARO DE BOCONOITO' WHERE lu_codigo = 151000;</v>
      </c>
      <c r="O582" s="4" t="str">
        <f t="shared" si="89"/>
        <v>UPDATE lugar SET lu_nombre = 'ANTOLIN TOVAR ANQUINO' WHERE lu_codigo = 151001;</v>
      </c>
    </row>
    <row r="583" spans="1:15" x14ac:dyDescent="0.25">
      <c r="A583" s="35">
        <v>15</v>
      </c>
      <c r="B583" s="35" t="str">
        <f t="shared" si="83"/>
        <v>150000</v>
      </c>
      <c r="C583" s="35">
        <f t="shared" si="84"/>
        <v>150000</v>
      </c>
      <c r="E583" s="21">
        <v>10</v>
      </c>
      <c r="F583" s="22" t="str">
        <f t="shared" si="81"/>
        <v>151000</v>
      </c>
      <c r="G583" s="21">
        <f t="shared" si="85"/>
        <v>151000</v>
      </c>
      <c r="H583" s="24"/>
      <c r="I583" s="5">
        <v>2</v>
      </c>
      <c r="J583" s="3" t="str">
        <f t="shared" si="82"/>
        <v>151002</v>
      </c>
      <c r="K583" s="2">
        <f t="shared" si="86"/>
        <v>151002</v>
      </c>
      <c r="L583" s="6" t="s">
        <v>2892</v>
      </c>
      <c r="M583" s="36" t="str">
        <f t="shared" si="87"/>
        <v/>
      </c>
      <c r="N583" s="23" t="str">
        <f t="shared" si="88"/>
        <v/>
      </c>
      <c r="O583" s="4" t="str">
        <f t="shared" si="89"/>
        <v>UPDATE lugar SET lu_nombre = 'BOCONOITO' WHERE lu_codigo = 151002;</v>
      </c>
    </row>
    <row r="584" spans="1:15" x14ac:dyDescent="0.25">
      <c r="A584" s="35">
        <v>15</v>
      </c>
      <c r="B584" s="35" t="str">
        <f t="shared" si="83"/>
        <v>150000</v>
      </c>
      <c r="C584" s="35">
        <f t="shared" si="84"/>
        <v>150000</v>
      </c>
      <c r="E584" s="21">
        <v>11</v>
      </c>
      <c r="F584" s="22" t="str">
        <f t="shared" si="81"/>
        <v>151100</v>
      </c>
      <c r="G584" s="21">
        <f t="shared" si="85"/>
        <v>151100</v>
      </c>
      <c r="H584" s="25" t="s">
        <v>660</v>
      </c>
      <c r="I584" s="7">
        <v>1</v>
      </c>
      <c r="J584" s="3" t="str">
        <f t="shared" si="82"/>
        <v>151101</v>
      </c>
      <c r="K584" s="2">
        <f t="shared" si="86"/>
        <v>151101</v>
      </c>
      <c r="L584" s="6" t="s">
        <v>2853</v>
      </c>
      <c r="M584" s="36" t="str">
        <f t="shared" si="87"/>
        <v/>
      </c>
      <c r="N584" s="23" t="str">
        <f t="shared" si="88"/>
        <v>UPDATE lugar SET lu_nombre = 'SAN RAFAEL DE ONOTO' WHERE lu_codigo = 151100;</v>
      </c>
      <c r="O584" s="4" t="str">
        <f t="shared" si="89"/>
        <v>UPDATE lugar SET lu_nombre = 'SANTA FE' WHERE lu_codigo = 151101;</v>
      </c>
    </row>
    <row r="585" spans="1:15" x14ac:dyDescent="0.25">
      <c r="A585" s="35">
        <v>15</v>
      </c>
      <c r="B585" s="35" t="str">
        <f t="shared" si="83"/>
        <v>150000</v>
      </c>
      <c r="C585" s="35">
        <f t="shared" si="84"/>
        <v>150000</v>
      </c>
      <c r="E585" s="21">
        <v>11</v>
      </c>
      <c r="F585" s="22" t="str">
        <f t="shared" si="81"/>
        <v>151100</v>
      </c>
      <c r="G585" s="21">
        <f t="shared" si="85"/>
        <v>151100</v>
      </c>
      <c r="H585" s="24"/>
      <c r="I585" s="5">
        <v>2</v>
      </c>
      <c r="J585" s="3" t="str">
        <f t="shared" si="82"/>
        <v>151102</v>
      </c>
      <c r="K585" s="2">
        <f t="shared" si="86"/>
        <v>151102</v>
      </c>
      <c r="L585" s="6" t="s">
        <v>660</v>
      </c>
      <c r="M585" s="36" t="str">
        <f t="shared" si="87"/>
        <v/>
      </c>
      <c r="N585" s="23" t="str">
        <f t="shared" si="88"/>
        <v/>
      </c>
      <c r="O585" s="4" t="str">
        <f t="shared" si="89"/>
        <v>UPDATE lugar SET lu_nombre = 'SAN RAFAEL DE ONOTO' WHERE lu_codigo = 151102;</v>
      </c>
    </row>
    <row r="586" spans="1:15" x14ac:dyDescent="0.25">
      <c r="A586" s="35">
        <v>15</v>
      </c>
      <c r="B586" s="35" t="str">
        <f t="shared" si="83"/>
        <v>150000</v>
      </c>
      <c r="C586" s="35">
        <f t="shared" si="84"/>
        <v>150000</v>
      </c>
      <c r="E586" s="21">
        <v>11</v>
      </c>
      <c r="F586" s="22" t="str">
        <f t="shared" si="81"/>
        <v>151100</v>
      </c>
      <c r="G586" s="21">
        <f t="shared" si="85"/>
        <v>151100</v>
      </c>
      <c r="H586" s="24"/>
      <c r="I586" s="5">
        <v>3</v>
      </c>
      <c r="J586" s="3" t="str">
        <f t="shared" si="82"/>
        <v>151103</v>
      </c>
      <c r="K586" s="2">
        <f t="shared" si="86"/>
        <v>151103</v>
      </c>
      <c r="L586" s="6" t="s">
        <v>662</v>
      </c>
      <c r="M586" s="36" t="str">
        <f t="shared" si="87"/>
        <v/>
      </c>
      <c r="N586" s="23" t="str">
        <f t="shared" si="88"/>
        <v/>
      </c>
      <c r="O586" s="4" t="str">
        <f t="shared" si="89"/>
        <v>UPDATE lugar SET lu_nombre = 'THELMO MORLES' WHERE lu_codigo = 151103;</v>
      </c>
    </row>
    <row r="587" spans="1:15" x14ac:dyDescent="0.25">
      <c r="A587" s="35">
        <v>15</v>
      </c>
      <c r="B587" s="35" t="str">
        <f t="shared" si="83"/>
        <v>150000</v>
      </c>
      <c r="C587" s="35">
        <f t="shared" si="84"/>
        <v>150000</v>
      </c>
      <c r="E587" s="21">
        <v>12</v>
      </c>
      <c r="F587" s="22" t="str">
        <f t="shared" si="81"/>
        <v>151200</v>
      </c>
      <c r="G587" s="21">
        <f t="shared" si="85"/>
        <v>151200</v>
      </c>
      <c r="H587" s="25" t="s">
        <v>2786</v>
      </c>
      <c r="I587" s="7">
        <v>1</v>
      </c>
      <c r="J587" s="3" t="str">
        <f t="shared" si="82"/>
        <v>151201</v>
      </c>
      <c r="K587" s="2">
        <f t="shared" si="86"/>
        <v>151201</v>
      </c>
      <c r="L587" s="6" t="s">
        <v>664</v>
      </c>
      <c r="M587" s="36" t="str">
        <f t="shared" si="87"/>
        <v/>
      </c>
      <c r="N587" s="23" t="str">
        <f t="shared" si="88"/>
        <v>UPDATE lugar SET lu_nombre = 'SANTA ROSALIA' WHERE lu_codigo = 151200;</v>
      </c>
      <c r="O587" s="4" t="str">
        <f t="shared" si="89"/>
        <v>UPDATE lugar SET lu_nombre = 'FLORIDA' WHERE lu_codigo = 151201;</v>
      </c>
    </row>
    <row r="588" spans="1:15" x14ac:dyDescent="0.25">
      <c r="A588" s="35">
        <v>15</v>
      </c>
      <c r="B588" s="35" t="str">
        <f t="shared" si="83"/>
        <v>150000</v>
      </c>
      <c r="C588" s="35">
        <f t="shared" si="84"/>
        <v>150000</v>
      </c>
      <c r="E588" s="21">
        <v>12</v>
      </c>
      <c r="F588" s="22" t="str">
        <f t="shared" si="81"/>
        <v>151200</v>
      </c>
      <c r="G588" s="21">
        <f t="shared" si="85"/>
        <v>151200</v>
      </c>
      <c r="H588" s="24"/>
      <c r="I588" s="5">
        <v>2</v>
      </c>
      <c r="J588" s="3" t="str">
        <f t="shared" si="82"/>
        <v>151202</v>
      </c>
      <c r="K588" s="2">
        <f t="shared" si="86"/>
        <v>151202</v>
      </c>
      <c r="L588" s="6" t="s">
        <v>2945</v>
      </c>
      <c r="M588" s="36" t="str">
        <f t="shared" si="87"/>
        <v/>
      </c>
      <c r="N588" s="23" t="str">
        <f t="shared" si="88"/>
        <v/>
      </c>
      <c r="O588" s="4" t="str">
        <f t="shared" si="89"/>
        <v>UPDATE lugar SET lu_nombre = 'EL PLAYON' WHERE lu_codigo = 151202;</v>
      </c>
    </row>
    <row r="589" spans="1:15" x14ac:dyDescent="0.25">
      <c r="A589" s="35">
        <v>15</v>
      </c>
      <c r="B589" s="35" t="str">
        <f t="shared" si="83"/>
        <v>150000</v>
      </c>
      <c r="C589" s="35">
        <f t="shared" si="84"/>
        <v>150000</v>
      </c>
      <c r="E589" s="21">
        <v>13</v>
      </c>
      <c r="F589" s="22" t="str">
        <f t="shared" si="81"/>
        <v>151300</v>
      </c>
      <c r="G589" s="21">
        <f t="shared" si="85"/>
        <v>151300</v>
      </c>
      <c r="H589" s="25" t="s">
        <v>70</v>
      </c>
      <c r="I589" s="7">
        <v>1</v>
      </c>
      <c r="J589" s="3" t="str">
        <f t="shared" si="82"/>
        <v>151301</v>
      </c>
      <c r="K589" s="2">
        <f t="shared" si="86"/>
        <v>151301</v>
      </c>
      <c r="L589" s="6" t="s">
        <v>666</v>
      </c>
      <c r="M589" s="36" t="str">
        <f t="shared" si="87"/>
        <v/>
      </c>
      <c r="N589" s="23" t="str">
        <f t="shared" si="88"/>
        <v>UPDATE lugar SET lu_nombre = 'SUCRE' WHERE lu_codigo = 151300;</v>
      </c>
      <c r="O589" s="4" t="str">
        <f t="shared" si="89"/>
        <v>UPDATE lugar SET lu_nombre = 'BISCUCUYBISCUCUY' WHERE lu_codigo = 151301;</v>
      </c>
    </row>
    <row r="590" spans="1:15" x14ac:dyDescent="0.25">
      <c r="A590" s="35">
        <v>15</v>
      </c>
      <c r="B590" s="35" t="str">
        <f t="shared" si="83"/>
        <v>150000</v>
      </c>
      <c r="C590" s="35">
        <f t="shared" si="84"/>
        <v>150000</v>
      </c>
      <c r="E590" s="21">
        <v>13</v>
      </c>
      <c r="F590" s="22" t="str">
        <f t="shared" si="81"/>
        <v>151300</v>
      </c>
      <c r="G590" s="21">
        <f t="shared" si="85"/>
        <v>151300</v>
      </c>
      <c r="H590" s="24"/>
      <c r="I590" s="5">
        <v>2</v>
      </c>
      <c r="J590" s="3" t="str">
        <f t="shared" si="82"/>
        <v>151302</v>
      </c>
      <c r="K590" s="2">
        <f t="shared" si="86"/>
        <v>151302</v>
      </c>
      <c r="L590" s="6" t="s">
        <v>2946</v>
      </c>
      <c r="M590" s="36" t="str">
        <f t="shared" si="87"/>
        <v/>
      </c>
      <c r="N590" s="23" t="str">
        <f t="shared" si="88"/>
        <v/>
      </c>
      <c r="O590" s="4" t="str">
        <f t="shared" si="89"/>
        <v>UPDATE lugar SET lu_nombre = 'CONCEPCION' WHERE lu_codigo = 151302;</v>
      </c>
    </row>
    <row r="591" spans="1:15" x14ac:dyDescent="0.25">
      <c r="A591" s="35">
        <v>15</v>
      </c>
      <c r="B591" s="35" t="str">
        <f t="shared" si="83"/>
        <v>150000</v>
      </c>
      <c r="C591" s="35">
        <f t="shared" si="84"/>
        <v>150000</v>
      </c>
      <c r="E591" s="21">
        <v>13</v>
      </c>
      <c r="F591" s="22" t="str">
        <f t="shared" si="81"/>
        <v>151300</v>
      </c>
      <c r="G591" s="21">
        <f t="shared" si="85"/>
        <v>151300</v>
      </c>
      <c r="H591" s="24"/>
      <c r="I591" s="5">
        <v>3</v>
      </c>
      <c r="J591" s="3" t="str">
        <f t="shared" si="82"/>
        <v>151303</v>
      </c>
      <c r="K591" s="2">
        <f t="shared" si="86"/>
        <v>151303</v>
      </c>
      <c r="L591" s="6" t="s">
        <v>2854</v>
      </c>
      <c r="M591" s="36" t="str">
        <f t="shared" si="87"/>
        <v/>
      </c>
      <c r="N591" s="23" t="str">
        <f t="shared" si="88"/>
        <v/>
      </c>
      <c r="O591" s="4" t="str">
        <f t="shared" si="89"/>
        <v>UPDATE lugar SET lu_nombre = 'SAN JOSE DE SAGUAZ' WHERE lu_codigo = 151303;</v>
      </c>
    </row>
    <row r="592" spans="1:15" x14ac:dyDescent="0.25">
      <c r="A592" s="35">
        <v>15</v>
      </c>
      <c r="B592" s="35" t="str">
        <f t="shared" si="83"/>
        <v>150000</v>
      </c>
      <c r="C592" s="35">
        <f t="shared" si="84"/>
        <v>150000</v>
      </c>
      <c r="E592" s="21">
        <v>13</v>
      </c>
      <c r="F592" s="22" t="str">
        <f t="shared" si="81"/>
        <v>151300</v>
      </c>
      <c r="G592" s="21">
        <f t="shared" si="85"/>
        <v>151300</v>
      </c>
      <c r="H592" s="24"/>
      <c r="I592" s="5">
        <v>4</v>
      </c>
      <c r="J592" s="3" t="str">
        <f t="shared" si="82"/>
        <v>151304</v>
      </c>
      <c r="K592" s="2">
        <f t="shared" si="86"/>
        <v>151304</v>
      </c>
      <c r="L592" s="6" t="s">
        <v>669</v>
      </c>
      <c r="M592" s="36" t="str">
        <f t="shared" si="87"/>
        <v/>
      </c>
      <c r="N592" s="23" t="str">
        <f t="shared" si="88"/>
        <v/>
      </c>
      <c r="O592" s="4" t="str">
        <f t="shared" si="89"/>
        <v>UPDATE lugar SET lu_nombre = 'SAN RAFAEL DE PALO ALZADO' WHERE lu_codigo = 151304;</v>
      </c>
    </row>
    <row r="593" spans="1:15" x14ac:dyDescent="0.25">
      <c r="A593" s="35">
        <v>15</v>
      </c>
      <c r="B593" s="35" t="str">
        <f t="shared" si="83"/>
        <v>150000</v>
      </c>
      <c r="C593" s="35">
        <f t="shared" si="84"/>
        <v>150000</v>
      </c>
      <c r="E593" s="21">
        <v>13</v>
      </c>
      <c r="F593" s="22" t="str">
        <f t="shared" si="81"/>
        <v>151300</v>
      </c>
      <c r="G593" s="21">
        <f t="shared" si="85"/>
        <v>151300</v>
      </c>
      <c r="H593" s="24"/>
      <c r="I593" s="5">
        <v>5</v>
      </c>
      <c r="J593" s="3" t="str">
        <f t="shared" si="82"/>
        <v>151305</v>
      </c>
      <c r="K593" s="2">
        <f t="shared" si="86"/>
        <v>151305</v>
      </c>
      <c r="L593" s="6" t="s">
        <v>2818</v>
      </c>
      <c r="M593" s="36" t="str">
        <f t="shared" si="87"/>
        <v/>
      </c>
      <c r="N593" s="23" t="str">
        <f t="shared" si="88"/>
        <v/>
      </c>
      <c r="O593" s="4" t="str">
        <f t="shared" si="89"/>
        <v>UPDATE lugar SET lu_nombre = 'UVENCIO ANTONIO VELASQUEZ' WHERE lu_codigo = 151305;</v>
      </c>
    </row>
    <row r="594" spans="1:15" x14ac:dyDescent="0.25">
      <c r="A594" s="35">
        <v>15</v>
      </c>
      <c r="B594" s="35" t="str">
        <f t="shared" si="83"/>
        <v>150000</v>
      </c>
      <c r="C594" s="35">
        <f t="shared" si="84"/>
        <v>150000</v>
      </c>
      <c r="E594" s="21">
        <v>13</v>
      </c>
      <c r="F594" s="22" t="str">
        <f t="shared" si="81"/>
        <v>151300</v>
      </c>
      <c r="G594" s="21">
        <f t="shared" si="85"/>
        <v>151300</v>
      </c>
      <c r="H594" s="24"/>
      <c r="I594" s="5">
        <v>6</v>
      </c>
      <c r="J594" s="3" t="str">
        <f t="shared" si="82"/>
        <v>151306</v>
      </c>
      <c r="K594" s="2">
        <f t="shared" si="86"/>
        <v>151306</v>
      </c>
      <c r="L594" s="6" t="s">
        <v>671</v>
      </c>
      <c r="M594" s="36" t="str">
        <f t="shared" si="87"/>
        <v/>
      </c>
      <c r="N594" s="23" t="str">
        <f t="shared" si="88"/>
        <v/>
      </c>
      <c r="O594" s="4" t="str">
        <f t="shared" si="89"/>
        <v>UPDATE lugar SET lu_nombre = 'VILLA ROSA' WHERE lu_codigo = 151306;</v>
      </c>
    </row>
    <row r="595" spans="1:15" x14ac:dyDescent="0.25">
      <c r="A595" s="35">
        <v>15</v>
      </c>
      <c r="B595" s="35" t="str">
        <f t="shared" si="83"/>
        <v>150000</v>
      </c>
      <c r="C595" s="35">
        <f t="shared" si="84"/>
        <v>150000</v>
      </c>
      <c r="E595" s="21">
        <v>14</v>
      </c>
      <c r="F595" s="22" t="str">
        <f t="shared" si="81"/>
        <v>151400</v>
      </c>
      <c r="G595" s="21">
        <f t="shared" si="85"/>
        <v>151400</v>
      </c>
      <c r="H595" s="25" t="s">
        <v>2772</v>
      </c>
      <c r="I595" s="7">
        <v>1</v>
      </c>
      <c r="J595" s="3" t="str">
        <f t="shared" si="82"/>
        <v>151401</v>
      </c>
      <c r="K595" s="2">
        <f t="shared" si="86"/>
        <v>151401</v>
      </c>
      <c r="L595" s="6" t="s">
        <v>673</v>
      </c>
      <c r="M595" s="36" t="str">
        <f t="shared" si="87"/>
        <v/>
      </c>
      <c r="N595" s="23" t="str">
        <f t="shared" si="88"/>
        <v>UPDATE lugar SET lu_nombre = 'TUREN' WHERE lu_codigo = 151400;</v>
      </c>
      <c r="O595" s="4" t="str">
        <f t="shared" si="89"/>
        <v>UPDATE lugar SET lu_nombre = 'VILLA BRUZUAL' WHERE lu_codigo = 151401;</v>
      </c>
    </row>
    <row r="596" spans="1:15" x14ac:dyDescent="0.25">
      <c r="A596" s="35">
        <v>15</v>
      </c>
      <c r="B596" s="35" t="str">
        <f t="shared" si="83"/>
        <v>150000</v>
      </c>
      <c r="C596" s="35">
        <f t="shared" si="84"/>
        <v>150000</v>
      </c>
      <c r="E596" s="21">
        <v>14</v>
      </c>
      <c r="F596" s="22" t="str">
        <f t="shared" si="81"/>
        <v>151400</v>
      </c>
      <c r="G596" s="21">
        <f t="shared" si="85"/>
        <v>151400</v>
      </c>
      <c r="H596" s="24"/>
      <c r="I596" s="5">
        <v>2</v>
      </c>
      <c r="J596" s="3" t="str">
        <f t="shared" si="82"/>
        <v>151402</v>
      </c>
      <c r="K596" s="2">
        <f t="shared" si="86"/>
        <v>151402</v>
      </c>
      <c r="L596" s="6" t="s">
        <v>674</v>
      </c>
      <c r="M596" s="36" t="str">
        <f t="shared" si="87"/>
        <v/>
      </c>
      <c r="N596" s="23" t="str">
        <f t="shared" si="88"/>
        <v/>
      </c>
      <c r="O596" s="4" t="str">
        <f t="shared" si="89"/>
        <v>UPDATE lugar SET lu_nombre = 'CANELONES' WHERE lu_codigo = 151402;</v>
      </c>
    </row>
    <row r="597" spans="1:15" x14ac:dyDescent="0.25">
      <c r="A597" s="35">
        <v>15</v>
      </c>
      <c r="B597" s="35" t="str">
        <f t="shared" si="83"/>
        <v>150000</v>
      </c>
      <c r="C597" s="35">
        <f t="shared" si="84"/>
        <v>150000</v>
      </c>
      <c r="E597" s="21">
        <v>14</v>
      </c>
      <c r="F597" s="22" t="str">
        <f t="shared" si="81"/>
        <v>151400</v>
      </c>
      <c r="G597" s="21">
        <f t="shared" si="85"/>
        <v>151400</v>
      </c>
      <c r="H597" s="24"/>
      <c r="I597" s="5">
        <v>3</v>
      </c>
      <c r="J597" s="3" t="str">
        <f t="shared" si="82"/>
        <v>151403</v>
      </c>
      <c r="K597" s="2">
        <f t="shared" si="86"/>
        <v>151403</v>
      </c>
      <c r="L597" s="6" t="s">
        <v>97</v>
      </c>
      <c r="M597" s="36" t="str">
        <f t="shared" si="87"/>
        <v/>
      </c>
      <c r="N597" s="23" t="str">
        <f t="shared" si="88"/>
        <v/>
      </c>
      <c r="O597" s="4" t="str">
        <f t="shared" si="89"/>
        <v>UPDATE lugar SET lu_nombre = 'SANTA CRUZ' WHERE lu_codigo = 151403;</v>
      </c>
    </row>
    <row r="598" spans="1:15" x14ac:dyDescent="0.25">
      <c r="A598" s="35">
        <v>15</v>
      </c>
      <c r="B598" s="35" t="str">
        <f t="shared" si="83"/>
        <v>150000</v>
      </c>
      <c r="C598" s="35">
        <f t="shared" si="84"/>
        <v>150000</v>
      </c>
      <c r="E598" s="21">
        <v>14</v>
      </c>
      <c r="F598" s="22" t="str">
        <f t="shared" si="81"/>
        <v>151400</v>
      </c>
      <c r="G598" s="21">
        <f t="shared" si="85"/>
        <v>151400</v>
      </c>
      <c r="H598" s="24"/>
      <c r="I598" s="5">
        <v>4</v>
      </c>
      <c r="J598" s="3" t="str">
        <f t="shared" si="82"/>
        <v>151404</v>
      </c>
      <c r="K598" s="2">
        <f t="shared" si="86"/>
        <v>151404</v>
      </c>
      <c r="L598" s="6" t="s">
        <v>675</v>
      </c>
      <c r="M598" s="36" t="str">
        <f t="shared" si="87"/>
        <v/>
      </c>
      <c r="N598" s="23" t="str">
        <f t="shared" si="88"/>
        <v/>
      </c>
      <c r="O598" s="4" t="str">
        <f t="shared" si="89"/>
        <v>UPDATE lugar SET lu_nombre = 'SAN ISIDRO LABRADOR' WHERE lu_codigo = 151404;</v>
      </c>
    </row>
    <row r="599" spans="1:15" x14ac:dyDescent="0.25">
      <c r="A599" s="35">
        <v>16</v>
      </c>
      <c r="B599" s="35" t="str">
        <f t="shared" si="83"/>
        <v>160000</v>
      </c>
      <c r="C599" s="35">
        <f t="shared" si="84"/>
        <v>160000</v>
      </c>
      <c r="D599" s="36" t="s">
        <v>676</v>
      </c>
      <c r="E599" s="21">
        <v>1</v>
      </c>
      <c r="F599" s="22" t="str">
        <f t="shared" si="81"/>
        <v>160100</v>
      </c>
      <c r="G599" s="21">
        <f t="shared" si="85"/>
        <v>160100</v>
      </c>
      <c r="H599" s="25" t="s">
        <v>92</v>
      </c>
      <c r="I599" s="7">
        <v>1</v>
      </c>
      <c r="J599" s="3" t="str">
        <f t="shared" si="82"/>
        <v>160101</v>
      </c>
      <c r="K599" s="2">
        <f t="shared" si="86"/>
        <v>160101</v>
      </c>
      <c r="L599" s="4" t="s">
        <v>677</v>
      </c>
      <c r="M599" s="36" t="str">
        <f t="shared" si="87"/>
        <v>UPDATE lugar SET lu_nombre = 'LARA' WHERE lu_codigo = 160000;</v>
      </c>
      <c r="N599" s="23" t="str">
        <f t="shared" si="88"/>
        <v>UPDATE lugar SET lu_nombre = 'ANDRES ELOY BLANCO' WHERE lu_codigo = 160100;</v>
      </c>
      <c r="O599" s="4" t="str">
        <f t="shared" si="89"/>
        <v>UPDATE lugar SET lu_nombre = 'QUEBRADA HONDA DE GUACHE' WHERE lu_codigo = 160101;</v>
      </c>
    </row>
    <row r="600" spans="1:15" x14ac:dyDescent="0.25">
      <c r="A600" s="35">
        <v>16</v>
      </c>
      <c r="B600" s="35" t="str">
        <f t="shared" si="83"/>
        <v>160000</v>
      </c>
      <c r="C600" s="35">
        <f t="shared" si="84"/>
        <v>160000</v>
      </c>
      <c r="E600" s="21">
        <v>1</v>
      </c>
      <c r="F600" s="22" t="str">
        <f t="shared" si="81"/>
        <v>160100</v>
      </c>
      <c r="G600" s="21">
        <f t="shared" si="85"/>
        <v>160100</v>
      </c>
      <c r="I600" s="5">
        <v>2</v>
      </c>
      <c r="J600" s="3" t="str">
        <f t="shared" si="82"/>
        <v>160102</v>
      </c>
      <c r="K600" s="2">
        <f t="shared" si="86"/>
        <v>160102</v>
      </c>
      <c r="L600" s="4" t="s">
        <v>678</v>
      </c>
      <c r="M600" s="36" t="str">
        <f t="shared" si="87"/>
        <v/>
      </c>
      <c r="N600" s="23" t="str">
        <f t="shared" si="88"/>
        <v/>
      </c>
      <c r="O600" s="4" t="str">
        <f t="shared" si="89"/>
        <v>UPDATE lugar SET lu_nombre = 'PIO TAMAYO' WHERE lu_codigo = 160102;</v>
      </c>
    </row>
    <row r="601" spans="1:15" x14ac:dyDescent="0.25">
      <c r="A601" s="35">
        <v>16</v>
      </c>
      <c r="B601" s="35" t="str">
        <f t="shared" si="83"/>
        <v>160000</v>
      </c>
      <c r="C601" s="35">
        <f t="shared" si="84"/>
        <v>160000</v>
      </c>
      <c r="E601" s="21">
        <v>1</v>
      </c>
      <c r="F601" s="22" t="str">
        <f t="shared" si="81"/>
        <v>160100</v>
      </c>
      <c r="G601" s="21">
        <f t="shared" si="85"/>
        <v>160100</v>
      </c>
      <c r="I601" s="5">
        <v>3</v>
      </c>
      <c r="J601" s="3" t="str">
        <f t="shared" si="82"/>
        <v>160103</v>
      </c>
      <c r="K601" s="2">
        <f t="shared" si="86"/>
        <v>160103</v>
      </c>
      <c r="L601" s="4" t="s">
        <v>2974</v>
      </c>
      <c r="M601" s="36" t="str">
        <f t="shared" si="87"/>
        <v/>
      </c>
      <c r="N601" s="23" t="str">
        <f t="shared" si="88"/>
        <v/>
      </c>
      <c r="O601" s="4" t="str">
        <f t="shared" si="89"/>
        <v>UPDATE lugar SET lu_nombre = 'YACAMBU' WHERE lu_codigo = 160103;</v>
      </c>
    </row>
    <row r="602" spans="1:15" x14ac:dyDescent="0.25">
      <c r="A602" s="35">
        <v>16</v>
      </c>
      <c r="B602" s="35" t="str">
        <f t="shared" si="83"/>
        <v>160000</v>
      </c>
      <c r="C602" s="35">
        <f t="shared" si="84"/>
        <v>160000</v>
      </c>
      <c r="E602" s="21">
        <v>2</v>
      </c>
      <c r="F602" s="22" t="str">
        <f t="shared" si="81"/>
        <v>160200</v>
      </c>
      <c r="G602" s="21">
        <f t="shared" si="85"/>
        <v>160200</v>
      </c>
      <c r="H602" s="25" t="s">
        <v>680</v>
      </c>
      <c r="I602" s="7">
        <v>1</v>
      </c>
      <c r="J602" s="3" t="str">
        <f t="shared" si="82"/>
        <v>160201</v>
      </c>
      <c r="K602" s="2">
        <f t="shared" si="86"/>
        <v>160201</v>
      </c>
      <c r="L602" s="4" t="s">
        <v>681</v>
      </c>
      <c r="M602" s="36" t="str">
        <f t="shared" si="87"/>
        <v/>
      </c>
      <c r="N602" s="23" t="str">
        <f t="shared" si="88"/>
        <v>UPDATE lugar SET lu_nombre = 'CRESPO' WHERE lu_codigo = 160200;</v>
      </c>
      <c r="O602" s="4" t="str">
        <f t="shared" si="89"/>
        <v>UPDATE lugar SET lu_nombre = 'FREITEZ' WHERE lu_codigo = 160201;</v>
      </c>
    </row>
    <row r="603" spans="1:15" x14ac:dyDescent="0.25">
      <c r="A603" s="35">
        <v>16</v>
      </c>
      <c r="B603" s="35" t="str">
        <f t="shared" si="83"/>
        <v>160000</v>
      </c>
      <c r="C603" s="35">
        <f t="shared" si="84"/>
        <v>160000</v>
      </c>
      <c r="E603" s="21">
        <v>2</v>
      </c>
      <c r="F603" s="22" t="str">
        <f t="shared" si="81"/>
        <v>160200</v>
      </c>
      <c r="G603" s="21">
        <f t="shared" si="85"/>
        <v>160200</v>
      </c>
      <c r="I603" s="5">
        <v>2</v>
      </c>
      <c r="J603" s="3" t="str">
        <f t="shared" si="82"/>
        <v>160202</v>
      </c>
      <c r="K603" s="2">
        <f t="shared" si="86"/>
        <v>160202</v>
      </c>
      <c r="L603" s="4" t="s">
        <v>2893</v>
      </c>
      <c r="M603" s="36" t="str">
        <f t="shared" si="87"/>
        <v/>
      </c>
      <c r="N603" s="23" t="str">
        <f t="shared" si="88"/>
        <v/>
      </c>
      <c r="O603" s="4" t="str">
        <f t="shared" si="89"/>
        <v>UPDATE lugar SET lu_nombre = 'JOSE MARIA BLANCO' WHERE lu_codigo = 160202;</v>
      </c>
    </row>
    <row r="604" spans="1:15" x14ac:dyDescent="0.25">
      <c r="A604" s="35">
        <v>16</v>
      </c>
      <c r="B604" s="35" t="str">
        <f t="shared" si="83"/>
        <v>160000</v>
      </c>
      <c r="C604" s="35">
        <f t="shared" si="84"/>
        <v>160000</v>
      </c>
      <c r="E604" s="21">
        <v>3</v>
      </c>
      <c r="F604" s="22" t="str">
        <f t="shared" si="81"/>
        <v>160300</v>
      </c>
      <c r="G604" s="21">
        <f t="shared" si="85"/>
        <v>160300</v>
      </c>
      <c r="H604" s="25" t="s">
        <v>2758</v>
      </c>
      <c r="I604" s="7">
        <v>1</v>
      </c>
      <c r="J604" s="3" t="str">
        <f t="shared" si="82"/>
        <v>160301</v>
      </c>
      <c r="K604" s="2">
        <f t="shared" si="86"/>
        <v>160301</v>
      </c>
      <c r="L604" s="4" t="s">
        <v>168</v>
      </c>
      <c r="M604" s="36" t="str">
        <f t="shared" si="87"/>
        <v/>
      </c>
      <c r="N604" s="23" t="str">
        <f t="shared" si="88"/>
        <v>UPDATE lugar SET lu_nombre = 'MORAN' WHERE lu_codigo = 160300;</v>
      </c>
      <c r="O604" s="4" t="str">
        <f t="shared" si="89"/>
        <v>UPDATE lugar SET lu_nombre = 'ANZOATEGUI' WHERE lu_codigo = 160301;</v>
      </c>
    </row>
    <row r="605" spans="1:15" x14ac:dyDescent="0.25">
      <c r="A605" s="35">
        <v>16</v>
      </c>
      <c r="B605" s="35" t="str">
        <f t="shared" si="83"/>
        <v>160000</v>
      </c>
      <c r="C605" s="35">
        <f t="shared" si="84"/>
        <v>160000</v>
      </c>
      <c r="E605" s="21">
        <v>3</v>
      </c>
      <c r="F605" s="22" t="str">
        <f t="shared" si="81"/>
        <v>160300</v>
      </c>
      <c r="G605" s="21">
        <f t="shared" si="85"/>
        <v>160300</v>
      </c>
      <c r="I605" s="5">
        <v>2</v>
      </c>
      <c r="J605" s="3" t="str">
        <f t="shared" si="82"/>
        <v>160302</v>
      </c>
      <c r="K605" s="2">
        <f t="shared" si="86"/>
        <v>160302</v>
      </c>
      <c r="L605" s="4" t="s">
        <v>80</v>
      </c>
      <c r="M605" s="36" t="str">
        <f t="shared" si="87"/>
        <v/>
      </c>
      <c r="N605" s="23" t="str">
        <f t="shared" si="88"/>
        <v/>
      </c>
      <c r="O605" s="4" t="str">
        <f t="shared" si="89"/>
        <v>UPDATE lugar SET lu_nombre = 'BOLIVAR' WHERE lu_codigo = 160302;</v>
      </c>
    </row>
    <row r="606" spans="1:15" x14ac:dyDescent="0.25">
      <c r="A606" s="35">
        <v>16</v>
      </c>
      <c r="B606" s="35" t="str">
        <f t="shared" si="83"/>
        <v>160000</v>
      </c>
      <c r="C606" s="35">
        <f t="shared" si="84"/>
        <v>160000</v>
      </c>
      <c r="E606" s="21">
        <v>3</v>
      </c>
      <c r="F606" s="22" t="str">
        <f t="shared" si="81"/>
        <v>160300</v>
      </c>
      <c r="G606" s="21">
        <f t="shared" si="85"/>
        <v>160300</v>
      </c>
      <c r="I606" s="7">
        <v>3</v>
      </c>
      <c r="J606" s="3" t="str">
        <f t="shared" si="82"/>
        <v>160303</v>
      </c>
      <c r="K606" s="2">
        <f t="shared" si="86"/>
        <v>160303</v>
      </c>
      <c r="L606" s="4" t="s">
        <v>445</v>
      </c>
      <c r="M606" s="36" t="str">
        <f t="shared" si="87"/>
        <v/>
      </c>
      <c r="N606" s="23" t="str">
        <f t="shared" si="88"/>
        <v/>
      </c>
      <c r="O606" s="4" t="str">
        <f t="shared" si="89"/>
        <v>UPDATE lugar SET lu_nombre = 'GUARICO' WHERE lu_codigo = 160303;</v>
      </c>
    </row>
    <row r="607" spans="1:15" x14ac:dyDescent="0.25">
      <c r="A607" s="35">
        <v>16</v>
      </c>
      <c r="B607" s="35" t="str">
        <f t="shared" si="83"/>
        <v>160000</v>
      </c>
      <c r="C607" s="35">
        <f t="shared" si="84"/>
        <v>160000</v>
      </c>
      <c r="E607" s="21">
        <v>3</v>
      </c>
      <c r="F607" s="22" t="str">
        <f t="shared" si="81"/>
        <v>160300</v>
      </c>
      <c r="G607" s="21">
        <f t="shared" si="85"/>
        <v>160300</v>
      </c>
      <c r="I607" s="5">
        <v>4</v>
      </c>
      <c r="J607" s="3" t="str">
        <f t="shared" si="82"/>
        <v>160304</v>
      </c>
      <c r="K607" s="2">
        <f t="shared" si="86"/>
        <v>160304</v>
      </c>
      <c r="L607" s="4" t="s">
        <v>686</v>
      </c>
      <c r="M607" s="36" t="str">
        <f t="shared" si="87"/>
        <v/>
      </c>
      <c r="N607" s="23" t="str">
        <f t="shared" si="88"/>
        <v/>
      </c>
      <c r="O607" s="4" t="str">
        <f t="shared" si="89"/>
        <v>UPDATE lugar SET lu_nombre = 'HILARIO LUNA Y LUNA' WHERE lu_codigo = 160304;</v>
      </c>
    </row>
    <row r="608" spans="1:15" x14ac:dyDescent="0.25">
      <c r="A608" s="35">
        <v>16</v>
      </c>
      <c r="B608" s="35" t="str">
        <f t="shared" si="83"/>
        <v>160000</v>
      </c>
      <c r="C608" s="35">
        <f t="shared" si="84"/>
        <v>160000</v>
      </c>
      <c r="E608" s="21">
        <v>3</v>
      </c>
      <c r="F608" s="22" t="str">
        <f t="shared" si="81"/>
        <v>160300</v>
      </c>
      <c r="G608" s="21">
        <f t="shared" si="85"/>
        <v>160300</v>
      </c>
      <c r="I608" s="7">
        <v>5</v>
      </c>
      <c r="J608" s="3" t="str">
        <f t="shared" si="82"/>
        <v>160305</v>
      </c>
      <c r="K608" s="2">
        <f t="shared" si="86"/>
        <v>160305</v>
      </c>
      <c r="L608" s="4" t="s">
        <v>687</v>
      </c>
      <c r="M608" s="36" t="str">
        <f t="shared" si="87"/>
        <v/>
      </c>
      <c r="N608" s="23" t="str">
        <f t="shared" si="88"/>
        <v/>
      </c>
      <c r="O608" s="4" t="str">
        <f t="shared" si="89"/>
        <v>UPDATE lugar SET lu_nombre = 'HUMOCARO BAJO' WHERE lu_codigo = 160305;</v>
      </c>
    </row>
    <row r="609" spans="1:15" x14ac:dyDescent="0.25">
      <c r="A609" s="35">
        <v>16</v>
      </c>
      <c r="B609" s="35" t="str">
        <f t="shared" si="83"/>
        <v>160000</v>
      </c>
      <c r="C609" s="35">
        <f t="shared" si="84"/>
        <v>160000</v>
      </c>
      <c r="E609" s="21">
        <v>3</v>
      </c>
      <c r="F609" s="22" t="str">
        <f t="shared" si="81"/>
        <v>160300</v>
      </c>
      <c r="G609" s="21">
        <f t="shared" si="85"/>
        <v>160300</v>
      </c>
      <c r="I609" s="5">
        <v>6</v>
      </c>
      <c r="J609" s="3" t="str">
        <f t="shared" si="82"/>
        <v>160306</v>
      </c>
      <c r="K609" s="2">
        <f t="shared" si="86"/>
        <v>160306</v>
      </c>
      <c r="L609" s="4" t="s">
        <v>688</v>
      </c>
      <c r="M609" s="36" t="str">
        <f t="shared" si="87"/>
        <v/>
      </c>
      <c r="N609" s="23" t="str">
        <f t="shared" si="88"/>
        <v/>
      </c>
      <c r="O609" s="4" t="str">
        <f t="shared" si="89"/>
        <v>UPDATE lugar SET lu_nombre = 'HUMOCARO ALTO' WHERE lu_codigo = 160306;</v>
      </c>
    </row>
    <row r="610" spans="1:15" x14ac:dyDescent="0.25">
      <c r="A610" s="35">
        <v>16</v>
      </c>
      <c r="B610" s="35" t="str">
        <f t="shared" si="83"/>
        <v>160000</v>
      </c>
      <c r="C610" s="35">
        <f t="shared" si="84"/>
        <v>160000</v>
      </c>
      <c r="E610" s="21">
        <v>3</v>
      </c>
      <c r="F610" s="22" t="str">
        <f t="shared" si="81"/>
        <v>160300</v>
      </c>
      <c r="G610" s="21">
        <f t="shared" si="85"/>
        <v>160300</v>
      </c>
      <c r="I610" s="7">
        <v>7</v>
      </c>
      <c r="J610" s="3" t="str">
        <f t="shared" si="82"/>
        <v>160307</v>
      </c>
      <c r="K610" s="2">
        <f t="shared" si="86"/>
        <v>160307</v>
      </c>
      <c r="L610" s="4" t="s">
        <v>689</v>
      </c>
      <c r="M610" s="36" t="str">
        <f t="shared" si="87"/>
        <v/>
      </c>
      <c r="N610" s="23" t="str">
        <f t="shared" si="88"/>
        <v/>
      </c>
      <c r="O610" s="4" t="str">
        <f t="shared" si="89"/>
        <v>UPDATE lugar SET lu_nombre = 'LA CANDELARIA' WHERE lu_codigo = 160307;</v>
      </c>
    </row>
    <row r="611" spans="1:15" x14ac:dyDescent="0.25">
      <c r="A611" s="35">
        <v>16</v>
      </c>
      <c r="B611" s="35" t="str">
        <f t="shared" si="83"/>
        <v>160000</v>
      </c>
      <c r="C611" s="35">
        <f t="shared" si="84"/>
        <v>160000</v>
      </c>
      <c r="E611" s="21">
        <v>3</v>
      </c>
      <c r="F611" s="22" t="str">
        <f t="shared" si="81"/>
        <v>160300</v>
      </c>
      <c r="G611" s="21">
        <f t="shared" si="85"/>
        <v>160300</v>
      </c>
      <c r="I611" s="5">
        <v>8</v>
      </c>
      <c r="J611" s="3" t="str">
        <f t="shared" si="82"/>
        <v>160308</v>
      </c>
      <c r="K611" s="2">
        <f t="shared" si="86"/>
        <v>160308</v>
      </c>
      <c r="L611" s="4" t="s">
        <v>2758</v>
      </c>
      <c r="M611" s="36" t="str">
        <f t="shared" si="87"/>
        <v/>
      </c>
      <c r="N611" s="23" t="str">
        <f t="shared" si="88"/>
        <v/>
      </c>
      <c r="O611" s="4" t="str">
        <f t="shared" si="89"/>
        <v>UPDATE lugar SET lu_nombre = 'MORAN' WHERE lu_codigo = 160308;</v>
      </c>
    </row>
    <row r="612" spans="1:15" x14ac:dyDescent="0.25">
      <c r="A612" s="35">
        <v>16</v>
      </c>
      <c r="B612" s="35" t="str">
        <f t="shared" si="83"/>
        <v>160000</v>
      </c>
      <c r="C612" s="35">
        <f t="shared" si="84"/>
        <v>160000</v>
      </c>
      <c r="E612" s="21">
        <v>4</v>
      </c>
      <c r="F612" s="22" t="str">
        <f t="shared" si="81"/>
        <v>160400</v>
      </c>
      <c r="G612" s="21">
        <f t="shared" si="85"/>
        <v>160400</v>
      </c>
      <c r="H612" s="25" t="s">
        <v>690</v>
      </c>
      <c r="I612" s="7">
        <v>1</v>
      </c>
      <c r="J612" s="3" t="str">
        <f t="shared" si="82"/>
        <v>160401</v>
      </c>
      <c r="K612" s="2">
        <f t="shared" si="86"/>
        <v>160401</v>
      </c>
      <c r="L612" s="4" t="s">
        <v>691</v>
      </c>
      <c r="M612" s="36" t="str">
        <f t="shared" si="87"/>
        <v/>
      </c>
      <c r="N612" s="23" t="str">
        <f t="shared" si="88"/>
        <v>UPDATE lugar SET lu_nombre = 'PALAVECINO' WHERE lu_codigo = 160400;</v>
      </c>
      <c r="O612" s="4" t="str">
        <f t="shared" si="89"/>
        <v>UPDATE lugar SET lu_nombre = 'CABUDARE' WHERE lu_codigo = 160401;</v>
      </c>
    </row>
    <row r="613" spans="1:15" x14ac:dyDescent="0.25">
      <c r="A613" s="35">
        <v>16</v>
      </c>
      <c r="B613" s="35" t="str">
        <f t="shared" si="83"/>
        <v>160000</v>
      </c>
      <c r="C613" s="35">
        <f t="shared" si="84"/>
        <v>160000</v>
      </c>
      <c r="E613" s="21">
        <v>4</v>
      </c>
      <c r="F613" s="22" t="str">
        <f t="shared" si="81"/>
        <v>160400</v>
      </c>
      <c r="G613" s="21">
        <f t="shared" si="85"/>
        <v>160400</v>
      </c>
      <c r="I613" s="5">
        <v>2</v>
      </c>
      <c r="J613" s="3" t="str">
        <f t="shared" si="82"/>
        <v>160402</v>
      </c>
      <c r="K613" s="2">
        <f t="shared" si="86"/>
        <v>160402</v>
      </c>
      <c r="L613" s="4" t="s">
        <v>2855</v>
      </c>
      <c r="M613" s="36" t="str">
        <f t="shared" si="87"/>
        <v/>
      </c>
      <c r="N613" s="23" t="str">
        <f t="shared" si="88"/>
        <v/>
      </c>
      <c r="O613" s="4" t="str">
        <f t="shared" si="89"/>
        <v>UPDATE lugar SET lu_nombre = 'JOSE GREGORIO BASTIDAS' WHERE lu_codigo = 160402;</v>
      </c>
    </row>
    <row r="614" spans="1:15" x14ac:dyDescent="0.25">
      <c r="A614" s="35">
        <v>16</v>
      </c>
      <c r="B614" s="35" t="str">
        <f t="shared" si="83"/>
        <v>160000</v>
      </c>
      <c r="C614" s="35">
        <f t="shared" si="84"/>
        <v>160000</v>
      </c>
      <c r="E614" s="21">
        <v>4</v>
      </c>
      <c r="F614" s="22" t="str">
        <f t="shared" si="81"/>
        <v>160400</v>
      </c>
      <c r="G614" s="21">
        <f t="shared" si="85"/>
        <v>160400</v>
      </c>
      <c r="I614" s="7">
        <v>3</v>
      </c>
      <c r="J614" s="3" t="str">
        <f t="shared" si="82"/>
        <v>160403</v>
      </c>
      <c r="K614" s="2">
        <f t="shared" si="86"/>
        <v>160403</v>
      </c>
      <c r="L614" s="4" t="s">
        <v>693</v>
      </c>
      <c r="M614" s="36" t="str">
        <f t="shared" si="87"/>
        <v/>
      </c>
      <c r="N614" s="23" t="str">
        <f t="shared" si="88"/>
        <v/>
      </c>
      <c r="O614" s="4" t="str">
        <f t="shared" si="89"/>
        <v>UPDATE lugar SET lu_nombre = 'AGUA VIVA' WHERE lu_codigo = 160403;</v>
      </c>
    </row>
    <row r="615" spans="1:15" x14ac:dyDescent="0.25">
      <c r="A615" s="35">
        <v>16</v>
      </c>
      <c r="B615" s="35" t="str">
        <f t="shared" si="83"/>
        <v>160000</v>
      </c>
      <c r="C615" s="35">
        <f t="shared" si="84"/>
        <v>160000</v>
      </c>
      <c r="E615" s="21">
        <v>5</v>
      </c>
      <c r="F615" s="22" t="str">
        <f t="shared" si="81"/>
        <v>160500</v>
      </c>
      <c r="G615" s="21">
        <f t="shared" si="85"/>
        <v>160500</v>
      </c>
      <c r="H615" s="25" t="s">
        <v>2801</v>
      </c>
      <c r="I615" s="7">
        <v>1</v>
      </c>
      <c r="J615" s="3" t="str">
        <f t="shared" si="82"/>
        <v>160501</v>
      </c>
      <c r="K615" s="2">
        <f t="shared" si="86"/>
        <v>160501</v>
      </c>
      <c r="L615" s="4" t="s">
        <v>2894</v>
      </c>
      <c r="M615" s="36" t="str">
        <f t="shared" si="87"/>
        <v/>
      </c>
      <c r="N615" s="23" t="str">
        <f t="shared" si="88"/>
        <v>UPDATE lugar SET lu_nombre = 'SIMON PLANAS' WHERE lu_codigo = 160500;</v>
      </c>
      <c r="O615" s="4" t="str">
        <f t="shared" si="89"/>
        <v>UPDATE lugar SET lu_nombre = 'BURIA' WHERE lu_codigo = 160501;</v>
      </c>
    </row>
    <row r="616" spans="1:15" x14ac:dyDescent="0.25">
      <c r="A616" s="35">
        <v>16</v>
      </c>
      <c r="B616" s="35" t="str">
        <f t="shared" si="83"/>
        <v>160000</v>
      </c>
      <c r="C616" s="35">
        <f t="shared" si="84"/>
        <v>160000</v>
      </c>
      <c r="E616" s="21">
        <v>5</v>
      </c>
      <c r="F616" s="22" t="str">
        <f t="shared" si="81"/>
        <v>160500</v>
      </c>
      <c r="G616" s="21">
        <f t="shared" si="85"/>
        <v>160500</v>
      </c>
      <c r="I616" s="7">
        <v>2</v>
      </c>
      <c r="J616" s="3" t="str">
        <f t="shared" si="82"/>
        <v>160502</v>
      </c>
      <c r="K616" s="2">
        <f t="shared" si="86"/>
        <v>160502</v>
      </c>
      <c r="L616" s="4" t="s">
        <v>696</v>
      </c>
      <c r="M616" s="36" t="str">
        <f t="shared" si="87"/>
        <v/>
      </c>
      <c r="N616" s="23" t="str">
        <f t="shared" si="88"/>
        <v/>
      </c>
      <c r="O616" s="4" t="str">
        <f t="shared" si="89"/>
        <v>UPDATE lugar SET lu_nombre = 'GUSTAVO VEGA' WHERE lu_codigo = 160502;</v>
      </c>
    </row>
    <row r="617" spans="1:15" x14ac:dyDescent="0.25">
      <c r="A617" s="35">
        <v>16</v>
      </c>
      <c r="B617" s="35" t="str">
        <f t="shared" si="83"/>
        <v>160000</v>
      </c>
      <c r="C617" s="35">
        <f t="shared" si="84"/>
        <v>160000</v>
      </c>
      <c r="E617" s="21">
        <v>5</v>
      </c>
      <c r="F617" s="22" t="str">
        <f t="shared" si="81"/>
        <v>160500</v>
      </c>
      <c r="G617" s="21">
        <f t="shared" si="85"/>
        <v>160500</v>
      </c>
      <c r="I617" s="7">
        <v>3</v>
      </c>
      <c r="J617" s="3" t="str">
        <f t="shared" si="82"/>
        <v>160503</v>
      </c>
      <c r="K617" s="2">
        <f t="shared" si="86"/>
        <v>160503</v>
      </c>
      <c r="L617" s="4" t="s">
        <v>697</v>
      </c>
      <c r="M617" s="36" t="str">
        <f t="shared" si="87"/>
        <v/>
      </c>
      <c r="N617" s="23" t="str">
        <f t="shared" si="88"/>
        <v/>
      </c>
      <c r="O617" s="4" t="str">
        <f t="shared" si="89"/>
        <v>UPDATE lugar SET lu_nombre = 'SARARE' WHERE lu_codigo = 160503;</v>
      </c>
    </row>
    <row r="618" spans="1:15" x14ac:dyDescent="0.25">
      <c r="A618" s="35">
        <v>16</v>
      </c>
      <c r="B618" s="35" t="str">
        <f t="shared" si="83"/>
        <v>160000</v>
      </c>
      <c r="C618" s="35">
        <f t="shared" si="84"/>
        <v>160000</v>
      </c>
      <c r="E618" s="21">
        <v>6</v>
      </c>
      <c r="F618" s="22" t="str">
        <f t="shared" si="81"/>
        <v>160600</v>
      </c>
      <c r="G618" s="21">
        <f t="shared" si="85"/>
        <v>160600</v>
      </c>
      <c r="H618" s="25" t="s">
        <v>698</v>
      </c>
      <c r="I618" s="7">
        <v>1</v>
      </c>
      <c r="J618" s="3" t="str">
        <f t="shared" si="82"/>
        <v>160601</v>
      </c>
      <c r="K618" s="2">
        <f t="shared" si="86"/>
        <v>160601</v>
      </c>
      <c r="L618" s="4" t="s">
        <v>333</v>
      </c>
      <c r="M618" s="36" t="str">
        <f t="shared" si="87"/>
        <v/>
      </c>
      <c r="N618" s="23" t="str">
        <f t="shared" si="88"/>
        <v>UPDATE lugar SET lu_nombre = 'TORRES' WHERE lu_codigo = 160600;</v>
      </c>
      <c r="O618" s="4" t="str">
        <f t="shared" si="89"/>
        <v>UPDATE lugar SET lu_nombre = 'ALTAGRACIA' WHERE lu_codigo = 160601;</v>
      </c>
    </row>
    <row r="619" spans="1:15" x14ac:dyDescent="0.25">
      <c r="A619" s="35">
        <v>16</v>
      </c>
      <c r="B619" s="35" t="str">
        <f t="shared" si="83"/>
        <v>160000</v>
      </c>
      <c r="C619" s="35">
        <f t="shared" si="84"/>
        <v>160000</v>
      </c>
      <c r="E619" s="21">
        <v>6</v>
      </c>
      <c r="F619" s="22" t="str">
        <f t="shared" si="81"/>
        <v>160600</v>
      </c>
      <c r="G619" s="21">
        <f t="shared" si="85"/>
        <v>160600</v>
      </c>
      <c r="I619" s="7">
        <v>2</v>
      </c>
      <c r="J619" s="3" t="str">
        <f t="shared" si="82"/>
        <v>160602</v>
      </c>
      <c r="K619" s="2">
        <f t="shared" si="86"/>
        <v>160602</v>
      </c>
      <c r="L619" s="4" t="s">
        <v>423</v>
      </c>
      <c r="M619" s="36" t="str">
        <f t="shared" si="87"/>
        <v/>
      </c>
      <c r="N619" s="23" t="str">
        <f t="shared" si="88"/>
        <v/>
      </c>
      <c r="O619" s="4" t="str">
        <f t="shared" si="89"/>
        <v>UPDATE lugar SET lu_nombre = 'ANTONIO DIAZ' WHERE lu_codigo = 160602;</v>
      </c>
    </row>
    <row r="620" spans="1:15" x14ac:dyDescent="0.25">
      <c r="A620" s="35">
        <v>16</v>
      </c>
      <c r="B620" s="35" t="str">
        <f t="shared" si="83"/>
        <v>160000</v>
      </c>
      <c r="C620" s="35">
        <f t="shared" si="84"/>
        <v>160000</v>
      </c>
      <c r="E620" s="21">
        <v>6</v>
      </c>
      <c r="F620" s="22" t="str">
        <f t="shared" si="81"/>
        <v>160600</v>
      </c>
      <c r="G620" s="21">
        <f t="shared" si="85"/>
        <v>160600</v>
      </c>
      <c r="I620" s="7">
        <v>3</v>
      </c>
      <c r="J620" s="3" t="str">
        <f t="shared" si="82"/>
        <v>160603</v>
      </c>
      <c r="K620" s="2">
        <f t="shared" si="86"/>
        <v>160603</v>
      </c>
      <c r="L620" s="4" t="s">
        <v>700</v>
      </c>
      <c r="M620" s="36" t="str">
        <f t="shared" si="87"/>
        <v/>
      </c>
      <c r="N620" s="23" t="str">
        <f t="shared" si="88"/>
        <v/>
      </c>
      <c r="O620" s="4" t="str">
        <f t="shared" si="89"/>
        <v>UPDATE lugar SET lu_nombre = 'CAMACARO' WHERE lu_codigo = 160603;</v>
      </c>
    </row>
    <row r="621" spans="1:15" x14ac:dyDescent="0.25">
      <c r="A621" s="35">
        <v>16</v>
      </c>
      <c r="B621" s="35" t="str">
        <f t="shared" si="83"/>
        <v>160000</v>
      </c>
      <c r="C621" s="35">
        <f t="shared" si="84"/>
        <v>160000</v>
      </c>
      <c r="E621" s="21">
        <v>6</v>
      </c>
      <c r="F621" s="22" t="str">
        <f t="shared" si="81"/>
        <v>160600</v>
      </c>
      <c r="G621" s="21">
        <f t="shared" si="85"/>
        <v>160600</v>
      </c>
      <c r="I621" s="7">
        <v>4</v>
      </c>
      <c r="J621" s="3" t="str">
        <f t="shared" si="82"/>
        <v>160604</v>
      </c>
      <c r="K621" s="2">
        <f t="shared" si="86"/>
        <v>160604</v>
      </c>
      <c r="L621" s="4" t="s">
        <v>701</v>
      </c>
      <c r="M621" s="36" t="str">
        <f t="shared" si="87"/>
        <v/>
      </c>
      <c r="N621" s="23" t="str">
        <f t="shared" si="88"/>
        <v/>
      </c>
      <c r="O621" s="4" t="str">
        <f t="shared" si="89"/>
        <v>UPDATE lugar SET lu_nombre = 'CASTAÑEDA' WHERE lu_codigo = 160604;</v>
      </c>
    </row>
    <row r="622" spans="1:15" x14ac:dyDescent="0.25">
      <c r="A622" s="35">
        <v>16</v>
      </c>
      <c r="B622" s="35" t="str">
        <f t="shared" si="83"/>
        <v>160000</v>
      </c>
      <c r="C622" s="35">
        <f t="shared" si="84"/>
        <v>160000</v>
      </c>
      <c r="E622" s="21">
        <v>6</v>
      </c>
      <c r="F622" s="22" t="str">
        <f t="shared" si="81"/>
        <v>160600</v>
      </c>
      <c r="G622" s="21">
        <f t="shared" si="85"/>
        <v>160600</v>
      </c>
      <c r="I622" s="7">
        <v>5</v>
      </c>
      <c r="J622" s="3" t="str">
        <f t="shared" si="82"/>
        <v>160605</v>
      </c>
      <c r="K622" s="2">
        <f t="shared" si="86"/>
        <v>160605</v>
      </c>
      <c r="L622" s="4" t="s">
        <v>702</v>
      </c>
      <c r="M622" s="36" t="str">
        <f t="shared" si="87"/>
        <v/>
      </c>
      <c r="N622" s="23" t="str">
        <f t="shared" si="88"/>
        <v/>
      </c>
      <c r="O622" s="4" t="str">
        <f t="shared" si="89"/>
        <v>UPDATE lugar SET lu_nombre = 'CECILIO ZUBILLAGA' WHERE lu_codigo = 160605;</v>
      </c>
    </row>
    <row r="623" spans="1:15" x14ac:dyDescent="0.25">
      <c r="A623" s="35">
        <v>16</v>
      </c>
      <c r="B623" s="35" t="str">
        <f t="shared" si="83"/>
        <v>160000</v>
      </c>
      <c r="C623" s="35">
        <f t="shared" si="84"/>
        <v>160000</v>
      </c>
      <c r="E623" s="21">
        <v>6</v>
      </c>
      <c r="F623" s="22" t="str">
        <f t="shared" si="81"/>
        <v>160600</v>
      </c>
      <c r="G623" s="21">
        <f t="shared" si="85"/>
        <v>160600</v>
      </c>
      <c r="I623" s="7">
        <v>6</v>
      </c>
      <c r="J623" s="3" t="str">
        <f t="shared" si="82"/>
        <v>160606</v>
      </c>
      <c r="K623" s="2">
        <f t="shared" si="86"/>
        <v>160606</v>
      </c>
      <c r="L623" s="4" t="s">
        <v>703</v>
      </c>
      <c r="M623" s="36" t="str">
        <f t="shared" si="87"/>
        <v/>
      </c>
      <c r="N623" s="23" t="str">
        <f t="shared" si="88"/>
        <v/>
      </c>
      <c r="O623" s="4" t="str">
        <f t="shared" si="89"/>
        <v>UPDATE lugar SET lu_nombre = 'CHIQUINQUIRA' WHERE lu_codigo = 160606;</v>
      </c>
    </row>
    <row r="624" spans="1:15" x14ac:dyDescent="0.25">
      <c r="A624" s="35">
        <v>16</v>
      </c>
      <c r="B624" s="35" t="str">
        <f t="shared" si="83"/>
        <v>160000</v>
      </c>
      <c r="C624" s="35">
        <f t="shared" si="84"/>
        <v>160000</v>
      </c>
      <c r="E624" s="21">
        <v>6</v>
      </c>
      <c r="F624" s="22" t="str">
        <f t="shared" si="81"/>
        <v>160600</v>
      </c>
      <c r="G624" s="21">
        <f t="shared" si="85"/>
        <v>160600</v>
      </c>
      <c r="I624" s="7">
        <v>7</v>
      </c>
      <c r="J624" s="3" t="str">
        <f t="shared" si="82"/>
        <v>160607</v>
      </c>
      <c r="K624" s="2">
        <f t="shared" si="86"/>
        <v>160607</v>
      </c>
      <c r="L624" s="4" t="s">
        <v>704</v>
      </c>
      <c r="M624" s="36" t="str">
        <f t="shared" si="87"/>
        <v/>
      </c>
      <c r="N624" s="23" t="str">
        <f t="shared" si="88"/>
        <v/>
      </c>
      <c r="O624" s="4" t="str">
        <f t="shared" si="89"/>
        <v>UPDATE lugar SET lu_nombre = 'EL BLANCO' WHERE lu_codigo = 160607;</v>
      </c>
    </row>
    <row r="625" spans="1:15" x14ac:dyDescent="0.25">
      <c r="A625" s="35">
        <v>16</v>
      </c>
      <c r="B625" s="35" t="str">
        <f t="shared" si="83"/>
        <v>160000</v>
      </c>
      <c r="C625" s="35">
        <f t="shared" si="84"/>
        <v>160000</v>
      </c>
      <c r="E625" s="21">
        <v>6</v>
      </c>
      <c r="F625" s="22" t="str">
        <f t="shared" si="81"/>
        <v>160600</v>
      </c>
      <c r="G625" s="21">
        <f t="shared" si="85"/>
        <v>160600</v>
      </c>
      <c r="I625" s="7">
        <v>8</v>
      </c>
      <c r="J625" s="3" t="str">
        <f t="shared" si="82"/>
        <v>160608</v>
      </c>
      <c r="K625" s="2">
        <f t="shared" si="86"/>
        <v>160608</v>
      </c>
      <c r="L625" s="4" t="s">
        <v>705</v>
      </c>
      <c r="M625" s="36" t="str">
        <f t="shared" si="87"/>
        <v/>
      </c>
      <c r="N625" s="23" t="str">
        <f t="shared" si="88"/>
        <v/>
      </c>
      <c r="O625" s="4" t="str">
        <f t="shared" si="89"/>
        <v>UPDATE lugar SET lu_nombre = 'ESPINOZA DE LOS MONTEROS' WHERE lu_codigo = 160608;</v>
      </c>
    </row>
    <row r="626" spans="1:15" x14ac:dyDescent="0.25">
      <c r="A626" s="35">
        <v>16</v>
      </c>
      <c r="B626" s="35" t="str">
        <f t="shared" si="83"/>
        <v>160000</v>
      </c>
      <c r="C626" s="35">
        <f t="shared" si="84"/>
        <v>160000</v>
      </c>
      <c r="E626" s="21">
        <v>6</v>
      </c>
      <c r="F626" s="22" t="str">
        <f t="shared" si="81"/>
        <v>160600</v>
      </c>
      <c r="G626" s="21">
        <f t="shared" si="85"/>
        <v>160600</v>
      </c>
      <c r="I626" s="7">
        <v>9</v>
      </c>
      <c r="J626" s="3" t="str">
        <f t="shared" si="82"/>
        <v>160609</v>
      </c>
      <c r="K626" s="2">
        <f t="shared" si="86"/>
        <v>160609</v>
      </c>
      <c r="L626" s="4" t="s">
        <v>706</v>
      </c>
      <c r="M626" s="36" t="str">
        <f t="shared" si="87"/>
        <v/>
      </c>
      <c r="N626" s="23" t="str">
        <f t="shared" si="88"/>
        <v/>
      </c>
      <c r="O626" s="4" t="str">
        <f t="shared" si="89"/>
        <v>UPDATE lugar SET lu_nombre = 'HERIBERTO ARROLLO' WHERE lu_codigo = 160609;</v>
      </c>
    </row>
    <row r="627" spans="1:15" x14ac:dyDescent="0.25">
      <c r="A627" s="35">
        <v>16</v>
      </c>
      <c r="B627" s="35" t="str">
        <f t="shared" si="83"/>
        <v>160000</v>
      </c>
      <c r="C627" s="35">
        <f t="shared" si="84"/>
        <v>160000</v>
      </c>
      <c r="E627" s="21">
        <v>6</v>
      </c>
      <c r="F627" s="22" t="str">
        <f t="shared" si="81"/>
        <v>160600</v>
      </c>
      <c r="G627" s="21">
        <f t="shared" si="85"/>
        <v>160600</v>
      </c>
      <c r="I627" s="7">
        <v>10</v>
      </c>
      <c r="J627" s="3" t="str">
        <f t="shared" si="82"/>
        <v>160610</v>
      </c>
      <c r="K627" s="2">
        <f t="shared" si="86"/>
        <v>160610</v>
      </c>
      <c r="L627" s="4" t="s">
        <v>676</v>
      </c>
      <c r="M627" s="36" t="str">
        <f t="shared" si="87"/>
        <v/>
      </c>
      <c r="N627" s="23" t="str">
        <f t="shared" si="88"/>
        <v/>
      </c>
      <c r="O627" s="4" t="str">
        <f t="shared" si="89"/>
        <v>UPDATE lugar SET lu_nombre = 'LARA' WHERE lu_codigo = 160610;</v>
      </c>
    </row>
    <row r="628" spans="1:15" x14ac:dyDescent="0.25">
      <c r="A628" s="35">
        <v>16</v>
      </c>
      <c r="B628" s="35" t="str">
        <f t="shared" si="83"/>
        <v>160000</v>
      </c>
      <c r="C628" s="35">
        <f t="shared" si="84"/>
        <v>160000</v>
      </c>
      <c r="E628" s="21">
        <v>6</v>
      </c>
      <c r="F628" s="22" t="str">
        <f t="shared" si="81"/>
        <v>160600</v>
      </c>
      <c r="G628" s="21">
        <f t="shared" si="85"/>
        <v>160600</v>
      </c>
      <c r="I628" s="7">
        <v>11</v>
      </c>
      <c r="J628" s="3" t="str">
        <f t="shared" si="82"/>
        <v>160611</v>
      </c>
      <c r="K628" s="2">
        <f t="shared" si="86"/>
        <v>160611</v>
      </c>
      <c r="L628" s="4" t="s">
        <v>470</v>
      </c>
      <c r="M628" s="36" t="str">
        <f t="shared" si="87"/>
        <v/>
      </c>
      <c r="N628" s="23" t="str">
        <f t="shared" si="88"/>
        <v/>
      </c>
      <c r="O628" s="4" t="str">
        <f t="shared" si="89"/>
        <v>UPDATE lugar SET lu_nombre = 'LAS MERCEDES' WHERE lu_codigo = 160611;</v>
      </c>
    </row>
    <row r="629" spans="1:15" x14ac:dyDescent="0.25">
      <c r="A629" s="35">
        <v>16</v>
      </c>
      <c r="B629" s="35" t="str">
        <f t="shared" si="83"/>
        <v>160000</v>
      </c>
      <c r="C629" s="35">
        <f t="shared" si="84"/>
        <v>160000</v>
      </c>
      <c r="E629" s="21">
        <v>6</v>
      </c>
      <c r="F629" s="22" t="str">
        <f t="shared" si="81"/>
        <v>160600</v>
      </c>
      <c r="G629" s="21">
        <f t="shared" si="85"/>
        <v>160600</v>
      </c>
      <c r="I629" s="7">
        <v>12</v>
      </c>
      <c r="J629" s="3" t="str">
        <f t="shared" si="82"/>
        <v>160612</v>
      </c>
      <c r="K629" s="2">
        <f t="shared" si="86"/>
        <v>160612</v>
      </c>
      <c r="L629" s="4" t="s">
        <v>707</v>
      </c>
      <c r="M629" s="36" t="str">
        <f t="shared" si="87"/>
        <v/>
      </c>
      <c r="N629" s="23" t="str">
        <f t="shared" si="88"/>
        <v/>
      </c>
      <c r="O629" s="4" t="str">
        <f t="shared" si="89"/>
        <v>UPDATE lugar SET lu_nombre = 'MANUEL MORILLO' WHERE lu_codigo = 160612;</v>
      </c>
    </row>
    <row r="630" spans="1:15" x14ac:dyDescent="0.25">
      <c r="A630" s="35">
        <v>16</v>
      </c>
      <c r="B630" s="35" t="str">
        <f t="shared" si="83"/>
        <v>160000</v>
      </c>
      <c r="C630" s="35">
        <f t="shared" si="84"/>
        <v>160000</v>
      </c>
      <c r="E630" s="21">
        <v>6</v>
      </c>
      <c r="F630" s="22" t="str">
        <f t="shared" si="81"/>
        <v>160600</v>
      </c>
      <c r="G630" s="21">
        <f t="shared" si="85"/>
        <v>160600</v>
      </c>
      <c r="I630" s="7">
        <v>13</v>
      </c>
      <c r="J630" s="3" t="str">
        <f t="shared" si="82"/>
        <v>160613</v>
      </c>
      <c r="K630" s="2">
        <f t="shared" si="86"/>
        <v>160613</v>
      </c>
      <c r="L630" s="4" t="s">
        <v>708</v>
      </c>
      <c r="M630" s="36" t="str">
        <f t="shared" si="87"/>
        <v/>
      </c>
      <c r="N630" s="23" t="str">
        <f t="shared" si="88"/>
        <v/>
      </c>
      <c r="O630" s="4" t="str">
        <f t="shared" si="89"/>
        <v>UPDATE lugar SET lu_nombre = 'MONTAÑA VERDE' WHERE lu_codigo = 160613;</v>
      </c>
    </row>
    <row r="631" spans="1:15" x14ac:dyDescent="0.25">
      <c r="A631" s="35">
        <v>16</v>
      </c>
      <c r="B631" s="35" t="str">
        <f t="shared" si="83"/>
        <v>160000</v>
      </c>
      <c r="C631" s="35">
        <f t="shared" si="84"/>
        <v>160000</v>
      </c>
      <c r="E631" s="21">
        <v>6</v>
      </c>
      <c r="F631" s="22" t="str">
        <f t="shared" si="81"/>
        <v>160600</v>
      </c>
      <c r="G631" s="21">
        <f t="shared" si="85"/>
        <v>160600</v>
      </c>
      <c r="I631" s="7">
        <v>14</v>
      </c>
      <c r="J631" s="3" t="str">
        <f t="shared" si="82"/>
        <v>160614</v>
      </c>
      <c r="K631" s="2">
        <f t="shared" si="86"/>
        <v>160614</v>
      </c>
      <c r="L631" s="4" t="s">
        <v>709</v>
      </c>
      <c r="M631" s="36" t="str">
        <f t="shared" si="87"/>
        <v/>
      </c>
      <c r="N631" s="23" t="str">
        <f t="shared" si="88"/>
        <v/>
      </c>
      <c r="O631" s="4" t="str">
        <f t="shared" si="89"/>
        <v>UPDATE lugar SET lu_nombre = 'MONTES DE OCA' WHERE lu_codigo = 160614;</v>
      </c>
    </row>
    <row r="632" spans="1:15" x14ac:dyDescent="0.25">
      <c r="A632" s="35">
        <v>16</v>
      </c>
      <c r="B632" s="35" t="str">
        <f t="shared" si="83"/>
        <v>160000</v>
      </c>
      <c r="C632" s="35">
        <f t="shared" si="84"/>
        <v>160000</v>
      </c>
      <c r="E632" s="21">
        <v>6</v>
      </c>
      <c r="F632" s="22" t="str">
        <f t="shared" si="81"/>
        <v>160600</v>
      </c>
      <c r="G632" s="21">
        <f t="shared" si="85"/>
        <v>160600</v>
      </c>
      <c r="I632" s="7">
        <v>15</v>
      </c>
      <c r="J632" s="3" t="str">
        <f t="shared" si="82"/>
        <v>160615</v>
      </c>
      <c r="K632" s="2">
        <f t="shared" si="86"/>
        <v>160615</v>
      </c>
      <c r="L632" s="4" t="s">
        <v>710</v>
      </c>
      <c r="M632" s="36" t="str">
        <f t="shared" si="87"/>
        <v/>
      </c>
      <c r="N632" s="23" t="str">
        <f t="shared" si="88"/>
        <v/>
      </c>
      <c r="O632" s="4" t="str">
        <f t="shared" si="89"/>
        <v>UPDATE lugar SET lu_nombre = 'REYES DE VARGAS' WHERE lu_codigo = 160615;</v>
      </c>
    </row>
    <row r="633" spans="1:15" x14ac:dyDescent="0.25">
      <c r="A633" s="35">
        <v>16</v>
      </c>
      <c r="B633" s="35" t="str">
        <f t="shared" si="83"/>
        <v>160000</v>
      </c>
      <c r="C633" s="35">
        <f t="shared" si="84"/>
        <v>160000</v>
      </c>
      <c r="E633" s="21">
        <v>6</v>
      </c>
      <c r="F633" s="22" t="str">
        <f t="shared" si="81"/>
        <v>160600</v>
      </c>
      <c r="G633" s="21">
        <f t="shared" si="85"/>
        <v>160600</v>
      </c>
      <c r="I633" s="7">
        <v>16</v>
      </c>
      <c r="J633" s="3" t="str">
        <f t="shared" si="82"/>
        <v>160616</v>
      </c>
      <c r="K633" s="2">
        <f t="shared" si="86"/>
        <v>160616</v>
      </c>
      <c r="L633" s="4" t="s">
        <v>698</v>
      </c>
      <c r="M633" s="36" t="str">
        <f t="shared" si="87"/>
        <v/>
      </c>
      <c r="N633" s="23" t="str">
        <f t="shared" si="88"/>
        <v/>
      </c>
      <c r="O633" s="4" t="str">
        <f t="shared" si="89"/>
        <v>UPDATE lugar SET lu_nombre = 'TORRES' WHERE lu_codigo = 160616;</v>
      </c>
    </row>
    <row r="634" spans="1:15" x14ac:dyDescent="0.25">
      <c r="A634" s="35">
        <v>16</v>
      </c>
      <c r="B634" s="35" t="str">
        <f t="shared" si="83"/>
        <v>160000</v>
      </c>
      <c r="C634" s="35">
        <f t="shared" si="84"/>
        <v>160000</v>
      </c>
      <c r="E634" s="21">
        <v>6</v>
      </c>
      <c r="F634" s="22" t="str">
        <f t="shared" si="81"/>
        <v>160600</v>
      </c>
      <c r="G634" s="21">
        <f t="shared" si="85"/>
        <v>160600</v>
      </c>
      <c r="I634" s="7">
        <v>17</v>
      </c>
      <c r="J634" s="3" t="str">
        <f t="shared" si="82"/>
        <v>160617</v>
      </c>
      <c r="K634" s="2">
        <f t="shared" si="86"/>
        <v>160617</v>
      </c>
      <c r="L634" s="4" t="s">
        <v>711</v>
      </c>
      <c r="M634" s="36" t="str">
        <f t="shared" si="87"/>
        <v/>
      </c>
      <c r="N634" s="23" t="str">
        <f t="shared" si="88"/>
        <v/>
      </c>
      <c r="O634" s="4" t="str">
        <f t="shared" si="89"/>
        <v>UPDATE lugar SET lu_nombre = 'TRINIDAD SAMUEL' WHERE lu_codigo = 160617;</v>
      </c>
    </row>
    <row r="635" spans="1:15" x14ac:dyDescent="0.25">
      <c r="A635" s="35">
        <v>16</v>
      </c>
      <c r="B635" s="35" t="str">
        <f t="shared" si="83"/>
        <v>160000</v>
      </c>
      <c r="C635" s="35">
        <f t="shared" si="84"/>
        <v>160000</v>
      </c>
      <c r="E635" s="21">
        <v>7</v>
      </c>
      <c r="F635" s="22" t="str">
        <f t="shared" si="81"/>
        <v>160700</v>
      </c>
      <c r="G635" s="21">
        <f t="shared" si="85"/>
        <v>160700</v>
      </c>
      <c r="H635" s="25" t="s">
        <v>67</v>
      </c>
      <c r="I635" s="7">
        <v>1</v>
      </c>
      <c r="J635" s="3" t="str">
        <f t="shared" si="82"/>
        <v>160701</v>
      </c>
      <c r="K635" s="2">
        <f t="shared" si="86"/>
        <v>160701</v>
      </c>
      <c r="L635" s="4" t="s">
        <v>712</v>
      </c>
      <c r="M635" s="36" t="str">
        <f t="shared" si="87"/>
        <v/>
      </c>
      <c r="N635" s="23" t="str">
        <f t="shared" si="88"/>
        <v>UPDATE lugar SET lu_nombre = 'URDANETA' WHERE lu_codigo = 160700;</v>
      </c>
      <c r="O635" s="4" t="str">
        <f t="shared" si="89"/>
        <v>UPDATE lugar SET lu_nombre = 'XAGUAS' WHERE lu_codigo = 160701;</v>
      </c>
    </row>
    <row r="636" spans="1:15" x14ac:dyDescent="0.25">
      <c r="A636" s="35">
        <v>16</v>
      </c>
      <c r="B636" s="35" t="str">
        <f t="shared" si="83"/>
        <v>160000</v>
      </c>
      <c r="C636" s="35">
        <f t="shared" si="84"/>
        <v>160000</v>
      </c>
      <c r="E636" s="21">
        <v>7</v>
      </c>
      <c r="F636" s="22" t="str">
        <f t="shared" si="81"/>
        <v>160700</v>
      </c>
      <c r="G636" s="21">
        <f t="shared" si="85"/>
        <v>160700</v>
      </c>
      <c r="I636" s="7">
        <v>2</v>
      </c>
      <c r="J636" s="3" t="str">
        <f t="shared" si="82"/>
        <v>160702</v>
      </c>
      <c r="K636" s="2">
        <f t="shared" si="86"/>
        <v>160702</v>
      </c>
      <c r="L636" s="4" t="s">
        <v>713</v>
      </c>
      <c r="M636" s="36" t="str">
        <f t="shared" si="87"/>
        <v/>
      </c>
      <c r="N636" s="23" t="str">
        <f t="shared" si="88"/>
        <v/>
      </c>
      <c r="O636" s="4" t="str">
        <f t="shared" si="89"/>
        <v>UPDATE lugar SET lu_nombre = 'SIQUISIQUE' WHERE lu_codigo = 160702;</v>
      </c>
    </row>
    <row r="637" spans="1:15" x14ac:dyDescent="0.25">
      <c r="A637" s="35">
        <v>16</v>
      </c>
      <c r="B637" s="35" t="str">
        <f t="shared" si="83"/>
        <v>160000</v>
      </c>
      <c r="C637" s="35">
        <f t="shared" si="84"/>
        <v>160000</v>
      </c>
      <c r="E637" s="21">
        <v>7</v>
      </c>
      <c r="F637" s="22" t="str">
        <f t="shared" si="81"/>
        <v>160700</v>
      </c>
      <c r="G637" s="21">
        <f t="shared" si="85"/>
        <v>160700</v>
      </c>
      <c r="I637" s="7">
        <v>3</v>
      </c>
      <c r="J637" s="3" t="str">
        <f t="shared" si="82"/>
        <v>160703</v>
      </c>
      <c r="K637" s="2">
        <f t="shared" si="86"/>
        <v>160703</v>
      </c>
      <c r="L637" s="4" t="s">
        <v>179</v>
      </c>
      <c r="M637" s="36" t="str">
        <f t="shared" si="87"/>
        <v/>
      </c>
      <c r="N637" s="23" t="str">
        <f t="shared" si="88"/>
        <v/>
      </c>
      <c r="O637" s="4" t="str">
        <f t="shared" si="89"/>
        <v>UPDATE lugar SET lu_nombre = 'SAN MIGUEL' WHERE lu_codigo = 160703;</v>
      </c>
    </row>
    <row r="638" spans="1:15" x14ac:dyDescent="0.25">
      <c r="A638" s="35">
        <v>16</v>
      </c>
      <c r="B638" s="35" t="str">
        <f t="shared" si="83"/>
        <v>160000</v>
      </c>
      <c r="C638" s="35">
        <f t="shared" si="84"/>
        <v>160000</v>
      </c>
      <c r="E638" s="21">
        <v>7</v>
      </c>
      <c r="F638" s="22" t="str">
        <f t="shared" si="81"/>
        <v>160700</v>
      </c>
      <c r="G638" s="21">
        <f t="shared" si="85"/>
        <v>160700</v>
      </c>
      <c r="I638" s="7">
        <v>4</v>
      </c>
      <c r="J638" s="3" t="str">
        <f t="shared" si="82"/>
        <v>160704</v>
      </c>
      <c r="K638" s="2">
        <f t="shared" si="86"/>
        <v>160704</v>
      </c>
      <c r="L638" s="4" t="s">
        <v>714</v>
      </c>
      <c r="M638" s="36" t="str">
        <f t="shared" si="87"/>
        <v/>
      </c>
      <c r="N638" s="23" t="str">
        <f t="shared" si="88"/>
        <v/>
      </c>
      <c r="O638" s="4" t="str">
        <f t="shared" si="89"/>
        <v>UPDATE lugar SET lu_nombre = 'MOROTURO' WHERE lu_codigo = 160704;</v>
      </c>
    </row>
    <row r="639" spans="1:15" x14ac:dyDescent="0.25">
      <c r="A639" s="35">
        <v>16</v>
      </c>
      <c r="B639" s="35" t="str">
        <f t="shared" si="83"/>
        <v>160000</v>
      </c>
      <c r="C639" s="35">
        <f t="shared" si="84"/>
        <v>160000</v>
      </c>
      <c r="E639" s="21">
        <v>8</v>
      </c>
      <c r="F639" s="22" t="str">
        <f t="shared" si="81"/>
        <v>160800</v>
      </c>
      <c r="G639" s="21">
        <f t="shared" si="85"/>
        <v>160800</v>
      </c>
      <c r="H639" s="25" t="s">
        <v>715</v>
      </c>
      <c r="I639" s="7">
        <v>1</v>
      </c>
      <c r="J639" s="3" t="str">
        <f t="shared" si="82"/>
        <v>160801</v>
      </c>
      <c r="K639" s="2">
        <f t="shared" si="86"/>
        <v>160801</v>
      </c>
      <c r="L639" s="4" t="s">
        <v>716</v>
      </c>
      <c r="M639" s="36" t="str">
        <f t="shared" si="87"/>
        <v/>
      </c>
      <c r="N639" s="23" t="str">
        <f t="shared" si="88"/>
        <v>UPDATE lugar SET lu_nombre = 'IRIBARREN' WHERE lu_codigo = 160800;</v>
      </c>
      <c r="O639" s="4" t="str">
        <f t="shared" si="89"/>
        <v>UPDATE lugar SET lu_nombre = 'AGUEDO FELIPE ALVARADO' WHERE lu_codigo = 160801;</v>
      </c>
    </row>
    <row r="640" spans="1:15" x14ac:dyDescent="0.25">
      <c r="A640" s="35">
        <v>16</v>
      </c>
      <c r="B640" s="35" t="str">
        <f t="shared" si="83"/>
        <v>160000</v>
      </c>
      <c r="C640" s="35">
        <f t="shared" si="84"/>
        <v>160000</v>
      </c>
      <c r="E640" s="21">
        <v>8</v>
      </c>
      <c r="F640" s="22" t="str">
        <f t="shared" si="81"/>
        <v>160800</v>
      </c>
      <c r="G640" s="21">
        <f t="shared" si="85"/>
        <v>160800</v>
      </c>
      <c r="I640" s="7">
        <v>2</v>
      </c>
      <c r="J640" s="3" t="str">
        <f t="shared" si="82"/>
        <v>160802</v>
      </c>
      <c r="K640" s="2">
        <f t="shared" si="86"/>
        <v>160802</v>
      </c>
      <c r="L640" s="4" t="s">
        <v>171</v>
      </c>
      <c r="M640" s="36" t="str">
        <f t="shared" si="87"/>
        <v/>
      </c>
      <c r="N640" s="23" t="str">
        <f t="shared" si="88"/>
        <v/>
      </c>
      <c r="O640" s="4" t="str">
        <f t="shared" si="89"/>
        <v>UPDATE lugar SET lu_nombre = 'BUENA VISTA' WHERE lu_codigo = 160802;</v>
      </c>
    </row>
    <row r="641" spans="1:15" x14ac:dyDescent="0.25">
      <c r="A641" s="35">
        <v>16</v>
      </c>
      <c r="B641" s="35" t="str">
        <f t="shared" si="83"/>
        <v>160000</v>
      </c>
      <c r="C641" s="35">
        <f t="shared" si="84"/>
        <v>160000</v>
      </c>
      <c r="E641" s="21">
        <v>8</v>
      </c>
      <c r="F641" s="22" t="str">
        <f t="shared" si="81"/>
        <v>160800</v>
      </c>
      <c r="G641" s="21">
        <f t="shared" si="85"/>
        <v>160800</v>
      </c>
      <c r="I641" s="7">
        <v>3</v>
      </c>
      <c r="J641" s="3" t="str">
        <f t="shared" si="82"/>
        <v>160803</v>
      </c>
      <c r="K641" s="2">
        <f t="shared" si="86"/>
        <v>160803</v>
      </c>
      <c r="L641" s="4" t="s">
        <v>342</v>
      </c>
      <c r="M641" s="36" t="str">
        <f t="shared" si="87"/>
        <v/>
      </c>
      <c r="N641" s="23" t="str">
        <f t="shared" si="88"/>
        <v/>
      </c>
      <c r="O641" s="4" t="str">
        <f t="shared" si="89"/>
        <v>UPDATE lugar SET lu_nombre = 'CATEDRAL' WHERE lu_codigo = 160803;</v>
      </c>
    </row>
    <row r="642" spans="1:15" x14ac:dyDescent="0.25">
      <c r="A642" s="35">
        <v>16</v>
      </c>
      <c r="B642" s="35" t="str">
        <f t="shared" si="83"/>
        <v>160000</v>
      </c>
      <c r="C642" s="35">
        <f t="shared" si="84"/>
        <v>160000</v>
      </c>
      <c r="E642" s="21">
        <v>8</v>
      </c>
      <c r="F642" s="22" t="str">
        <f t="shared" ref="F642:F705" si="90">CONCATENATE(TEXT(A642,"00"),TEXT(E642,"00"),"00")</f>
        <v>160800</v>
      </c>
      <c r="G642" s="21">
        <f t="shared" si="85"/>
        <v>160800</v>
      </c>
      <c r="I642" s="7">
        <v>4</v>
      </c>
      <c r="J642" s="3" t="str">
        <f t="shared" ref="J642:J705" si="91">CONCATENATE(TEXT(A642,"00"),TEXT(E642,"00"),TEXT(I642,"00"))</f>
        <v>160804</v>
      </c>
      <c r="K642" s="2">
        <f t="shared" si="86"/>
        <v>160804</v>
      </c>
      <c r="L642" s="4" t="s">
        <v>2946</v>
      </c>
      <c r="M642" s="36" t="str">
        <f t="shared" si="87"/>
        <v/>
      </c>
      <c r="N642" s="23" t="str">
        <f t="shared" si="88"/>
        <v/>
      </c>
      <c r="O642" s="4" t="str">
        <f t="shared" si="89"/>
        <v>UPDATE lugar SET lu_nombre = 'CONCEPCION' WHERE lu_codigo = 160804;</v>
      </c>
    </row>
    <row r="643" spans="1:15" x14ac:dyDescent="0.25">
      <c r="A643" s="35">
        <v>16</v>
      </c>
      <c r="B643" s="35" t="str">
        <f t="shared" ref="B643:B706" si="92">CONCATENATE(TEXT(A643,"00"),"0000")</f>
        <v>160000</v>
      </c>
      <c r="C643" s="35">
        <f t="shared" ref="C643:C706" si="93">_xlfn.NUMBERVALUE(B643)</f>
        <v>160000</v>
      </c>
      <c r="E643" s="21">
        <v>8</v>
      </c>
      <c r="F643" s="22" t="str">
        <f t="shared" si="90"/>
        <v>160800</v>
      </c>
      <c r="G643" s="21">
        <f t="shared" ref="G643:G706" si="94">_xlfn.NUMBERVALUE(F643)</f>
        <v>160800</v>
      </c>
      <c r="I643" s="7">
        <v>5</v>
      </c>
      <c r="J643" s="3" t="str">
        <f t="shared" si="91"/>
        <v>160805</v>
      </c>
      <c r="K643" s="2">
        <f t="shared" ref="K643:K706" si="95">_xlfn.NUMBERVALUE(J643)</f>
        <v>160805</v>
      </c>
      <c r="L643" s="4" t="s">
        <v>2895</v>
      </c>
      <c r="M643" s="36" t="str">
        <f t="shared" ref="M643:M706" si="96">IF(D643&lt;&gt;"",CONCATENATE("UPDATE lugar SET lu_nombre = '",D643,"' WHERE lu_codigo = ",C643,";"),"")</f>
        <v/>
      </c>
      <c r="N643" s="23" t="str">
        <f t="shared" ref="N643:N706" si="97">IF(H643&lt;&gt;"",CONCATENATE("UPDATE lugar SET lu_nombre = '",H643,"' WHERE lu_codigo = ",G643,";"),"")</f>
        <v/>
      </c>
      <c r="O643" s="4" t="str">
        <f t="shared" ref="O643:O706" si="98">IF(L643&lt;&gt;"",CONCATENATE("UPDATE lugar SET lu_nombre = '",L643,"' WHERE lu_codigo = ",K643,";"),"")</f>
        <v>UPDATE lugar SET lu_nombre = 'EL CUJI' WHERE lu_codigo = 160805;</v>
      </c>
    </row>
    <row r="644" spans="1:15" x14ac:dyDescent="0.25">
      <c r="A644" s="35">
        <v>16</v>
      </c>
      <c r="B644" s="35" t="str">
        <f t="shared" si="92"/>
        <v>160000</v>
      </c>
      <c r="C644" s="35">
        <f t="shared" si="93"/>
        <v>160000</v>
      </c>
      <c r="E644" s="21">
        <v>8</v>
      </c>
      <c r="F644" s="22" t="str">
        <f t="shared" si="90"/>
        <v>160800</v>
      </c>
      <c r="G644" s="21">
        <f t="shared" si="94"/>
        <v>160800</v>
      </c>
      <c r="I644" s="7">
        <v>6</v>
      </c>
      <c r="J644" s="3" t="str">
        <f t="shared" si="91"/>
        <v>160806</v>
      </c>
      <c r="K644" s="2">
        <f t="shared" si="95"/>
        <v>160806</v>
      </c>
      <c r="L644" s="4" t="s">
        <v>2819</v>
      </c>
      <c r="M644" s="36" t="str">
        <f t="shared" si="96"/>
        <v/>
      </c>
      <c r="N644" s="23" t="str">
        <f t="shared" si="97"/>
        <v/>
      </c>
      <c r="O644" s="4" t="str">
        <f t="shared" si="98"/>
        <v>UPDATE lugar SET lu_nombre = 'JUAREZ' WHERE lu_codigo = 160806;</v>
      </c>
    </row>
    <row r="645" spans="1:15" x14ac:dyDescent="0.25">
      <c r="A645" s="35">
        <v>16</v>
      </c>
      <c r="B645" s="35" t="str">
        <f t="shared" si="92"/>
        <v>160000</v>
      </c>
      <c r="C645" s="35">
        <f t="shared" si="93"/>
        <v>160000</v>
      </c>
      <c r="E645" s="21">
        <v>8</v>
      </c>
      <c r="F645" s="22" t="str">
        <f t="shared" si="90"/>
        <v>160800</v>
      </c>
      <c r="G645" s="21">
        <f t="shared" si="94"/>
        <v>160800</v>
      </c>
      <c r="I645" s="7">
        <v>7</v>
      </c>
      <c r="J645" s="3" t="str">
        <f t="shared" si="91"/>
        <v>160807</v>
      </c>
      <c r="K645" s="2">
        <f t="shared" si="95"/>
        <v>160807</v>
      </c>
      <c r="L645" s="4" t="s">
        <v>719</v>
      </c>
      <c r="M645" s="36" t="str">
        <f t="shared" si="96"/>
        <v/>
      </c>
      <c r="N645" s="23" t="str">
        <f t="shared" si="97"/>
        <v/>
      </c>
      <c r="O645" s="4" t="str">
        <f t="shared" si="98"/>
        <v>UPDATE lugar SET lu_nombre = 'ANA SOTO (ANTIGUA JUAN DE VILLEGAS)' WHERE lu_codigo = 160807;</v>
      </c>
    </row>
    <row r="646" spans="1:15" x14ac:dyDescent="0.25">
      <c r="A646" s="35">
        <v>16</v>
      </c>
      <c r="B646" s="35" t="str">
        <f t="shared" si="92"/>
        <v>160000</v>
      </c>
      <c r="C646" s="35">
        <f t="shared" si="93"/>
        <v>160000</v>
      </c>
      <c r="E646" s="21">
        <v>8</v>
      </c>
      <c r="F646" s="22" t="str">
        <f t="shared" si="90"/>
        <v>160800</v>
      </c>
      <c r="G646" s="21">
        <f t="shared" si="94"/>
        <v>160800</v>
      </c>
      <c r="I646" s="7">
        <v>8</v>
      </c>
      <c r="J646" s="3" t="str">
        <f t="shared" si="91"/>
        <v>160808</v>
      </c>
      <c r="K646" s="2">
        <f t="shared" si="95"/>
        <v>160808</v>
      </c>
      <c r="L646" s="4" t="s">
        <v>215</v>
      </c>
      <c r="M646" s="36" t="str">
        <f t="shared" si="96"/>
        <v/>
      </c>
      <c r="N646" s="23" t="str">
        <f t="shared" si="97"/>
        <v/>
      </c>
      <c r="O646" s="4" t="str">
        <f t="shared" si="98"/>
        <v>UPDATE lugar SET lu_nombre = 'SANTA ROSA' WHERE lu_codigo = 160808;</v>
      </c>
    </row>
    <row r="647" spans="1:15" x14ac:dyDescent="0.25">
      <c r="A647" s="35">
        <v>16</v>
      </c>
      <c r="B647" s="35" t="str">
        <f t="shared" si="92"/>
        <v>160000</v>
      </c>
      <c r="C647" s="35">
        <f t="shared" si="93"/>
        <v>160000</v>
      </c>
      <c r="E647" s="21">
        <v>8</v>
      </c>
      <c r="F647" s="22" t="str">
        <f t="shared" si="90"/>
        <v>160800</v>
      </c>
      <c r="G647" s="21">
        <f t="shared" si="94"/>
        <v>160800</v>
      </c>
      <c r="I647" s="7">
        <v>9</v>
      </c>
      <c r="J647" s="3" t="str">
        <f t="shared" si="91"/>
        <v>160809</v>
      </c>
      <c r="K647" s="2">
        <f t="shared" si="95"/>
        <v>160809</v>
      </c>
      <c r="L647" s="4" t="s">
        <v>720</v>
      </c>
      <c r="M647" s="36" t="str">
        <f t="shared" si="96"/>
        <v/>
      </c>
      <c r="N647" s="23" t="str">
        <f t="shared" si="97"/>
        <v/>
      </c>
      <c r="O647" s="4" t="str">
        <f t="shared" si="98"/>
        <v>UPDATE lugar SET lu_nombre = 'TAMACA' WHERE lu_codigo = 160809;</v>
      </c>
    </row>
    <row r="648" spans="1:15" x14ac:dyDescent="0.25">
      <c r="A648" s="35">
        <v>16</v>
      </c>
      <c r="B648" s="35" t="str">
        <f t="shared" si="92"/>
        <v>160000</v>
      </c>
      <c r="C648" s="35">
        <f t="shared" si="93"/>
        <v>160000</v>
      </c>
      <c r="E648" s="21">
        <v>8</v>
      </c>
      <c r="F648" s="22" t="str">
        <f t="shared" si="90"/>
        <v>160800</v>
      </c>
      <c r="G648" s="21">
        <f t="shared" si="94"/>
        <v>160800</v>
      </c>
      <c r="I648" s="7">
        <v>10</v>
      </c>
      <c r="J648" s="3" t="str">
        <f t="shared" si="91"/>
        <v>160810</v>
      </c>
      <c r="K648" s="2">
        <f t="shared" si="95"/>
        <v>160810</v>
      </c>
      <c r="L648" s="4" t="s">
        <v>393</v>
      </c>
      <c r="M648" s="36" t="str">
        <f t="shared" si="96"/>
        <v/>
      </c>
      <c r="N648" s="23" t="str">
        <f t="shared" si="97"/>
        <v/>
      </c>
      <c r="O648" s="4" t="str">
        <f t="shared" si="98"/>
        <v>UPDATE lugar SET lu_nombre = 'UNION' WHERE lu_codigo = 160810;</v>
      </c>
    </row>
    <row r="649" spans="1:15" x14ac:dyDescent="0.25">
      <c r="A649" s="35">
        <v>16</v>
      </c>
      <c r="B649" s="35" t="str">
        <f t="shared" si="92"/>
        <v>160000</v>
      </c>
      <c r="C649" s="35">
        <f t="shared" si="93"/>
        <v>160000</v>
      </c>
      <c r="E649" s="21">
        <v>9</v>
      </c>
      <c r="F649" s="22" t="str">
        <f t="shared" si="90"/>
        <v>160900</v>
      </c>
      <c r="G649" s="21">
        <f t="shared" si="94"/>
        <v>160900</v>
      </c>
      <c r="H649" s="25" t="s">
        <v>2773</v>
      </c>
      <c r="I649" s="7">
        <v>1</v>
      </c>
      <c r="J649" s="3" t="str">
        <f t="shared" si="91"/>
        <v>160901</v>
      </c>
      <c r="K649" s="2">
        <f t="shared" si="95"/>
        <v>160901</v>
      </c>
      <c r="L649" s="4" t="s">
        <v>2896</v>
      </c>
      <c r="M649" s="36" t="str">
        <f t="shared" si="96"/>
        <v/>
      </c>
      <c r="N649" s="23" t="str">
        <f t="shared" si="97"/>
        <v>UPDATE lugar SET lu_nombre = 'JIMENEZ' WHERE lu_codigo = 160900;</v>
      </c>
      <c r="O649" s="4" t="str">
        <f t="shared" si="98"/>
        <v>UPDATE lugar SET lu_nombre = 'JUAN BAUTISTA RODRIGUEZ' WHERE lu_codigo = 160901;</v>
      </c>
    </row>
    <row r="650" spans="1:15" x14ac:dyDescent="0.25">
      <c r="A650" s="35">
        <v>16</v>
      </c>
      <c r="B650" s="35" t="str">
        <f t="shared" si="92"/>
        <v>160000</v>
      </c>
      <c r="C650" s="35">
        <f t="shared" si="93"/>
        <v>160000</v>
      </c>
      <c r="E650" s="21">
        <v>9</v>
      </c>
      <c r="F650" s="22" t="str">
        <f t="shared" si="90"/>
        <v>160900</v>
      </c>
      <c r="G650" s="21">
        <f t="shared" si="94"/>
        <v>160900</v>
      </c>
      <c r="I650" s="7">
        <v>2</v>
      </c>
      <c r="J650" s="3" t="str">
        <f t="shared" si="91"/>
        <v>160902</v>
      </c>
      <c r="K650" s="2">
        <f t="shared" si="95"/>
        <v>160902</v>
      </c>
      <c r="L650" s="4" t="s">
        <v>723</v>
      </c>
      <c r="M650" s="36" t="str">
        <f t="shared" si="96"/>
        <v/>
      </c>
      <c r="N650" s="23" t="str">
        <f t="shared" si="97"/>
        <v/>
      </c>
      <c r="O650" s="4" t="str">
        <f t="shared" si="98"/>
        <v>UPDATE lugar SET lu_nombre = 'CUARA' WHERE lu_codigo = 160902;</v>
      </c>
    </row>
    <row r="651" spans="1:15" x14ac:dyDescent="0.25">
      <c r="A651" s="35">
        <v>16</v>
      </c>
      <c r="B651" s="35" t="str">
        <f t="shared" si="92"/>
        <v>160000</v>
      </c>
      <c r="C651" s="35">
        <f t="shared" si="93"/>
        <v>160000</v>
      </c>
      <c r="E651" s="21">
        <v>9</v>
      </c>
      <c r="F651" s="22" t="str">
        <f t="shared" si="90"/>
        <v>160900</v>
      </c>
      <c r="G651" s="21">
        <f t="shared" si="94"/>
        <v>160900</v>
      </c>
      <c r="I651" s="7">
        <v>3</v>
      </c>
      <c r="J651" s="3" t="str">
        <f t="shared" si="91"/>
        <v>160903</v>
      </c>
      <c r="K651" s="2">
        <f t="shared" si="95"/>
        <v>160903</v>
      </c>
      <c r="L651" s="4" t="s">
        <v>724</v>
      </c>
      <c r="M651" s="36" t="str">
        <f t="shared" si="96"/>
        <v/>
      </c>
      <c r="N651" s="23" t="str">
        <f t="shared" si="97"/>
        <v/>
      </c>
      <c r="O651" s="4" t="str">
        <f t="shared" si="98"/>
        <v>UPDATE lugar SET lu_nombre = 'DIEGO DE LOZADA' WHERE lu_codigo = 160903;</v>
      </c>
    </row>
    <row r="652" spans="1:15" x14ac:dyDescent="0.25">
      <c r="A652" s="35">
        <v>16</v>
      </c>
      <c r="B652" s="35" t="str">
        <f t="shared" si="92"/>
        <v>160000</v>
      </c>
      <c r="C652" s="35">
        <f t="shared" si="93"/>
        <v>160000</v>
      </c>
      <c r="E652" s="21">
        <v>9</v>
      </c>
      <c r="F652" s="22" t="str">
        <f t="shared" si="90"/>
        <v>160900</v>
      </c>
      <c r="G652" s="21">
        <f t="shared" si="94"/>
        <v>160900</v>
      </c>
      <c r="I652" s="7">
        <v>4</v>
      </c>
      <c r="J652" s="3" t="str">
        <f t="shared" si="91"/>
        <v>160904</v>
      </c>
      <c r="K652" s="2">
        <f t="shared" si="95"/>
        <v>160904</v>
      </c>
      <c r="L652" s="4" t="s">
        <v>2897</v>
      </c>
      <c r="M652" s="36" t="str">
        <f t="shared" si="96"/>
        <v/>
      </c>
      <c r="N652" s="23" t="str">
        <f t="shared" si="97"/>
        <v/>
      </c>
      <c r="O652" s="4" t="str">
        <f t="shared" si="98"/>
        <v>UPDATE lugar SET lu_nombre = 'PARAISO DE SAN JOSE' WHERE lu_codigo = 160904;</v>
      </c>
    </row>
    <row r="653" spans="1:15" x14ac:dyDescent="0.25">
      <c r="A653" s="35">
        <v>16</v>
      </c>
      <c r="B653" s="35" t="str">
        <f t="shared" si="92"/>
        <v>160000</v>
      </c>
      <c r="C653" s="35">
        <f t="shared" si="93"/>
        <v>160000</v>
      </c>
      <c r="E653" s="21">
        <v>9</v>
      </c>
      <c r="F653" s="22" t="str">
        <f t="shared" si="90"/>
        <v>160900</v>
      </c>
      <c r="G653" s="21">
        <f t="shared" si="94"/>
        <v>160900</v>
      </c>
      <c r="I653" s="7">
        <v>5</v>
      </c>
      <c r="J653" s="3" t="str">
        <f t="shared" si="91"/>
        <v>160905</v>
      </c>
      <c r="K653" s="2">
        <f t="shared" si="95"/>
        <v>160905</v>
      </c>
      <c r="L653" s="4" t="s">
        <v>179</v>
      </c>
      <c r="M653" s="36" t="str">
        <f t="shared" si="96"/>
        <v/>
      </c>
      <c r="N653" s="23" t="str">
        <f t="shared" si="97"/>
        <v/>
      </c>
      <c r="O653" s="4" t="str">
        <f t="shared" si="98"/>
        <v>UPDATE lugar SET lu_nombre = 'SAN MIGUEL' WHERE lu_codigo = 160905;</v>
      </c>
    </row>
    <row r="654" spans="1:15" x14ac:dyDescent="0.25">
      <c r="A654" s="35">
        <v>16</v>
      </c>
      <c r="B654" s="35" t="str">
        <f t="shared" si="92"/>
        <v>160000</v>
      </c>
      <c r="C654" s="35">
        <f t="shared" si="93"/>
        <v>160000</v>
      </c>
      <c r="E654" s="21">
        <v>9</v>
      </c>
      <c r="F654" s="22" t="str">
        <f t="shared" si="90"/>
        <v>160900</v>
      </c>
      <c r="G654" s="21">
        <f t="shared" si="94"/>
        <v>160900</v>
      </c>
      <c r="I654" s="7">
        <v>6</v>
      </c>
      <c r="J654" s="3" t="str">
        <f t="shared" si="91"/>
        <v>160906</v>
      </c>
      <c r="K654" s="2">
        <f t="shared" si="95"/>
        <v>160906</v>
      </c>
      <c r="L654" s="4" t="s">
        <v>726</v>
      </c>
      <c r="M654" s="36" t="str">
        <f t="shared" si="96"/>
        <v/>
      </c>
      <c r="N654" s="23" t="str">
        <f t="shared" si="97"/>
        <v/>
      </c>
      <c r="O654" s="4" t="str">
        <f t="shared" si="98"/>
        <v>UPDATE lugar SET lu_nombre = 'TINTORERO' WHERE lu_codigo = 160906;</v>
      </c>
    </row>
    <row r="655" spans="1:15" x14ac:dyDescent="0.25">
      <c r="A655" s="35">
        <v>16</v>
      </c>
      <c r="B655" s="35" t="str">
        <f t="shared" si="92"/>
        <v>160000</v>
      </c>
      <c r="C655" s="35">
        <f t="shared" si="93"/>
        <v>160000</v>
      </c>
      <c r="E655" s="21">
        <v>9</v>
      </c>
      <c r="F655" s="22" t="str">
        <f t="shared" si="90"/>
        <v>160900</v>
      </c>
      <c r="G655" s="21">
        <f t="shared" si="94"/>
        <v>160900</v>
      </c>
      <c r="I655" s="7">
        <v>7</v>
      </c>
      <c r="J655" s="3" t="str">
        <f t="shared" si="91"/>
        <v>160907</v>
      </c>
      <c r="K655" s="2">
        <f t="shared" si="95"/>
        <v>160907</v>
      </c>
      <c r="L655" s="4" t="s">
        <v>2856</v>
      </c>
      <c r="M655" s="36" t="str">
        <f t="shared" si="96"/>
        <v/>
      </c>
      <c r="N655" s="23" t="str">
        <f t="shared" si="97"/>
        <v/>
      </c>
      <c r="O655" s="4" t="str">
        <f t="shared" si="98"/>
        <v>UPDATE lugar SET lu_nombre = 'JOSE BERNARDO DORANTE' WHERE lu_codigo = 160907;</v>
      </c>
    </row>
    <row r="656" spans="1:15" x14ac:dyDescent="0.25">
      <c r="A656" s="35">
        <v>16</v>
      </c>
      <c r="B656" s="35" t="str">
        <f t="shared" si="92"/>
        <v>160000</v>
      </c>
      <c r="C656" s="35">
        <f t="shared" si="93"/>
        <v>160000</v>
      </c>
      <c r="E656" s="21">
        <v>9</v>
      </c>
      <c r="F656" s="22" t="str">
        <f t="shared" si="90"/>
        <v>160900</v>
      </c>
      <c r="G656" s="21">
        <f t="shared" si="94"/>
        <v>160900</v>
      </c>
      <c r="I656" s="7">
        <v>8</v>
      </c>
      <c r="J656" s="3" t="str">
        <f t="shared" si="91"/>
        <v>160908</v>
      </c>
      <c r="K656" s="2">
        <f t="shared" si="95"/>
        <v>160908</v>
      </c>
      <c r="L656" s="4" t="s">
        <v>728</v>
      </c>
      <c r="M656" s="36" t="str">
        <f t="shared" si="96"/>
        <v/>
      </c>
      <c r="N656" s="23" t="str">
        <f t="shared" si="97"/>
        <v/>
      </c>
      <c r="O656" s="4" t="str">
        <f t="shared" si="98"/>
        <v>UPDATE lugar SET lu_nombre = 'CORONEL MARIANO PERAZA' WHERE lu_codigo = 160908;</v>
      </c>
    </row>
    <row r="657" spans="1:15" x14ac:dyDescent="0.25">
      <c r="A657" s="35">
        <v>17</v>
      </c>
      <c r="B657" s="35" t="str">
        <f t="shared" si="92"/>
        <v>170000</v>
      </c>
      <c r="C657" s="35">
        <f t="shared" si="93"/>
        <v>170000</v>
      </c>
      <c r="D657" s="36" t="s">
        <v>729</v>
      </c>
      <c r="E657" s="21">
        <v>1</v>
      </c>
      <c r="F657" s="22" t="str">
        <f t="shared" si="90"/>
        <v>170100</v>
      </c>
      <c r="G657" s="21">
        <f t="shared" si="94"/>
        <v>170100</v>
      </c>
      <c r="H657" s="25" t="s">
        <v>551</v>
      </c>
      <c r="I657" s="7">
        <v>1</v>
      </c>
      <c r="J657" s="3" t="str">
        <f t="shared" si="91"/>
        <v>170101</v>
      </c>
      <c r="K657" s="2">
        <f t="shared" si="95"/>
        <v>170101</v>
      </c>
      <c r="L657" s="6" t="s">
        <v>730</v>
      </c>
      <c r="M657" s="36" t="str">
        <f t="shared" si="96"/>
        <v>UPDATE lugar SET lu_nombre = 'FALCON' WHERE lu_codigo = 170000;</v>
      </c>
      <c r="N657" s="23" t="str">
        <f t="shared" si="97"/>
        <v>UPDATE lugar SET lu_nombre = 'ACOSTA' WHERE lu_codigo = 170100;</v>
      </c>
      <c r="O657" s="4" t="str">
        <f t="shared" si="98"/>
        <v>UPDATE lugar SET lu_nombre = 'CAPADARE' WHERE lu_codigo = 170101;</v>
      </c>
    </row>
    <row r="658" spans="1:15" x14ac:dyDescent="0.25">
      <c r="A658" s="35">
        <v>17</v>
      </c>
      <c r="B658" s="35" t="str">
        <f t="shared" si="92"/>
        <v>170000</v>
      </c>
      <c r="C658" s="35">
        <f t="shared" si="93"/>
        <v>170000</v>
      </c>
      <c r="E658" s="21">
        <v>1</v>
      </c>
      <c r="F658" s="22" t="str">
        <f t="shared" si="90"/>
        <v>170100</v>
      </c>
      <c r="G658" s="21">
        <f t="shared" si="94"/>
        <v>170100</v>
      </c>
      <c r="H658" s="24"/>
      <c r="I658" s="5">
        <v>2</v>
      </c>
      <c r="J658" s="3" t="str">
        <f t="shared" si="91"/>
        <v>170102</v>
      </c>
      <c r="K658" s="2">
        <f t="shared" si="95"/>
        <v>170102</v>
      </c>
      <c r="L658" s="6" t="s">
        <v>731</v>
      </c>
      <c r="M658" s="36" t="str">
        <f t="shared" si="96"/>
        <v/>
      </c>
      <c r="N658" s="23" t="str">
        <f t="shared" si="97"/>
        <v/>
      </c>
      <c r="O658" s="4" t="str">
        <f t="shared" si="98"/>
        <v>UPDATE lugar SET lu_nombre = 'LA PASTORA' WHERE lu_codigo = 170102;</v>
      </c>
    </row>
    <row r="659" spans="1:15" x14ac:dyDescent="0.25">
      <c r="A659" s="35">
        <v>17</v>
      </c>
      <c r="B659" s="35" t="str">
        <f t="shared" si="92"/>
        <v>170000</v>
      </c>
      <c r="C659" s="35">
        <f t="shared" si="93"/>
        <v>170000</v>
      </c>
      <c r="E659" s="21">
        <v>1</v>
      </c>
      <c r="F659" s="22" t="str">
        <f t="shared" si="90"/>
        <v>170100</v>
      </c>
      <c r="G659" s="21">
        <f t="shared" si="94"/>
        <v>170100</v>
      </c>
      <c r="H659" s="24"/>
      <c r="I659" s="5">
        <v>3</v>
      </c>
      <c r="J659" s="3" t="str">
        <f t="shared" si="91"/>
        <v>170103</v>
      </c>
      <c r="K659" s="2">
        <f t="shared" si="95"/>
        <v>170103</v>
      </c>
      <c r="L659" s="6" t="s">
        <v>105</v>
      </c>
      <c r="M659" s="36" t="str">
        <f t="shared" si="96"/>
        <v/>
      </c>
      <c r="N659" s="23" t="str">
        <f t="shared" si="97"/>
        <v/>
      </c>
      <c r="O659" s="4" t="str">
        <f t="shared" si="98"/>
        <v>UPDATE lugar SET lu_nombre = 'LIBERTADOR' WHERE lu_codigo = 170103;</v>
      </c>
    </row>
    <row r="660" spans="1:15" x14ac:dyDescent="0.25">
      <c r="A660" s="35">
        <v>17</v>
      </c>
      <c r="B660" s="35" t="str">
        <f t="shared" si="92"/>
        <v>170000</v>
      </c>
      <c r="C660" s="35">
        <f t="shared" si="93"/>
        <v>170000</v>
      </c>
      <c r="E660" s="21">
        <v>1</v>
      </c>
      <c r="F660" s="22" t="str">
        <f t="shared" si="90"/>
        <v>170100</v>
      </c>
      <c r="G660" s="21">
        <f t="shared" si="94"/>
        <v>170100</v>
      </c>
      <c r="H660" s="24"/>
      <c r="I660" s="5">
        <v>4</v>
      </c>
      <c r="J660" s="3" t="str">
        <f t="shared" si="91"/>
        <v>170104</v>
      </c>
      <c r="K660" s="2">
        <f t="shared" si="95"/>
        <v>170104</v>
      </c>
      <c r="L660" s="6" t="s">
        <v>732</v>
      </c>
      <c r="M660" s="36" t="str">
        <f t="shared" si="96"/>
        <v/>
      </c>
      <c r="N660" s="23" t="str">
        <f t="shared" si="97"/>
        <v/>
      </c>
      <c r="O660" s="4" t="str">
        <f t="shared" si="98"/>
        <v>UPDATE lugar SET lu_nombre = 'SAN JUAN DE LOS CAYOS' WHERE lu_codigo = 170104;</v>
      </c>
    </row>
    <row r="661" spans="1:15" x14ac:dyDescent="0.25">
      <c r="A661" s="35">
        <v>17</v>
      </c>
      <c r="B661" s="35" t="str">
        <f t="shared" si="92"/>
        <v>170000</v>
      </c>
      <c r="C661" s="35">
        <f t="shared" si="93"/>
        <v>170000</v>
      </c>
      <c r="E661" s="21">
        <v>2</v>
      </c>
      <c r="F661" s="22" t="str">
        <f t="shared" si="90"/>
        <v>170200</v>
      </c>
      <c r="G661" s="21">
        <f t="shared" si="94"/>
        <v>170200</v>
      </c>
      <c r="H661" s="25" t="s">
        <v>80</v>
      </c>
      <c r="I661" s="7">
        <v>1</v>
      </c>
      <c r="J661" s="3" t="str">
        <f t="shared" si="91"/>
        <v>170201</v>
      </c>
      <c r="K661" s="2">
        <f t="shared" si="95"/>
        <v>170201</v>
      </c>
      <c r="L661" s="6" t="s">
        <v>733</v>
      </c>
      <c r="M661" s="36" t="str">
        <f t="shared" si="96"/>
        <v/>
      </c>
      <c r="N661" s="23" t="str">
        <f t="shared" si="97"/>
        <v>UPDATE lugar SET lu_nombre = 'BOLIVAR' WHERE lu_codigo = 170200;</v>
      </c>
      <c r="O661" s="4" t="str">
        <f t="shared" si="98"/>
        <v>UPDATE lugar SET lu_nombre = 'ARACUA' WHERE lu_codigo = 170201;</v>
      </c>
    </row>
    <row r="662" spans="1:15" x14ac:dyDescent="0.25">
      <c r="A662" s="35">
        <v>17</v>
      </c>
      <c r="B662" s="35" t="str">
        <f t="shared" si="92"/>
        <v>170000</v>
      </c>
      <c r="C662" s="35">
        <f t="shared" si="93"/>
        <v>170000</v>
      </c>
      <c r="E662" s="21">
        <v>2</v>
      </c>
      <c r="F662" s="22" t="str">
        <f t="shared" si="90"/>
        <v>170200</v>
      </c>
      <c r="G662" s="21">
        <f t="shared" si="94"/>
        <v>170200</v>
      </c>
      <c r="H662" s="24"/>
      <c r="I662" s="5">
        <v>2</v>
      </c>
      <c r="J662" s="3" t="str">
        <f t="shared" si="91"/>
        <v>170202</v>
      </c>
      <c r="K662" s="2">
        <f t="shared" si="95"/>
        <v>170202</v>
      </c>
      <c r="L662" s="6" t="s">
        <v>734</v>
      </c>
      <c r="M662" s="36" t="str">
        <f t="shared" si="96"/>
        <v/>
      </c>
      <c r="N662" s="23" t="str">
        <f t="shared" si="97"/>
        <v/>
      </c>
      <c r="O662" s="4" t="str">
        <f t="shared" si="98"/>
        <v>UPDATE lugar SET lu_nombre = 'LA PEÑA' WHERE lu_codigo = 170202;</v>
      </c>
    </row>
    <row r="663" spans="1:15" x14ac:dyDescent="0.25">
      <c r="A663" s="35">
        <v>17</v>
      </c>
      <c r="B663" s="35" t="str">
        <f t="shared" si="92"/>
        <v>170000</v>
      </c>
      <c r="C663" s="35">
        <f t="shared" si="93"/>
        <v>170000</v>
      </c>
      <c r="E663" s="21">
        <v>2</v>
      </c>
      <c r="F663" s="22" t="str">
        <f t="shared" si="90"/>
        <v>170200</v>
      </c>
      <c r="G663" s="21">
        <f t="shared" si="94"/>
        <v>170200</v>
      </c>
      <c r="H663" s="24"/>
      <c r="I663" s="5">
        <v>3</v>
      </c>
      <c r="J663" s="3" t="str">
        <f t="shared" si="91"/>
        <v>170203</v>
      </c>
      <c r="K663" s="2">
        <f t="shared" si="95"/>
        <v>170203</v>
      </c>
      <c r="L663" s="6" t="s">
        <v>735</v>
      </c>
      <c r="M663" s="36" t="str">
        <f t="shared" si="96"/>
        <v/>
      </c>
      <c r="N663" s="23" t="str">
        <f t="shared" si="97"/>
        <v/>
      </c>
      <c r="O663" s="4" t="str">
        <f t="shared" si="98"/>
        <v>UPDATE lugar SET lu_nombre = 'SAN LUIS' WHERE lu_codigo = 170203;</v>
      </c>
    </row>
    <row r="664" spans="1:15" x14ac:dyDescent="0.25">
      <c r="A664" s="35">
        <v>17</v>
      </c>
      <c r="B664" s="35" t="str">
        <f t="shared" si="92"/>
        <v>170000</v>
      </c>
      <c r="C664" s="35">
        <f t="shared" si="93"/>
        <v>170000</v>
      </c>
      <c r="E664" s="21">
        <v>3</v>
      </c>
      <c r="F664" s="22" t="str">
        <f t="shared" si="90"/>
        <v>170300</v>
      </c>
      <c r="G664" s="21">
        <f t="shared" si="94"/>
        <v>170300</v>
      </c>
      <c r="H664" s="25" t="s">
        <v>736</v>
      </c>
      <c r="I664" s="7">
        <v>1</v>
      </c>
      <c r="J664" s="3" t="str">
        <f t="shared" si="91"/>
        <v>170301</v>
      </c>
      <c r="K664" s="2">
        <f t="shared" si="95"/>
        <v>170301</v>
      </c>
      <c r="L664" s="6" t="s">
        <v>737</v>
      </c>
      <c r="M664" s="36" t="str">
        <f t="shared" si="96"/>
        <v/>
      </c>
      <c r="N664" s="23" t="str">
        <f t="shared" si="97"/>
        <v>UPDATE lugar SET lu_nombre = 'BUCHIVACOA' WHERE lu_codigo = 170300;</v>
      </c>
      <c r="O664" s="4" t="str">
        <f t="shared" si="98"/>
        <v>UPDATE lugar SET lu_nombre = 'BARIRO' WHERE lu_codigo = 170301;</v>
      </c>
    </row>
    <row r="665" spans="1:15" x14ac:dyDescent="0.25">
      <c r="A665" s="35">
        <v>17</v>
      </c>
      <c r="B665" s="35" t="str">
        <f t="shared" si="92"/>
        <v>170000</v>
      </c>
      <c r="C665" s="35">
        <f t="shared" si="93"/>
        <v>170000</v>
      </c>
      <c r="E665" s="21">
        <v>3</v>
      </c>
      <c r="F665" s="22" t="str">
        <f t="shared" si="90"/>
        <v>170300</v>
      </c>
      <c r="G665" s="21">
        <f t="shared" si="94"/>
        <v>170300</v>
      </c>
      <c r="H665" s="24"/>
      <c r="I665" s="5">
        <v>2</v>
      </c>
      <c r="J665" s="3" t="str">
        <f t="shared" si="91"/>
        <v>170302</v>
      </c>
      <c r="K665" s="2">
        <f t="shared" si="95"/>
        <v>170302</v>
      </c>
      <c r="L665" s="6" t="s">
        <v>2947</v>
      </c>
      <c r="M665" s="36" t="str">
        <f t="shared" si="96"/>
        <v/>
      </c>
      <c r="N665" s="23" t="str">
        <f t="shared" si="97"/>
        <v/>
      </c>
      <c r="O665" s="4" t="str">
        <f t="shared" si="98"/>
        <v>UPDATE lugar SET lu_nombre = 'BOROJO' WHERE lu_codigo = 170302;</v>
      </c>
    </row>
    <row r="666" spans="1:15" x14ac:dyDescent="0.25">
      <c r="A666" s="35">
        <v>17</v>
      </c>
      <c r="B666" s="35" t="str">
        <f t="shared" si="92"/>
        <v>170000</v>
      </c>
      <c r="C666" s="35">
        <f t="shared" si="93"/>
        <v>170000</v>
      </c>
      <c r="E666" s="21">
        <v>3</v>
      </c>
      <c r="F666" s="22" t="str">
        <f t="shared" si="90"/>
        <v>170300</v>
      </c>
      <c r="G666" s="21">
        <f t="shared" si="94"/>
        <v>170300</v>
      </c>
      <c r="H666" s="24"/>
      <c r="I666" s="5">
        <v>3</v>
      </c>
      <c r="J666" s="3" t="str">
        <f t="shared" si="91"/>
        <v>170303</v>
      </c>
      <c r="K666" s="2">
        <f t="shared" si="95"/>
        <v>170303</v>
      </c>
      <c r="L666" s="6" t="s">
        <v>2820</v>
      </c>
      <c r="M666" s="36" t="str">
        <f t="shared" si="96"/>
        <v/>
      </c>
      <c r="N666" s="23" t="str">
        <f t="shared" si="97"/>
        <v/>
      </c>
      <c r="O666" s="4" t="str">
        <f t="shared" si="98"/>
        <v>UPDATE lugar SET lu_nombre = 'CAPATARIDA' WHERE lu_codigo = 170303;</v>
      </c>
    </row>
    <row r="667" spans="1:15" x14ac:dyDescent="0.25">
      <c r="A667" s="35">
        <v>17</v>
      </c>
      <c r="B667" s="35" t="str">
        <f t="shared" si="92"/>
        <v>170000</v>
      </c>
      <c r="C667" s="35">
        <f t="shared" si="93"/>
        <v>170000</v>
      </c>
      <c r="E667" s="21">
        <v>3</v>
      </c>
      <c r="F667" s="22" t="str">
        <f t="shared" si="90"/>
        <v>170300</v>
      </c>
      <c r="G667" s="21">
        <f t="shared" si="94"/>
        <v>170300</v>
      </c>
      <c r="H667" s="24"/>
      <c r="I667" s="5">
        <v>4</v>
      </c>
      <c r="J667" s="3" t="str">
        <f t="shared" si="91"/>
        <v>170304</v>
      </c>
      <c r="K667" s="2">
        <f t="shared" si="95"/>
        <v>170304</v>
      </c>
      <c r="L667" s="6" t="s">
        <v>740</v>
      </c>
      <c r="M667" s="36" t="str">
        <f t="shared" si="96"/>
        <v/>
      </c>
      <c r="N667" s="23" t="str">
        <f t="shared" si="97"/>
        <v/>
      </c>
      <c r="O667" s="4" t="str">
        <f t="shared" si="98"/>
        <v>UPDATE lugar SET lu_nombre = 'GUAJIRO' WHERE lu_codigo = 170304;</v>
      </c>
    </row>
    <row r="668" spans="1:15" x14ac:dyDescent="0.25">
      <c r="A668" s="35">
        <v>17</v>
      </c>
      <c r="B668" s="35" t="str">
        <f t="shared" si="92"/>
        <v>170000</v>
      </c>
      <c r="C668" s="35">
        <f t="shared" si="93"/>
        <v>170000</v>
      </c>
      <c r="E668" s="21">
        <v>3</v>
      </c>
      <c r="F668" s="22" t="str">
        <f t="shared" si="90"/>
        <v>170300</v>
      </c>
      <c r="G668" s="21">
        <f t="shared" si="94"/>
        <v>170300</v>
      </c>
      <c r="H668" s="24"/>
      <c r="I668" s="5">
        <v>5</v>
      </c>
      <c r="J668" s="3" t="str">
        <f t="shared" si="91"/>
        <v>170305</v>
      </c>
      <c r="K668" s="2">
        <f t="shared" si="95"/>
        <v>170305</v>
      </c>
      <c r="L668" s="6" t="s">
        <v>741</v>
      </c>
      <c r="M668" s="36" t="str">
        <f t="shared" si="96"/>
        <v/>
      </c>
      <c r="N668" s="23" t="str">
        <f t="shared" si="97"/>
        <v/>
      </c>
      <c r="O668" s="4" t="str">
        <f t="shared" si="98"/>
        <v>UPDATE lugar SET lu_nombre = 'SEQUE' WHERE lu_codigo = 170305;</v>
      </c>
    </row>
    <row r="669" spans="1:15" x14ac:dyDescent="0.25">
      <c r="A669" s="35">
        <v>17</v>
      </c>
      <c r="B669" s="35" t="str">
        <f t="shared" si="92"/>
        <v>170000</v>
      </c>
      <c r="C669" s="35">
        <f t="shared" si="93"/>
        <v>170000</v>
      </c>
      <c r="E669" s="21">
        <v>3</v>
      </c>
      <c r="F669" s="22" t="str">
        <f t="shared" si="90"/>
        <v>170300</v>
      </c>
      <c r="G669" s="21">
        <f t="shared" si="94"/>
        <v>170300</v>
      </c>
      <c r="H669" s="24"/>
      <c r="I669" s="5">
        <v>6</v>
      </c>
      <c r="J669" s="3" t="str">
        <f t="shared" si="91"/>
        <v>170306</v>
      </c>
      <c r="K669" s="2">
        <f t="shared" si="95"/>
        <v>170306</v>
      </c>
      <c r="L669" s="6" t="s">
        <v>742</v>
      </c>
      <c r="M669" s="36" t="str">
        <f t="shared" si="96"/>
        <v/>
      </c>
      <c r="N669" s="23" t="str">
        <f t="shared" si="97"/>
        <v/>
      </c>
      <c r="O669" s="4" t="str">
        <f t="shared" si="98"/>
        <v>UPDATE lugar SET lu_nombre = 'VALLE DE EROA' WHERE lu_codigo = 170306;</v>
      </c>
    </row>
    <row r="670" spans="1:15" x14ac:dyDescent="0.25">
      <c r="A670" s="35">
        <v>17</v>
      </c>
      <c r="B670" s="35" t="str">
        <f t="shared" si="92"/>
        <v>170000</v>
      </c>
      <c r="C670" s="35">
        <f t="shared" si="93"/>
        <v>170000</v>
      </c>
      <c r="E670" s="21">
        <v>3</v>
      </c>
      <c r="F670" s="22" t="str">
        <f t="shared" si="90"/>
        <v>170300</v>
      </c>
      <c r="G670" s="21">
        <f t="shared" si="94"/>
        <v>170300</v>
      </c>
      <c r="H670" s="24"/>
      <c r="I670" s="5">
        <v>7</v>
      </c>
      <c r="J670" s="3" t="str">
        <f t="shared" si="91"/>
        <v>170307</v>
      </c>
      <c r="K670" s="2">
        <f t="shared" si="95"/>
        <v>170307</v>
      </c>
      <c r="L670" s="6" t="s">
        <v>2821</v>
      </c>
      <c r="M670" s="36" t="str">
        <f t="shared" si="96"/>
        <v/>
      </c>
      <c r="N670" s="23" t="str">
        <f t="shared" si="97"/>
        <v/>
      </c>
      <c r="O670" s="4" t="str">
        <f t="shared" si="98"/>
        <v>UPDATE lugar SET lu_nombre = 'ZAZARIDA' WHERE lu_codigo = 170307;</v>
      </c>
    </row>
    <row r="671" spans="1:15" x14ac:dyDescent="0.25">
      <c r="A671" s="35">
        <v>17</v>
      </c>
      <c r="B671" s="35" t="str">
        <f t="shared" si="92"/>
        <v>170000</v>
      </c>
      <c r="C671" s="35">
        <f t="shared" si="93"/>
        <v>170000</v>
      </c>
      <c r="E671" s="21">
        <v>4</v>
      </c>
      <c r="F671" s="22" t="str">
        <f t="shared" si="90"/>
        <v>170400</v>
      </c>
      <c r="G671" s="21">
        <f t="shared" si="94"/>
        <v>170400</v>
      </c>
      <c r="H671" s="25" t="s">
        <v>744</v>
      </c>
      <c r="I671" s="7">
        <v>1</v>
      </c>
      <c r="J671" s="3" t="str">
        <f t="shared" si="91"/>
        <v>170401</v>
      </c>
      <c r="K671" s="2">
        <f t="shared" si="95"/>
        <v>170401</v>
      </c>
      <c r="L671" s="6" t="s">
        <v>745</v>
      </c>
      <c r="M671" s="36" t="str">
        <f t="shared" si="96"/>
        <v/>
      </c>
      <c r="N671" s="23" t="str">
        <f t="shared" si="97"/>
        <v>UPDATE lugar SET lu_nombre = 'CACIQUE MANAURE' WHERE lu_codigo = 170400;</v>
      </c>
      <c r="O671" s="4" t="str">
        <f t="shared" si="98"/>
        <v>UPDATE lugar SET lu_nombre = 'CACIQUE MANAURE (YARACAL)' WHERE lu_codigo = 170401;</v>
      </c>
    </row>
    <row r="672" spans="1:15" x14ac:dyDescent="0.25">
      <c r="A672" s="35">
        <v>17</v>
      </c>
      <c r="B672" s="35" t="str">
        <f t="shared" si="92"/>
        <v>170000</v>
      </c>
      <c r="C672" s="35">
        <f t="shared" si="93"/>
        <v>170000</v>
      </c>
      <c r="E672" s="21">
        <v>5</v>
      </c>
      <c r="F672" s="22" t="str">
        <f t="shared" si="90"/>
        <v>170500</v>
      </c>
      <c r="G672" s="21">
        <f t="shared" si="94"/>
        <v>170500</v>
      </c>
      <c r="H672" s="25" t="s">
        <v>746</v>
      </c>
      <c r="I672" s="7">
        <v>1</v>
      </c>
      <c r="J672" s="3" t="str">
        <f t="shared" si="91"/>
        <v>170501</v>
      </c>
      <c r="K672" s="2">
        <f t="shared" si="95"/>
        <v>170501</v>
      </c>
      <c r="L672" s="6" t="s">
        <v>747</v>
      </c>
      <c r="M672" s="36" t="str">
        <f t="shared" si="96"/>
        <v/>
      </c>
      <c r="N672" s="23" t="str">
        <f t="shared" si="97"/>
        <v>UPDATE lugar SET lu_nombre = 'CARIRUBANA' WHERE lu_codigo = 170500;</v>
      </c>
      <c r="O672" s="4" t="str">
        <f t="shared" si="98"/>
        <v>UPDATE lugar SET lu_nombre = 'NORTE' WHERE lu_codigo = 170501;</v>
      </c>
    </row>
    <row r="673" spans="1:15" x14ac:dyDescent="0.25">
      <c r="A673" s="35">
        <v>17</v>
      </c>
      <c r="B673" s="35" t="str">
        <f t="shared" si="92"/>
        <v>170000</v>
      </c>
      <c r="C673" s="35">
        <f t="shared" si="93"/>
        <v>170000</v>
      </c>
      <c r="E673" s="21">
        <v>5</v>
      </c>
      <c r="F673" s="22" t="str">
        <f t="shared" si="90"/>
        <v>170500</v>
      </c>
      <c r="G673" s="21">
        <f t="shared" si="94"/>
        <v>170500</v>
      </c>
      <c r="H673" s="24"/>
      <c r="I673" s="5">
        <v>2</v>
      </c>
      <c r="J673" s="3" t="str">
        <f t="shared" si="91"/>
        <v>170502</v>
      </c>
      <c r="K673" s="2">
        <f t="shared" si="95"/>
        <v>170502</v>
      </c>
      <c r="L673" s="6" t="s">
        <v>746</v>
      </c>
      <c r="M673" s="36" t="str">
        <f t="shared" si="96"/>
        <v/>
      </c>
      <c r="N673" s="23" t="str">
        <f t="shared" si="97"/>
        <v/>
      </c>
      <c r="O673" s="4" t="str">
        <f t="shared" si="98"/>
        <v>UPDATE lugar SET lu_nombre = 'CARIRUBANA' WHERE lu_codigo = 170502;</v>
      </c>
    </row>
    <row r="674" spans="1:15" x14ac:dyDescent="0.25">
      <c r="A674" s="35">
        <v>17</v>
      </c>
      <c r="B674" s="35" t="str">
        <f t="shared" si="92"/>
        <v>170000</v>
      </c>
      <c r="C674" s="35">
        <f t="shared" si="93"/>
        <v>170000</v>
      </c>
      <c r="E674" s="21">
        <v>5</v>
      </c>
      <c r="F674" s="22" t="str">
        <f t="shared" si="90"/>
        <v>170500</v>
      </c>
      <c r="G674" s="21">
        <f t="shared" si="94"/>
        <v>170500</v>
      </c>
      <c r="H674" s="24"/>
      <c r="I674" s="5">
        <v>3</v>
      </c>
      <c r="J674" s="3" t="str">
        <f t="shared" si="91"/>
        <v>170503</v>
      </c>
      <c r="K674" s="2">
        <f t="shared" si="95"/>
        <v>170503</v>
      </c>
      <c r="L674" s="6" t="s">
        <v>222</v>
      </c>
      <c r="M674" s="36" t="str">
        <f t="shared" si="96"/>
        <v/>
      </c>
      <c r="N674" s="23" t="str">
        <f t="shared" si="97"/>
        <v/>
      </c>
      <c r="O674" s="4" t="str">
        <f t="shared" si="98"/>
        <v>UPDATE lugar SET lu_nombre = 'SANTA ANA' WHERE lu_codigo = 170503;</v>
      </c>
    </row>
    <row r="675" spans="1:15" x14ac:dyDescent="0.25">
      <c r="A675" s="35">
        <v>17</v>
      </c>
      <c r="B675" s="35" t="str">
        <f t="shared" si="92"/>
        <v>170000</v>
      </c>
      <c r="C675" s="35">
        <f t="shared" si="93"/>
        <v>170000</v>
      </c>
      <c r="E675" s="21">
        <v>5</v>
      </c>
      <c r="F675" s="22" t="str">
        <f t="shared" si="90"/>
        <v>170500</v>
      </c>
      <c r="G675" s="21">
        <f t="shared" si="94"/>
        <v>170500</v>
      </c>
      <c r="H675" s="24"/>
      <c r="I675" s="5">
        <v>4</v>
      </c>
      <c r="J675" s="3" t="str">
        <f t="shared" si="91"/>
        <v>170504</v>
      </c>
      <c r="K675" s="2">
        <f t="shared" si="95"/>
        <v>170504</v>
      </c>
      <c r="L675" s="6" t="s">
        <v>2948</v>
      </c>
      <c r="M675" s="36" t="str">
        <f t="shared" si="96"/>
        <v/>
      </c>
      <c r="N675" s="23" t="str">
        <f t="shared" si="97"/>
        <v/>
      </c>
      <c r="O675" s="4" t="str">
        <f t="shared" si="98"/>
        <v>UPDATE lugar SET lu_nombre = 'URBANA PUNTA CARDON' WHERE lu_codigo = 170504;</v>
      </c>
    </row>
    <row r="676" spans="1:15" x14ac:dyDescent="0.25">
      <c r="A676" s="35">
        <v>17</v>
      </c>
      <c r="B676" s="35" t="str">
        <f t="shared" si="92"/>
        <v>170000</v>
      </c>
      <c r="C676" s="35">
        <f t="shared" si="93"/>
        <v>170000</v>
      </c>
      <c r="E676" s="21">
        <v>6</v>
      </c>
      <c r="F676" s="22" t="str">
        <f t="shared" si="90"/>
        <v>170600</v>
      </c>
      <c r="G676" s="21">
        <f t="shared" si="94"/>
        <v>170600</v>
      </c>
      <c r="H676" s="25" t="s">
        <v>749</v>
      </c>
      <c r="I676" s="7">
        <v>1</v>
      </c>
      <c r="J676" s="3" t="str">
        <f t="shared" si="91"/>
        <v>170601</v>
      </c>
      <c r="K676" s="2">
        <f t="shared" si="95"/>
        <v>170601</v>
      </c>
      <c r="L676" s="6" t="s">
        <v>750</v>
      </c>
      <c r="M676" s="36" t="str">
        <f t="shared" si="96"/>
        <v/>
      </c>
      <c r="N676" s="23" t="str">
        <f t="shared" si="97"/>
        <v>UPDATE lugar SET lu_nombre = 'COLINA' WHERE lu_codigo = 170600;</v>
      </c>
      <c r="O676" s="4" t="str">
        <f t="shared" si="98"/>
        <v>UPDATE lugar SET lu_nombre = 'LA VELA DE CORO' WHERE lu_codigo = 170601;</v>
      </c>
    </row>
    <row r="677" spans="1:15" x14ac:dyDescent="0.25">
      <c r="A677" s="35">
        <v>17</v>
      </c>
      <c r="B677" s="35" t="str">
        <f t="shared" si="92"/>
        <v>170000</v>
      </c>
      <c r="C677" s="35">
        <f t="shared" si="93"/>
        <v>170000</v>
      </c>
      <c r="E677" s="21">
        <v>6</v>
      </c>
      <c r="F677" s="22" t="str">
        <f t="shared" si="90"/>
        <v>170600</v>
      </c>
      <c r="G677" s="21">
        <f t="shared" si="94"/>
        <v>170600</v>
      </c>
      <c r="H677" s="24"/>
      <c r="I677" s="5">
        <v>2</v>
      </c>
      <c r="J677" s="3" t="str">
        <f t="shared" si="91"/>
        <v>170602</v>
      </c>
      <c r="K677" s="2">
        <f t="shared" si="95"/>
        <v>170602</v>
      </c>
      <c r="L677" s="6" t="s">
        <v>751</v>
      </c>
      <c r="M677" s="36" t="str">
        <f t="shared" si="96"/>
        <v/>
      </c>
      <c r="N677" s="23" t="str">
        <f t="shared" si="97"/>
        <v/>
      </c>
      <c r="O677" s="4" t="str">
        <f t="shared" si="98"/>
        <v>UPDATE lugar SET lu_nombre = 'ACURIGUA' WHERE lu_codigo = 170602;</v>
      </c>
    </row>
    <row r="678" spans="1:15" x14ac:dyDescent="0.25">
      <c r="A678" s="35">
        <v>17</v>
      </c>
      <c r="B678" s="35" t="str">
        <f t="shared" si="92"/>
        <v>170000</v>
      </c>
      <c r="C678" s="35">
        <f t="shared" si="93"/>
        <v>170000</v>
      </c>
      <c r="E678" s="21">
        <v>6</v>
      </c>
      <c r="F678" s="22" t="str">
        <f t="shared" si="90"/>
        <v>170600</v>
      </c>
      <c r="G678" s="21">
        <f t="shared" si="94"/>
        <v>170600</v>
      </c>
      <c r="H678" s="24"/>
      <c r="I678" s="5">
        <v>3</v>
      </c>
      <c r="J678" s="3" t="str">
        <f t="shared" si="91"/>
        <v>170603</v>
      </c>
      <c r="K678" s="2">
        <f t="shared" si="95"/>
        <v>170603</v>
      </c>
      <c r="L678" s="6" t="s">
        <v>752</v>
      </c>
      <c r="M678" s="36" t="str">
        <f t="shared" si="96"/>
        <v/>
      </c>
      <c r="N678" s="23" t="str">
        <f t="shared" si="97"/>
        <v/>
      </c>
      <c r="O678" s="4" t="str">
        <f t="shared" si="98"/>
        <v>UPDATE lugar SET lu_nombre = 'GUAIBACOA' WHERE lu_codigo = 170603;</v>
      </c>
    </row>
    <row r="679" spans="1:15" x14ac:dyDescent="0.25">
      <c r="A679" s="35">
        <v>17</v>
      </c>
      <c r="B679" s="35" t="str">
        <f t="shared" si="92"/>
        <v>170000</v>
      </c>
      <c r="C679" s="35">
        <f t="shared" si="93"/>
        <v>170000</v>
      </c>
      <c r="E679" s="21">
        <v>6</v>
      </c>
      <c r="F679" s="22" t="str">
        <f t="shared" si="90"/>
        <v>170600</v>
      </c>
      <c r="G679" s="21">
        <f t="shared" si="94"/>
        <v>170600</v>
      </c>
      <c r="H679" s="24"/>
      <c r="I679" s="5">
        <v>4</v>
      </c>
      <c r="J679" s="3" t="str">
        <f t="shared" si="91"/>
        <v>170604</v>
      </c>
      <c r="K679" s="2">
        <f t="shared" si="95"/>
        <v>170604</v>
      </c>
      <c r="L679" s="6" t="s">
        <v>753</v>
      </c>
      <c r="M679" s="36" t="str">
        <f t="shared" si="96"/>
        <v/>
      </c>
      <c r="N679" s="23" t="str">
        <f t="shared" si="97"/>
        <v/>
      </c>
      <c r="O679" s="4" t="str">
        <f t="shared" si="98"/>
        <v>UPDATE lugar SET lu_nombre = 'LAS CALDERAS' WHERE lu_codigo = 170604;</v>
      </c>
    </row>
    <row r="680" spans="1:15" x14ac:dyDescent="0.25">
      <c r="A680" s="35">
        <v>17</v>
      </c>
      <c r="B680" s="35" t="str">
        <f t="shared" si="92"/>
        <v>170000</v>
      </c>
      <c r="C680" s="35">
        <f t="shared" si="93"/>
        <v>170000</v>
      </c>
      <c r="E680" s="21">
        <v>6</v>
      </c>
      <c r="F680" s="22" t="str">
        <f t="shared" si="90"/>
        <v>170600</v>
      </c>
      <c r="G680" s="21">
        <f t="shared" si="94"/>
        <v>170600</v>
      </c>
      <c r="H680" s="24"/>
      <c r="I680" s="5">
        <v>5</v>
      </c>
      <c r="J680" s="3" t="str">
        <f t="shared" si="91"/>
        <v>170605</v>
      </c>
      <c r="K680" s="2">
        <f t="shared" si="95"/>
        <v>170605</v>
      </c>
      <c r="L680" s="6" t="s">
        <v>754</v>
      </c>
      <c r="M680" s="36" t="str">
        <f t="shared" si="96"/>
        <v/>
      </c>
      <c r="N680" s="23" t="str">
        <f t="shared" si="97"/>
        <v/>
      </c>
      <c r="O680" s="4" t="str">
        <f t="shared" si="98"/>
        <v>UPDATE lugar SET lu_nombre = 'MATARUCA' WHERE lu_codigo = 170605;</v>
      </c>
    </row>
    <row r="681" spans="1:15" x14ac:dyDescent="0.25">
      <c r="A681" s="35">
        <v>17</v>
      </c>
      <c r="B681" s="35" t="str">
        <f t="shared" si="92"/>
        <v>170000</v>
      </c>
      <c r="C681" s="35">
        <f t="shared" si="93"/>
        <v>170000</v>
      </c>
      <c r="E681" s="21">
        <v>7</v>
      </c>
      <c r="F681" s="22" t="str">
        <f t="shared" si="90"/>
        <v>170700</v>
      </c>
      <c r="G681" s="21">
        <f t="shared" si="94"/>
        <v>170700</v>
      </c>
      <c r="H681" s="25" t="s">
        <v>755</v>
      </c>
      <c r="I681" s="7">
        <v>1</v>
      </c>
      <c r="J681" s="3" t="str">
        <f t="shared" si="91"/>
        <v>170701</v>
      </c>
      <c r="K681" s="2">
        <f t="shared" si="95"/>
        <v>170701</v>
      </c>
      <c r="L681" s="6" t="s">
        <v>755</v>
      </c>
      <c r="M681" s="36" t="str">
        <f t="shared" si="96"/>
        <v/>
      </c>
      <c r="N681" s="23" t="str">
        <f t="shared" si="97"/>
        <v>UPDATE lugar SET lu_nombre = 'DABAJURO' WHERE lu_codigo = 170700;</v>
      </c>
      <c r="O681" s="4" t="str">
        <f t="shared" si="98"/>
        <v>UPDATE lugar SET lu_nombre = 'DABAJURO' WHERE lu_codigo = 170701;</v>
      </c>
    </row>
    <row r="682" spans="1:15" x14ac:dyDescent="0.25">
      <c r="A682" s="35">
        <v>17</v>
      </c>
      <c r="B682" s="35" t="str">
        <f t="shared" si="92"/>
        <v>170000</v>
      </c>
      <c r="C682" s="35">
        <f t="shared" si="93"/>
        <v>170000</v>
      </c>
      <c r="E682" s="21">
        <v>8</v>
      </c>
      <c r="F682" s="22" t="str">
        <f t="shared" si="90"/>
        <v>170800</v>
      </c>
      <c r="G682" s="21">
        <f t="shared" si="94"/>
        <v>170800</v>
      </c>
      <c r="H682" s="25" t="s">
        <v>389</v>
      </c>
      <c r="I682" s="7">
        <v>1</v>
      </c>
      <c r="J682" s="3" t="str">
        <f t="shared" si="91"/>
        <v>170801</v>
      </c>
      <c r="K682" s="2">
        <f t="shared" si="95"/>
        <v>170801</v>
      </c>
      <c r="L682" s="6" t="s">
        <v>756</v>
      </c>
      <c r="M682" s="36" t="str">
        <f t="shared" si="96"/>
        <v/>
      </c>
      <c r="N682" s="23" t="str">
        <f t="shared" si="97"/>
        <v>UPDATE lugar SET lu_nombre = 'DEMOCRACIA' WHERE lu_codigo = 170800;</v>
      </c>
      <c r="O682" s="4" t="str">
        <f t="shared" si="98"/>
        <v>UPDATE lugar SET lu_nombre = 'AGUA CLARA' WHERE lu_codigo = 170801;</v>
      </c>
    </row>
    <row r="683" spans="1:15" x14ac:dyDescent="0.25">
      <c r="A683" s="35">
        <v>17</v>
      </c>
      <c r="B683" s="35" t="str">
        <f t="shared" si="92"/>
        <v>170000</v>
      </c>
      <c r="C683" s="35">
        <f t="shared" si="93"/>
        <v>170000</v>
      </c>
      <c r="E683" s="21">
        <v>8</v>
      </c>
      <c r="F683" s="22" t="str">
        <f t="shared" si="90"/>
        <v>170800</v>
      </c>
      <c r="G683" s="21">
        <f t="shared" si="94"/>
        <v>170800</v>
      </c>
      <c r="H683" s="24"/>
      <c r="I683" s="5">
        <v>2</v>
      </c>
      <c r="J683" s="3" t="str">
        <f t="shared" si="91"/>
        <v>170802</v>
      </c>
      <c r="K683" s="2">
        <f t="shared" si="95"/>
        <v>170802</v>
      </c>
      <c r="L683" s="6" t="s">
        <v>757</v>
      </c>
      <c r="M683" s="36" t="str">
        <f t="shared" si="96"/>
        <v/>
      </c>
      <c r="N683" s="23" t="str">
        <f t="shared" si="97"/>
        <v/>
      </c>
      <c r="O683" s="4" t="str">
        <f t="shared" si="98"/>
        <v>UPDATE lugar SET lu_nombre = 'AVARIA' WHERE lu_codigo = 170802;</v>
      </c>
    </row>
    <row r="684" spans="1:15" x14ac:dyDescent="0.25">
      <c r="A684" s="35">
        <v>17</v>
      </c>
      <c r="B684" s="35" t="str">
        <f t="shared" si="92"/>
        <v>170000</v>
      </c>
      <c r="C684" s="35">
        <f t="shared" si="93"/>
        <v>170000</v>
      </c>
      <c r="E684" s="21">
        <v>8</v>
      </c>
      <c r="F684" s="22" t="str">
        <f t="shared" si="90"/>
        <v>170800</v>
      </c>
      <c r="G684" s="21">
        <f t="shared" si="94"/>
        <v>170800</v>
      </c>
      <c r="H684" s="24"/>
      <c r="I684" s="5">
        <v>3</v>
      </c>
      <c r="J684" s="3" t="str">
        <f t="shared" si="91"/>
        <v>170803</v>
      </c>
      <c r="K684" s="2">
        <f t="shared" si="95"/>
        <v>170803</v>
      </c>
      <c r="L684" s="6" t="s">
        <v>758</v>
      </c>
      <c r="M684" s="36" t="str">
        <f t="shared" si="96"/>
        <v/>
      </c>
      <c r="N684" s="23" t="str">
        <f t="shared" si="97"/>
        <v/>
      </c>
      <c r="O684" s="4" t="str">
        <f t="shared" si="98"/>
        <v>UPDATE lugar SET lu_nombre = 'PEDREGAL' WHERE lu_codigo = 170803;</v>
      </c>
    </row>
    <row r="685" spans="1:15" x14ac:dyDescent="0.25">
      <c r="A685" s="35">
        <v>17</v>
      </c>
      <c r="B685" s="35" t="str">
        <f t="shared" si="92"/>
        <v>170000</v>
      </c>
      <c r="C685" s="35">
        <f t="shared" si="93"/>
        <v>170000</v>
      </c>
      <c r="E685" s="21">
        <v>8</v>
      </c>
      <c r="F685" s="22" t="str">
        <f t="shared" si="90"/>
        <v>170800</v>
      </c>
      <c r="G685" s="21">
        <f t="shared" si="94"/>
        <v>170800</v>
      </c>
      <c r="H685" s="24"/>
      <c r="I685" s="5">
        <v>4</v>
      </c>
      <c r="J685" s="3" t="str">
        <f t="shared" si="91"/>
        <v>170804</v>
      </c>
      <c r="K685" s="2">
        <f t="shared" si="95"/>
        <v>170804</v>
      </c>
      <c r="L685" s="6" t="s">
        <v>759</v>
      </c>
      <c r="M685" s="36" t="str">
        <f t="shared" si="96"/>
        <v/>
      </c>
      <c r="N685" s="23" t="str">
        <f t="shared" si="97"/>
        <v/>
      </c>
      <c r="O685" s="4" t="str">
        <f t="shared" si="98"/>
        <v>UPDATE lugar SET lu_nombre = 'PIEDRA GRANDE' WHERE lu_codigo = 170804;</v>
      </c>
    </row>
    <row r="686" spans="1:15" x14ac:dyDescent="0.25">
      <c r="A686" s="35">
        <v>17</v>
      </c>
      <c r="B686" s="35" t="str">
        <f t="shared" si="92"/>
        <v>170000</v>
      </c>
      <c r="C686" s="35">
        <f t="shared" si="93"/>
        <v>170000</v>
      </c>
      <c r="E686" s="21">
        <v>8</v>
      </c>
      <c r="F686" s="22" t="str">
        <f t="shared" si="90"/>
        <v>170800</v>
      </c>
      <c r="G686" s="21">
        <f t="shared" si="94"/>
        <v>170800</v>
      </c>
      <c r="H686" s="24"/>
      <c r="I686" s="5">
        <v>5</v>
      </c>
      <c r="J686" s="3" t="str">
        <f t="shared" si="91"/>
        <v>170805</v>
      </c>
      <c r="K686" s="2">
        <f t="shared" si="95"/>
        <v>170805</v>
      </c>
      <c r="L686" s="6" t="s">
        <v>760</v>
      </c>
      <c r="M686" s="36" t="str">
        <f t="shared" si="96"/>
        <v/>
      </c>
      <c r="N686" s="23" t="str">
        <f t="shared" si="97"/>
        <v/>
      </c>
      <c r="O686" s="4" t="str">
        <f t="shared" si="98"/>
        <v>UPDATE lugar SET lu_nombre = 'PURURECHE' WHERE lu_codigo = 170805;</v>
      </c>
    </row>
    <row r="687" spans="1:15" x14ac:dyDescent="0.25">
      <c r="A687" s="35">
        <v>17</v>
      </c>
      <c r="B687" s="35" t="str">
        <f t="shared" si="92"/>
        <v>170000</v>
      </c>
      <c r="C687" s="35">
        <f t="shared" si="93"/>
        <v>170000</v>
      </c>
      <c r="E687" s="21">
        <v>9</v>
      </c>
      <c r="F687" s="22" t="str">
        <f t="shared" si="90"/>
        <v>170900</v>
      </c>
      <c r="G687" s="21">
        <f t="shared" si="94"/>
        <v>170900</v>
      </c>
      <c r="H687" s="25" t="s">
        <v>729</v>
      </c>
      <c r="I687" s="7">
        <v>1</v>
      </c>
      <c r="J687" s="3" t="str">
        <f t="shared" si="91"/>
        <v>170901</v>
      </c>
      <c r="K687" s="2">
        <f t="shared" si="95"/>
        <v>170901</v>
      </c>
      <c r="L687" s="6" t="s">
        <v>762</v>
      </c>
      <c r="M687" s="36" t="str">
        <f t="shared" si="96"/>
        <v/>
      </c>
      <c r="N687" s="23" t="str">
        <f t="shared" si="97"/>
        <v>UPDATE lugar SET lu_nombre = 'FALCON' WHERE lu_codigo = 170900;</v>
      </c>
      <c r="O687" s="4" t="str">
        <f t="shared" si="98"/>
        <v>UPDATE lugar SET lu_nombre = 'ADAURE' WHERE lu_codigo = 170901;</v>
      </c>
    </row>
    <row r="688" spans="1:15" x14ac:dyDescent="0.25">
      <c r="A688" s="35">
        <v>17</v>
      </c>
      <c r="B688" s="35" t="str">
        <f t="shared" si="92"/>
        <v>170000</v>
      </c>
      <c r="C688" s="35">
        <f t="shared" si="93"/>
        <v>170000</v>
      </c>
      <c r="E688" s="21">
        <v>9</v>
      </c>
      <c r="F688" s="22" t="str">
        <f t="shared" si="90"/>
        <v>170900</v>
      </c>
      <c r="G688" s="21">
        <f t="shared" si="94"/>
        <v>170900</v>
      </c>
      <c r="H688" s="24"/>
      <c r="I688" s="5">
        <v>2</v>
      </c>
      <c r="J688" s="3" t="str">
        <f t="shared" si="91"/>
        <v>170902</v>
      </c>
      <c r="K688" s="2">
        <f t="shared" si="95"/>
        <v>170902</v>
      </c>
      <c r="L688" s="6" t="s">
        <v>2898</v>
      </c>
      <c r="M688" s="36" t="str">
        <f t="shared" si="96"/>
        <v/>
      </c>
      <c r="N688" s="23" t="str">
        <f t="shared" si="97"/>
        <v/>
      </c>
      <c r="O688" s="4" t="str">
        <f t="shared" si="98"/>
        <v>UPDATE lugar SET lu_nombre = 'ADICORA' WHERE lu_codigo = 170902;</v>
      </c>
    </row>
    <row r="689" spans="1:15" x14ac:dyDescent="0.25">
      <c r="A689" s="35">
        <v>17</v>
      </c>
      <c r="B689" s="35" t="str">
        <f t="shared" si="92"/>
        <v>170000</v>
      </c>
      <c r="C689" s="35">
        <f t="shared" si="93"/>
        <v>170000</v>
      </c>
      <c r="E689" s="21">
        <v>9</v>
      </c>
      <c r="F689" s="22" t="str">
        <f t="shared" si="90"/>
        <v>170900</v>
      </c>
      <c r="G689" s="21">
        <f t="shared" si="94"/>
        <v>170900</v>
      </c>
      <c r="H689" s="24"/>
      <c r="I689" s="5">
        <v>3</v>
      </c>
      <c r="J689" s="3" t="str">
        <f t="shared" si="91"/>
        <v>170903</v>
      </c>
      <c r="K689" s="2">
        <f t="shared" si="95"/>
        <v>170903</v>
      </c>
      <c r="L689" s="6" t="s">
        <v>764</v>
      </c>
      <c r="M689" s="36" t="str">
        <f t="shared" si="96"/>
        <v/>
      </c>
      <c r="N689" s="23" t="str">
        <f t="shared" si="97"/>
        <v/>
      </c>
      <c r="O689" s="4" t="str">
        <f t="shared" si="98"/>
        <v>UPDATE lugar SET lu_nombre = 'BARAIVED' WHERE lu_codigo = 170903;</v>
      </c>
    </row>
    <row r="690" spans="1:15" x14ac:dyDescent="0.25">
      <c r="A690" s="35">
        <v>17</v>
      </c>
      <c r="B690" s="35" t="str">
        <f t="shared" si="92"/>
        <v>170000</v>
      </c>
      <c r="C690" s="35">
        <f t="shared" si="93"/>
        <v>170000</v>
      </c>
      <c r="E690" s="21">
        <v>9</v>
      </c>
      <c r="F690" s="22" t="str">
        <f t="shared" si="90"/>
        <v>170900</v>
      </c>
      <c r="G690" s="21">
        <f t="shared" si="94"/>
        <v>170900</v>
      </c>
      <c r="H690" s="24"/>
      <c r="I690" s="5">
        <v>4</v>
      </c>
      <c r="J690" s="3" t="str">
        <f t="shared" si="91"/>
        <v>170904</v>
      </c>
      <c r="K690" s="2">
        <f t="shared" si="95"/>
        <v>170904</v>
      </c>
      <c r="L690" s="6" t="s">
        <v>171</v>
      </c>
      <c r="M690" s="36" t="str">
        <f t="shared" si="96"/>
        <v/>
      </c>
      <c r="N690" s="23" t="str">
        <f t="shared" si="97"/>
        <v/>
      </c>
      <c r="O690" s="4" t="str">
        <f t="shared" si="98"/>
        <v>UPDATE lugar SET lu_nombre = 'BUENA VISTA' WHERE lu_codigo = 170904;</v>
      </c>
    </row>
    <row r="691" spans="1:15" x14ac:dyDescent="0.25">
      <c r="A691" s="35">
        <v>17</v>
      </c>
      <c r="B691" s="35" t="str">
        <f t="shared" si="92"/>
        <v>170000</v>
      </c>
      <c r="C691" s="35">
        <f t="shared" si="93"/>
        <v>170000</v>
      </c>
      <c r="E691" s="21">
        <v>9</v>
      </c>
      <c r="F691" s="22" t="str">
        <f t="shared" si="90"/>
        <v>170900</v>
      </c>
      <c r="G691" s="21">
        <f t="shared" si="94"/>
        <v>170900</v>
      </c>
      <c r="H691" s="24"/>
      <c r="I691" s="5">
        <v>5</v>
      </c>
      <c r="J691" s="3" t="str">
        <f t="shared" si="91"/>
        <v>170905</v>
      </c>
      <c r="K691" s="2">
        <f t="shared" si="95"/>
        <v>170905</v>
      </c>
      <c r="L691" s="6" t="s">
        <v>765</v>
      </c>
      <c r="M691" s="36" t="str">
        <f t="shared" si="96"/>
        <v/>
      </c>
      <c r="N691" s="23" t="str">
        <f t="shared" si="97"/>
        <v/>
      </c>
      <c r="O691" s="4" t="str">
        <f t="shared" si="98"/>
        <v>UPDATE lugar SET lu_nombre = 'JADACAQUIVA' WHERE lu_codigo = 170905;</v>
      </c>
    </row>
    <row r="692" spans="1:15" x14ac:dyDescent="0.25">
      <c r="A692" s="35">
        <v>17</v>
      </c>
      <c r="B692" s="35" t="str">
        <f t="shared" si="92"/>
        <v>170000</v>
      </c>
      <c r="C692" s="35">
        <f t="shared" si="93"/>
        <v>170000</v>
      </c>
      <c r="E692" s="21">
        <v>9</v>
      </c>
      <c r="F692" s="22" t="str">
        <f t="shared" si="90"/>
        <v>170900</v>
      </c>
      <c r="G692" s="21">
        <f t="shared" si="94"/>
        <v>170900</v>
      </c>
      <c r="H692" s="24"/>
      <c r="I692" s="5">
        <v>6</v>
      </c>
      <c r="J692" s="3" t="str">
        <f t="shared" si="91"/>
        <v>170906</v>
      </c>
      <c r="K692" s="2">
        <f t="shared" si="95"/>
        <v>170906</v>
      </c>
      <c r="L692" s="6" t="s">
        <v>2899</v>
      </c>
      <c r="M692" s="36" t="str">
        <f t="shared" si="96"/>
        <v/>
      </c>
      <c r="N692" s="23" t="str">
        <f t="shared" si="97"/>
        <v/>
      </c>
      <c r="O692" s="4" t="str">
        <f t="shared" si="98"/>
        <v>UPDATE lugar SET lu_nombre = 'EL VINCULO' WHERE lu_codigo = 170906;</v>
      </c>
    </row>
    <row r="693" spans="1:15" x14ac:dyDescent="0.25">
      <c r="A693" s="35">
        <v>17</v>
      </c>
      <c r="B693" s="35" t="str">
        <f t="shared" si="92"/>
        <v>170000</v>
      </c>
      <c r="C693" s="35">
        <f t="shared" si="93"/>
        <v>170000</v>
      </c>
      <c r="E693" s="21">
        <v>9</v>
      </c>
      <c r="F693" s="22" t="str">
        <f t="shared" si="90"/>
        <v>170900</v>
      </c>
      <c r="G693" s="21">
        <f t="shared" si="94"/>
        <v>170900</v>
      </c>
      <c r="H693" s="24"/>
      <c r="I693" s="5">
        <v>7</v>
      </c>
      <c r="J693" s="3" t="str">
        <f t="shared" si="91"/>
        <v>170907</v>
      </c>
      <c r="K693" s="2">
        <f t="shared" si="95"/>
        <v>170907</v>
      </c>
      <c r="L693" s="6" t="s">
        <v>767</v>
      </c>
      <c r="M693" s="36" t="str">
        <f t="shared" si="96"/>
        <v/>
      </c>
      <c r="N693" s="23" t="str">
        <f t="shared" si="97"/>
        <v/>
      </c>
      <c r="O693" s="4" t="str">
        <f t="shared" si="98"/>
        <v>UPDATE lugar SET lu_nombre = 'EL HATO' WHERE lu_codigo = 170907;</v>
      </c>
    </row>
    <row r="694" spans="1:15" x14ac:dyDescent="0.25">
      <c r="A694" s="35">
        <v>17</v>
      </c>
      <c r="B694" s="35" t="str">
        <f t="shared" si="92"/>
        <v>170000</v>
      </c>
      <c r="C694" s="35">
        <f t="shared" si="93"/>
        <v>170000</v>
      </c>
      <c r="E694" s="21">
        <v>9</v>
      </c>
      <c r="F694" s="22" t="str">
        <f t="shared" si="90"/>
        <v>170900</v>
      </c>
      <c r="G694" s="21">
        <f t="shared" si="94"/>
        <v>170900</v>
      </c>
      <c r="H694" s="24"/>
      <c r="I694" s="5">
        <v>8</v>
      </c>
      <c r="J694" s="3" t="str">
        <f t="shared" si="91"/>
        <v>170908</v>
      </c>
      <c r="K694" s="2">
        <f t="shared" si="95"/>
        <v>170908</v>
      </c>
      <c r="L694" s="6" t="s">
        <v>768</v>
      </c>
      <c r="M694" s="36" t="str">
        <f t="shared" si="96"/>
        <v/>
      </c>
      <c r="N694" s="23" t="str">
        <f t="shared" si="97"/>
        <v/>
      </c>
      <c r="O694" s="4" t="str">
        <f t="shared" si="98"/>
        <v>UPDATE lugar SET lu_nombre = 'MORUY' WHERE lu_codigo = 170908;</v>
      </c>
    </row>
    <row r="695" spans="1:15" x14ac:dyDescent="0.25">
      <c r="A695" s="35">
        <v>17</v>
      </c>
      <c r="B695" s="35" t="str">
        <f t="shared" si="92"/>
        <v>170000</v>
      </c>
      <c r="C695" s="35">
        <f t="shared" si="93"/>
        <v>170000</v>
      </c>
      <c r="E695" s="21">
        <v>9</v>
      </c>
      <c r="F695" s="22" t="str">
        <f t="shared" si="90"/>
        <v>170900</v>
      </c>
      <c r="G695" s="21">
        <f t="shared" si="94"/>
        <v>170900</v>
      </c>
      <c r="H695" s="24"/>
      <c r="I695" s="5">
        <v>9</v>
      </c>
      <c r="J695" s="3" t="str">
        <f t="shared" si="91"/>
        <v>170909</v>
      </c>
      <c r="K695" s="2">
        <f t="shared" si="95"/>
        <v>170909</v>
      </c>
      <c r="L695" s="6" t="s">
        <v>223</v>
      </c>
      <c r="M695" s="36" t="str">
        <f t="shared" si="96"/>
        <v/>
      </c>
      <c r="N695" s="23" t="str">
        <f t="shared" si="97"/>
        <v/>
      </c>
      <c r="O695" s="4" t="str">
        <f t="shared" si="98"/>
        <v>UPDATE lugar SET lu_nombre = 'PUEBLO NUEVO' WHERE lu_codigo = 170909;</v>
      </c>
    </row>
    <row r="696" spans="1:15" x14ac:dyDescent="0.25">
      <c r="A696" s="35">
        <v>17</v>
      </c>
      <c r="B696" s="35" t="str">
        <f t="shared" si="92"/>
        <v>170000</v>
      </c>
      <c r="C696" s="35">
        <f t="shared" si="93"/>
        <v>170000</v>
      </c>
      <c r="E696" s="21">
        <v>10</v>
      </c>
      <c r="F696" s="22" t="str">
        <f t="shared" si="90"/>
        <v>171000</v>
      </c>
      <c r="G696" s="21">
        <f t="shared" si="94"/>
        <v>171000</v>
      </c>
      <c r="H696" s="25" t="s">
        <v>2802</v>
      </c>
      <c r="I696" s="7">
        <v>1</v>
      </c>
      <c r="J696" s="3" t="str">
        <f t="shared" si="91"/>
        <v>171001</v>
      </c>
      <c r="K696" s="2">
        <f t="shared" si="95"/>
        <v>171001</v>
      </c>
      <c r="L696" s="6" t="s">
        <v>770</v>
      </c>
      <c r="M696" s="36" t="str">
        <f t="shared" si="96"/>
        <v/>
      </c>
      <c r="N696" s="23" t="str">
        <f t="shared" si="97"/>
        <v>UPDATE lugar SET lu_nombre = 'FEDERACION' WHERE lu_codigo = 171000;</v>
      </c>
      <c r="O696" s="4" t="str">
        <f t="shared" si="98"/>
        <v>UPDATE lugar SET lu_nombre = 'AGUA LARGA' WHERE lu_codigo = 171001;</v>
      </c>
    </row>
    <row r="697" spans="1:15" x14ac:dyDescent="0.25">
      <c r="A697" s="35">
        <v>17</v>
      </c>
      <c r="B697" s="35" t="str">
        <f t="shared" si="92"/>
        <v>170000</v>
      </c>
      <c r="C697" s="35">
        <f t="shared" si="93"/>
        <v>170000</v>
      </c>
      <c r="E697" s="21">
        <v>10</v>
      </c>
      <c r="F697" s="22" t="str">
        <f t="shared" si="90"/>
        <v>171000</v>
      </c>
      <c r="G697" s="21">
        <f t="shared" si="94"/>
        <v>171000</v>
      </c>
      <c r="H697" s="24"/>
      <c r="I697" s="5">
        <v>2</v>
      </c>
      <c r="J697" s="3" t="str">
        <f t="shared" si="91"/>
        <v>171002</v>
      </c>
      <c r="K697" s="2">
        <f t="shared" si="95"/>
        <v>171002</v>
      </c>
      <c r="L697" s="6" t="s">
        <v>771</v>
      </c>
      <c r="M697" s="36" t="str">
        <f t="shared" si="96"/>
        <v/>
      </c>
      <c r="N697" s="23" t="str">
        <f t="shared" si="97"/>
        <v/>
      </c>
      <c r="O697" s="4" t="str">
        <f t="shared" si="98"/>
        <v>UPDATE lugar SET lu_nombre = 'CHURUGUARA' WHERE lu_codigo = 171002;</v>
      </c>
    </row>
    <row r="698" spans="1:15" x14ac:dyDescent="0.25">
      <c r="A698" s="35">
        <v>17</v>
      </c>
      <c r="B698" s="35" t="str">
        <f t="shared" si="92"/>
        <v>170000</v>
      </c>
      <c r="C698" s="35">
        <f t="shared" si="93"/>
        <v>170000</v>
      </c>
      <c r="E698" s="21">
        <v>10</v>
      </c>
      <c r="F698" s="22" t="str">
        <f t="shared" si="90"/>
        <v>171000</v>
      </c>
      <c r="G698" s="21">
        <f t="shared" si="94"/>
        <v>171000</v>
      </c>
      <c r="H698" s="24"/>
      <c r="I698" s="5">
        <v>3</v>
      </c>
      <c r="J698" s="3" t="str">
        <f t="shared" si="91"/>
        <v>171003</v>
      </c>
      <c r="K698" s="2">
        <f t="shared" si="95"/>
        <v>171003</v>
      </c>
      <c r="L698" s="6" t="s">
        <v>2900</v>
      </c>
      <c r="M698" s="36" t="str">
        <f t="shared" si="96"/>
        <v/>
      </c>
      <c r="N698" s="23" t="str">
        <f t="shared" si="97"/>
        <v/>
      </c>
      <c r="O698" s="4" t="str">
        <f t="shared" si="98"/>
        <v>UPDATE lugar SET lu_nombre = 'EL PAUJI' WHERE lu_codigo = 171003;</v>
      </c>
    </row>
    <row r="699" spans="1:15" x14ac:dyDescent="0.25">
      <c r="A699" s="35">
        <v>17</v>
      </c>
      <c r="B699" s="35" t="str">
        <f t="shared" si="92"/>
        <v>170000</v>
      </c>
      <c r="C699" s="35">
        <f t="shared" si="93"/>
        <v>170000</v>
      </c>
      <c r="E699" s="21">
        <v>10</v>
      </c>
      <c r="F699" s="22" t="str">
        <f t="shared" si="90"/>
        <v>171000</v>
      </c>
      <c r="G699" s="21">
        <f t="shared" si="94"/>
        <v>171000</v>
      </c>
      <c r="H699" s="24"/>
      <c r="I699" s="5">
        <v>4</v>
      </c>
      <c r="J699" s="3" t="str">
        <f t="shared" si="91"/>
        <v>171004</v>
      </c>
      <c r="K699" s="2">
        <f t="shared" si="95"/>
        <v>171004</v>
      </c>
      <c r="L699" s="6" t="s">
        <v>42</v>
      </c>
      <c r="M699" s="36" t="str">
        <f t="shared" si="96"/>
        <v/>
      </c>
      <c r="N699" s="23" t="str">
        <f t="shared" si="97"/>
        <v/>
      </c>
      <c r="O699" s="4" t="str">
        <f t="shared" si="98"/>
        <v>UPDATE lugar SET lu_nombre = 'INDEPENDENCIA' WHERE lu_codigo = 171004;</v>
      </c>
    </row>
    <row r="700" spans="1:15" x14ac:dyDescent="0.25">
      <c r="A700" s="35">
        <v>17</v>
      </c>
      <c r="B700" s="35" t="str">
        <f t="shared" si="92"/>
        <v>170000</v>
      </c>
      <c r="C700" s="35">
        <f t="shared" si="93"/>
        <v>170000</v>
      </c>
      <c r="E700" s="21">
        <v>10</v>
      </c>
      <c r="F700" s="22" t="str">
        <f t="shared" si="90"/>
        <v>171000</v>
      </c>
      <c r="G700" s="21">
        <f t="shared" si="94"/>
        <v>171000</v>
      </c>
      <c r="H700" s="24"/>
      <c r="I700" s="5">
        <v>5</v>
      </c>
      <c r="J700" s="3" t="str">
        <f t="shared" si="91"/>
        <v>171005</v>
      </c>
      <c r="K700" s="2">
        <f t="shared" si="95"/>
        <v>171005</v>
      </c>
      <c r="L700" s="6" t="s">
        <v>2901</v>
      </c>
      <c r="M700" s="36" t="str">
        <f t="shared" si="96"/>
        <v/>
      </c>
      <c r="N700" s="23" t="str">
        <f t="shared" si="97"/>
        <v/>
      </c>
      <c r="O700" s="4" t="str">
        <f t="shared" si="98"/>
        <v>UPDATE lugar SET lu_nombre = 'MAPARARI' WHERE lu_codigo = 171005;</v>
      </c>
    </row>
    <row r="701" spans="1:15" x14ac:dyDescent="0.25">
      <c r="A701" s="35">
        <v>17</v>
      </c>
      <c r="B701" s="35" t="str">
        <f t="shared" si="92"/>
        <v>170000</v>
      </c>
      <c r="C701" s="35">
        <f t="shared" si="93"/>
        <v>170000</v>
      </c>
      <c r="E701" s="21">
        <v>11</v>
      </c>
      <c r="F701" s="22" t="str">
        <f t="shared" si="90"/>
        <v>171100</v>
      </c>
      <c r="G701" s="21">
        <f t="shared" si="94"/>
        <v>171100</v>
      </c>
      <c r="H701" s="25" t="s">
        <v>774</v>
      </c>
      <c r="I701" s="7">
        <v>1</v>
      </c>
      <c r="J701" s="3" t="str">
        <f t="shared" si="91"/>
        <v>171101</v>
      </c>
      <c r="K701" s="2">
        <f t="shared" si="95"/>
        <v>171101</v>
      </c>
      <c r="L701" s="6" t="s">
        <v>775</v>
      </c>
      <c r="M701" s="36" t="str">
        <f t="shared" si="96"/>
        <v/>
      </c>
      <c r="N701" s="23" t="str">
        <f t="shared" si="97"/>
        <v>UPDATE lugar SET lu_nombre = 'JACURA' WHERE lu_codigo = 171100;</v>
      </c>
      <c r="O701" s="4" t="str">
        <f t="shared" si="98"/>
        <v>UPDATE lugar SET lu_nombre = 'AGUA LINDA' WHERE lu_codigo = 171101;</v>
      </c>
    </row>
    <row r="702" spans="1:15" x14ac:dyDescent="0.25">
      <c r="A702" s="35">
        <v>17</v>
      </c>
      <c r="B702" s="35" t="str">
        <f t="shared" si="92"/>
        <v>170000</v>
      </c>
      <c r="C702" s="35">
        <f t="shared" si="93"/>
        <v>170000</v>
      </c>
      <c r="E702" s="21">
        <v>11</v>
      </c>
      <c r="F702" s="22" t="str">
        <f t="shared" si="90"/>
        <v>171100</v>
      </c>
      <c r="G702" s="21">
        <f t="shared" si="94"/>
        <v>171100</v>
      </c>
      <c r="H702" s="24"/>
      <c r="I702" s="5">
        <v>2</v>
      </c>
      <c r="J702" s="3" t="str">
        <f t="shared" si="91"/>
        <v>171102</v>
      </c>
      <c r="K702" s="2">
        <f t="shared" si="95"/>
        <v>171102</v>
      </c>
      <c r="L702" s="6" t="s">
        <v>776</v>
      </c>
      <c r="M702" s="36" t="str">
        <f t="shared" si="96"/>
        <v/>
      </c>
      <c r="N702" s="23" t="str">
        <f t="shared" si="97"/>
        <v/>
      </c>
      <c r="O702" s="4" t="str">
        <f t="shared" si="98"/>
        <v>UPDATE lugar SET lu_nombre = 'ARAURIMA' WHERE lu_codigo = 171102;</v>
      </c>
    </row>
    <row r="703" spans="1:15" x14ac:dyDescent="0.25">
      <c r="A703" s="35">
        <v>17</v>
      </c>
      <c r="B703" s="35" t="str">
        <f t="shared" si="92"/>
        <v>170000</v>
      </c>
      <c r="C703" s="35">
        <f t="shared" si="93"/>
        <v>170000</v>
      </c>
      <c r="E703" s="21">
        <v>11</v>
      </c>
      <c r="F703" s="22" t="str">
        <f t="shared" si="90"/>
        <v>171100</v>
      </c>
      <c r="G703" s="21">
        <f t="shared" si="94"/>
        <v>171100</v>
      </c>
      <c r="H703" s="24"/>
      <c r="I703" s="5">
        <v>3</v>
      </c>
      <c r="J703" s="3" t="str">
        <f t="shared" si="91"/>
        <v>171103</v>
      </c>
      <c r="K703" s="2">
        <f t="shared" si="95"/>
        <v>171103</v>
      </c>
      <c r="L703" s="6" t="s">
        <v>774</v>
      </c>
      <c r="M703" s="36" t="str">
        <f t="shared" si="96"/>
        <v/>
      </c>
      <c r="N703" s="23" t="str">
        <f t="shared" si="97"/>
        <v/>
      </c>
      <c r="O703" s="4" t="str">
        <f t="shared" si="98"/>
        <v>UPDATE lugar SET lu_nombre = 'JACURA' WHERE lu_codigo = 171103;</v>
      </c>
    </row>
    <row r="704" spans="1:15" x14ac:dyDescent="0.25">
      <c r="A704" s="35">
        <v>17</v>
      </c>
      <c r="B704" s="35" t="str">
        <f t="shared" si="92"/>
        <v>170000</v>
      </c>
      <c r="C704" s="35">
        <f t="shared" si="93"/>
        <v>170000</v>
      </c>
      <c r="E704" s="21">
        <v>12</v>
      </c>
      <c r="F704" s="22" t="str">
        <f t="shared" si="90"/>
        <v>171200</v>
      </c>
      <c r="G704" s="21">
        <f t="shared" si="94"/>
        <v>171200</v>
      </c>
      <c r="H704" s="25" t="s">
        <v>777</v>
      </c>
      <c r="I704" s="7">
        <v>1</v>
      </c>
      <c r="J704" s="3" t="str">
        <f t="shared" si="91"/>
        <v>171201</v>
      </c>
      <c r="K704" s="2">
        <f t="shared" si="95"/>
        <v>171201</v>
      </c>
      <c r="L704" s="6" t="s">
        <v>777</v>
      </c>
      <c r="M704" s="36" t="str">
        <f t="shared" si="96"/>
        <v/>
      </c>
      <c r="N704" s="23" t="str">
        <f t="shared" si="97"/>
        <v>UPDATE lugar SET lu_nombre = 'LOS TAQUES' WHERE lu_codigo = 171200;</v>
      </c>
      <c r="O704" s="4" t="str">
        <f t="shared" si="98"/>
        <v>UPDATE lugar SET lu_nombre = 'LOS TAQUES' WHERE lu_codigo = 171201;</v>
      </c>
    </row>
    <row r="705" spans="1:15" x14ac:dyDescent="0.25">
      <c r="A705" s="35">
        <v>17</v>
      </c>
      <c r="B705" s="35" t="str">
        <f t="shared" si="92"/>
        <v>170000</v>
      </c>
      <c r="C705" s="35">
        <f t="shared" si="93"/>
        <v>170000</v>
      </c>
      <c r="E705" s="21">
        <v>12</v>
      </c>
      <c r="F705" s="22" t="str">
        <f t="shared" si="90"/>
        <v>171200</v>
      </c>
      <c r="G705" s="21">
        <f t="shared" si="94"/>
        <v>171200</v>
      </c>
      <c r="H705" s="24"/>
      <c r="I705" s="5">
        <v>2</v>
      </c>
      <c r="J705" s="3" t="str">
        <f t="shared" si="91"/>
        <v>171202</v>
      </c>
      <c r="K705" s="2">
        <f t="shared" si="95"/>
        <v>171202</v>
      </c>
      <c r="L705" s="6" t="s">
        <v>778</v>
      </c>
      <c r="M705" s="36" t="str">
        <f t="shared" si="96"/>
        <v/>
      </c>
      <c r="N705" s="23" t="str">
        <f t="shared" si="97"/>
        <v/>
      </c>
      <c r="O705" s="4" t="str">
        <f t="shared" si="98"/>
        <v>UPDATE lugar SET lu_nombre = 'JUDIBANA' WHERE lu_codigo = 171202;</v>
      </c>
    </row>
    <row r="706" spans="1:15" x14ac:dyDescent="0.25">
      <c r="A706" s="35">
        <v>17</v>
      </c>
      <c r="B706" s="35" t="str">
        <f t="shared" si="92"/>
        <v>170000</v>
      </c>
      <c r="C706" s="35">
        <f t="shared" si="93"/>
        <v>170000</v>
      </c>
      <c r="E706" s="21">
        <v>13</v>
      </c>
      <c r="F706" s="22" t="str">
        <f t="shared" ref="F706:F769" si="99">CONCATENATE(TEXT(A706,"00"),TEXT(E706,"00"),"00")</f>
        <v>171300</v>
      </c>
      <c r="G706" s="21">
        <f t="shared" si="94"/>
        <v>171300</v>
      </c>
      <c r="H706" s="25" t="s">
        <v>779</v>
      </c>
      <c r="I706" s="7">
        <v>1</v>
      </c>
      <c r="J706" s="3" t="str">
        <f t="shared" ref="J706:J769" si="100">CONCATENATE(TEXT(A706,"00"),TEXT(E706,"00"),TEXT(I706,"00"))</f>
        <v>171301</v>
      </c>
      <c r="K706" s="2">
        <f t="shared" si="95"/>
        <v>171301</v>
      </c>
      <c r="L706" s="6" t="s">
        <v>780</v>
      </c>
      <c r="M706" s="36" t="str">
        <f t="shared" si="96"/>
        <v/>
      </c>
      <c r="N706" s="23" t="str">
        <f t="shared" si="97"/>
        <v>UPDATE lugar SET lu_nombre = 'MAUROA' WHERE lu_codigo = 171300;</v>
      </c>
      <c r="O706" s="4" t="str">
        <f t="shared" si="98"/>
        <v>UPDATE lugar SET lu_nombre = 'MENE DE MAUROA' WHERE lu_codigo = 171301;</v>
      </c>
    </row>
    <row r="707" spans="1:15" x14ac:dyDescent="0.25">
      <c r="A707" s="35">
        <v>17</v>
      </c>
      <c r="B707" s="35" t="str">
        <f t="shared" ref="B707:B770" si="101">CONCATENATE(TEXT(A707,"00"),"0000")</f>
        <v>170000</v>
      </c>
      <c r="C707" s="35">
        <f t="shared" ref="C707:C770" si="102">_xlfn.NUMBERVALUE(B707)</f>
        <v>170000</v>
      </c>
      <c r="E707" s="21">
        <v>13</v>
      </c>
      <c r="F707" s="22" t="str">
        <f t="shared" si="99"/>
        <v>171300</v>
      </c>
      <c r="G707" s="21">
        <f t="shared" ref="G707:G770" si="103">_xlfn.NUMBERVALUE(F707)</f>
        <v>171300</v>
      </c>
      <c r="H707" s="24"/>
      <c r="I707" s="5">
        <v>2</v>
      </c>
      <c r="J707" s="3" t="str">
        <f t="shared" si="100"/>
        <v>171302</v>
      </c>
      <c r="K707" s="2">
        <f t="shared" ref="K707:K770" si="104">_xlfn.NUMBERVALUE(J707)</f>
        <v>171302</v>
      </c>
      <c r="L707" s="6" t="s">
        <v>2857</v>
      </c>
      <c r="M707" s="36" t="str">
        <f t="shared" ref="M707:M770" si="105">IF(D707&lt;&gt;"",CONCATENATE("UPDATE lugar SET lu_nombre = '",D707,"' WHERE lu_codigo = ",C707,";"),"")</f>
        <v/>
      </c>
      <c r="N707" s="23" t="str">
        <f t="shared" ref="N707:N770" si="106">IF(H707&lt;&gt;"",CONCATENATE("UPDATE lugar SET lu_nombre = '",H707,"' WHERE lu_codigo = ",G707,";"),"")</f>
        <v/>
      </c>
      <c r="O707" s="4" t="str">
        <f t="shared" ref="O707:O770" si="107">IF(L707&lt;&gt;"",CONCATENATE("UPDATE lugar SET lu_nombre = '",L707,"' WHERE lu_codigo = ",K707,";"),"")</f>
        <v>UPDATE lugar SET lu_nombre = 'SAN FELIX' WHERE lu_codigo = 171302;</v>
      </c>
    </row>
    <row r="708" spans="1:15" x14ac:dyDescent="0.25">
      <c r="A708" s="35">
        <v>17</v>
      </c>
      <c r="B708" s="35" t="str">
        <f t="shared" si="101"/>
        <v>170000</v>
      </c>
      <c r="C708" s="35">
        <f t="shared" si="102"/>
        <v>170000</v>
      </c>
      <c r="E708" s="21">
        <v>13</v>
      </c>
      <c r="F708" s="22" t="str">
        <f t="shared" si="99"/>
        <v>171300</v>
      </c>
      <c r="G708" s="21">
        <f t="shared" si="103"/>
        <v>171300</v>
      </c>
      <c r="H708" s="24"/>
      <c r="I708" s="5">
        <v>3</v>
      </c>
      <c r="J708" s="3" t="str">
        <f t="shared" si="100"/>
        <v>171303</v>
      </c>
      <c r="K708" s="2">
        <f t="shared" si="104"/>
        <v>171303</v>
      </c>
      <c r="L708" s="6" t="s">
        <v>782</v>
      </c>
      <c r="M708" s="36" t="str">
        <f t="shared" si="105"/>
        <v/>
      </c>
      <c r="N708" s="23" t="str">
        <f t="shared" si="106"/>
        <v/>
      </c>
      <c r="O708" s="4" t="str">
        <f t="shared" si="107"/>
        <v>UPDATE lugar SET lu_nombre = 'CASIGUA' WHERE lu_codigo = 171303;</v>
      </c>
    </row>
    <row r="709" spans="1:15" x14ac:dyDescent="0.25">
      <c r="A709" s="35">
        <v>17</v>
      </c>
      <c r="B709" s="35" t="str">
        <f t="shared" si="101"/>
        <v>170000</v>
      </c>
      <c r="C709" s="35">
        <f t="shared" si="102"/>
        <v>170000</v>
      </c>
      <c r="E709" s="21">
        <v>14</v>
      </c>
      <c r="F709" s="22" t="str">
        <f t="shared" si="99"/>
        <v>171400</v>
      </c>
      <c r="G709" s="21">
        <f t="shared" si="103"/>
        <v>171400</v>
      </c>
      <c r="H709" s="25" t="s">
        <v>3</v>
      </c>
      <c r="I709" s="7">
        <v>1</v>
      </c>
      <c r="J709" s="3" t="str">
        <f t="shared" si="100"/>
        <v>171401</v>
      </c>
      <c r="K709" s="2">
        <f t="shared" si="104"/>
        <v>171401</v>
      </c>
      <c r="L709" s="6" t="s">
        <v>2822</v>
      </c>
      <c r="M709" s="36" t="str">
        <f t="shared" si="105"/>
        <v/>
      </c>
      <c r="N709" s="23" t="str">
        <f t="shared" si="106"/>
        <v>UPDATE lugar SET lu_nombre = 'MIRANDA' WHERE lu_codigo = 171400;</v>
      </c>
      <c r="O709" s="4" t="str">
        <f t="shared" si="107"/>
        <v>UPDATE lugar SET lu_nombre = 'GUZMAN GUILLERMO' WHERE lu_codigo = 171401;</v>
      </c>
    </row>
    <row r="710" spans="1:15" x14ac:dyDescent="0.25">
      <c r="A710" s="35">
        <v>17</v>
      </c>
      <c r="B710" s="35" t="str">
        <f t="shared" si="101"/>
        <v>170000</v>
      </c>
      <c r="C710" s="35">
        <f t="shared" si="102"/>
        <v>170000</v>
      </c>
      <c r="E710" s="21">
        <v>14</v>
      </c>
      <c r="F710" s="22" t="str">
        <f t="shared" si="99"/>
        <v>171400</v>
      </c>
      <c r="G710" s="21">
        <f t="shared" si="103"/>
        <v>171400</v>
      </c>
      <c r="H710" s="24"/>
      <c r="I710" s="5">
        <v>2</v>
      </c>
      <c r="J710" s="3" t="str">
        <f t="shared" si="100"/>
        <v>171402</v>
      </c>
      <c r="K710" s="2">
        <f t="shared" si="104"/>
        <v>171402</v>
      </c>
      <c r="L710" s="6" t="s">
        <v>784</v>
      </c>
      <c r="M710" s="36" t="str">
        <f t="shared" si="105"/>
        <v/>
      </c>
      <c r="N710" s="23" t="str">
        <f t="shared" si="106"/>
        <v/>
      </c>
      <c r="O710" s="4" t="str">
        <f t="shared" si="107"/>
        <v>UPDATE lugar SET lu_nombre = 'MITARE' WHERE lu_codigo = 171402;</v>
      </c>
    </row>
    <row r="711" spans="1:15" x14ac:dyDescent="0.25">
      <c r="A711" s="35">
        <v>17</v>
      </c>
      <c r="B711" s="35" t="str">
        <f t="shared" si="101"/>
        <v>170000</v>
      </c>
      <c r="C711" s="35">
        <f t="shared" si="102"/>
        <v>170000</v>
      </c>
      <c r="E711" s="21">
        <v>14</v>
      </c>
      <c r="F711" s="22" t="str">
        <f t="shared" si="99"/>
        <v>171400</v>
      </c>
      <c r="G711" s="21">
        <f t="shared" si="103"/>
        <v>171400</v>
      </c>
      <c r="H711" s="24"/>
      <c r="I711" s="5">
        <v>3</v>
      </c>
      <c r="J711" s="3" t="str">
        <f t="shared" si="100"/>
        <v>171403</v>
      </c>
      <c r="K711" s="2">
        <f t="shared" si="104"/>
        <v>171403</v>
      </c>
      <c r="L711" s="6" t="s">
        <v>2902</v>
      </c>
      <c r="M711" s="36" t="str">
        <f t="shared" si="105"/>
        <v/>
      </c>
      <c r="N711" s="23" t="str">
        <f t="shared" si="106"/>
        <v/>
      </c>
      <c r="O711" s="4" t="str">
        <f t="shared" si="107"/>
        <v>UPDATE lugar SET lu_nombre = 'RIO SECO' WHERE lu_codigo = 171403;</v>
      </c>
    </row>
    <row r="712" spans="1:15" x14ac:dyDescent="0.25">
      <c r="A712" s="35">
        <v>17</v>
      </c>
      <c r="B712" s="35" t="str">
        <f t="shared" si="101"/>
        <v>170000</v>
      </c>
      <c r="C712" s="35">
        <f t="shared" si="102"/>
        <v>170000</v>
      </c>
      <c r="E712" s="21">
        <v>14</v>
      </c>
      <c r="F712" s="22" t="str">
        <f t="shared" si="99"/>
        <v>171400</v>
      </c>
      <c r="G712" s="21">
        <f t="shared" si="103"/>
        <v>171400</v>
      </c>
      <c r="H712" s="24"/>
      <c r="I712" s="5">
        <v>4</v>
      </c>
      <c r="J712" s="3" t="str">
        <f t="shared" si="100"/>
        <v>171404</v>
      </c>
      <c r="K712" s="2">
        <f t="shared" si="104"/>
        <v>171404</v>
      </c>
      <c r="L712" s="6" t="s">
        <v>273</v>
      </c>
      <c r="M712" s="36" t="str">
        <f t="shared" si="105"/>
        <v/>
      </c>
      <c r="N712" s="23" t="str">
        <f t="shared" si="106"/>
        <v/>
      </c>
      <c r="O712" s="4" t="str">
        <f t="shared" si="107"/>
        <v>UPDATE lugar SET lu_nombre = 'SABANETA' WHERE lu_codigo = 171404;</v>
      </c>
    </row>
    <row r="713" spans="1:15" x14ac:dyDescent="0.25">
      <c r="A713" s="35">
        <v>17</v>
      </c>
      <c r="B713" s="35" t="str">
        <f t="shared" si="101"/>
        <v>170000</v>
      </c>
      <c r="C713" s="35">
        <f t="shared" si="102"/>
        <v>170000</v>
      </c>
      <c r="E713" s="21">
        <v>14</v>
      </c>
      <c r="F713" s="22" t="str">
        <f t="shared" si="99"/>
        <v>171400</v>
      </c>
      <c r="G713" s="21">
        <f t="shared" si="103"/>
        <v>171400</v>
      </c>
      <c r="H713" s="24"/>
      <c r="I713" s="5">
        <v>5</v>
      </c>
      <c r="J713" s="3" t="str">
        <f t="shared" si="100"/>
        <v>171405</v>
      </c>
      <c r="K713" s="2">
        <f t="shared" si="104"/>
        <v>171405</v>
      </c>
      <c r="L713" s="6" t="s">
        <v>284</v>
      </c>
      <c r="M713" s="36" t="str">
        <f t="shared" si="105"/>
        <v/>
      </c>
      <c r="N713" s="23" t="str">
        <f t="shared" si="106"/>
        <v/>
      </c>
      <c r="O713" s="4" t="str">
        <f t="shared" si="107"/>
        <v>UPDATE lugar SET lu_nombre = 'SAN ANTONIO' WHERE lu_codigo = 171405;</v>
      </c>
    </row>
    <row r="714" spans="1:15" x14ac:dyDescent="0.25">
      <c r="A714" s="35">
        <v>17</v>
      </c>
      <c r="B714" s="35" t="str">
        <f t="shared" si="101"/>
        <v>170000</v>
      </c>
      <c r="C714" s="35">
        <f t="shared" si="102"/>
        <v>170000</v>
      </c>
      <c r="E714" s="21">
        <v>14</v>
      </c>
      <c r="F714" s="22" t="str">
        <f t="shared" si="99"/>
        <v>171400</v>
      </c>
      <c r="G714" s="21">
        <f t="shared" si="103"/>
        <v>171400</v>
      </c>
      <c r="H714" s="24"/>
      <c r="I714" s="5">
        <v>6</v>
      </c>
      <c r="J714" s="3" t="str">
        <f t="shared" si="100"/>
        <v>171406</v>
      </c>
      <c r="K714" s="2">
        <f t="shared" si="104"/>
        <v>171406</v>
      </c>
      <c r="L714" s="6" t="s">
        <v>786</v>
      </c>
      <c r="M714" s="36" t="str">
        <f t="shared" si="105"/>
        <v/>
      </c>
      <c r="N714" s="23" t="str">
        <f t="shared" si="106"/>
        <v/>
      </c>
      <c r="O714" s="4" t="str">
        <f t="shared" si="107"/>
        <v>UPDATE lugar SET lu_nombre = 'SAN GABRIEL' WHERE lu_codigo = 171406;</v>
      </c>
    </row>
    <row r="715" spans="1:15" x14ac:dyDescent="0.25">
      <c r="A715" s="35">
        <v>17</v>
      </c>
      <c r="B715" s="35" t="str">
        <f t="shared" si="101"/>
        <v>170000</v>
      </c>
      <c r="C715" s="35">
        <f t="shared" si="102"/>
        <v>170000</v>
      </c>
      <c r="E715" s="21">
        <v>14</v>
      </c>
      <c r="F715" s="22" t="str">
        <f t="shared" si="99"/>
        <v>171400</v>
      </c>
      <c r="G715" s="21">
        <f t="shared" si="103"/>
        <v>171400</v>
      </c>
      <c r="H715" s="24"/>
      <c r="I715" s="5">
        <v>7</v>
      </c>
      <c r="J715" s="3" t="str">
        <f t="shared" si="100"/>
        <v>171407</v>
      </c>
      <c r="K715" s="2">
        <f t="shared" si="104"/>
        <v>171407</v>
      </c>
      <c r="L715" s="6" t="s">
        <v>222</v>
      </c>
      <c r="M715" s="36" t="str">
        <f t="shared" si="105"/>
        <v/>
      </c>
      <c r="N715" s="23" t="str">
        <f t="shared" si="106"/>
        <v/>
      </c>
      <c r="O715" s="4" t="str">
        <f t="shared" si="107"/>
        <v>UPDATE lugar SET lu_nombre = 'SANTA ANA' WHERE lu_codigo = 171407;</v>
      </c>
    </row>
    <row r="716" spans="1:15" x14ac:dyDescent="0.25">
      <c r="A716" s="35">
        <v>17</v>
      </c>
      <c r="B716" s="35" t="str">
        <f t="shared" si="101"/>
        <v>170000</v>
      </c>
      <c r="C716" s="35">
        <f t="shared" si="102"/>
        <v>170000</v>
      </c>
      <c r="E716" s="21">
        <v>15</v>
      </c>
      <c r="F716" s="22" t="str">
        <f t="shared" si="99"/>
        <v>171500</v>
      </c>
      <c r="G716" s="21">
        <f t="shared" si="103"/>
        <v>171500</v>
      </c>
      <c r="H716" s="25" t="s">
        <v>787</v>
      </c>
      <c r="I716" s="7">
        <v>1</v>
      </c>
      <c r="J716" s="3" t="str">
        <f t="shared" si="100"/>
        <v>171501</v>
      </c>
      <c r="K716" s="2">
        <f t="shared" si="104"/>
        <v>171501</v>
      </c>
      <c r="L716" s="6" t="s">
        <v>788</v>
      </c>
      <c r="M716" s="36" t="str">
        <f t="shared" si="105"/>
        <v/>
      </c>
      <c r="N716" s="23" t="str">
        <f t="shared" si="106"/>
        <v>UPDATE lugar SET lu_nombre = 'MONSEÑOR ITURRIZA' WHERE lu_codigo = 171500;</v>
      </c>
      <c r="O716" s="4" t="str">
        <f t="shared" si="107"/>
        <v>UPDATE lugar SET lu_nombre = 'BOCA DEL TOCUYO' WHERE lu_codigo = 171501;</v>
      </c>
    </row>
    <row r="717" spans="1:15" x14ac:dyDescent="0.25">
      <c r="A717" s="35">
        <v>17</v>
      </c>
      <c r="B717" s="35" t="str">
        <f t="shared" si="101"/>
        <v>170000</v>
      </c>
      <c r="C717" s="35">
        <f t="shared" si="102"/>
        <v>170000</v>
      </c>
      <c r="E717" s="21">
        <v>15</v>
      </c>
      <c r="F717" s="22" t="str">
        <f t="shared" si="99"/>
        <v>171500</v>
      </c>
      <c r="G717" s="21">
        <f t="shared" si="103"/>
        <v>171500</v>
      </c>
      <c r="H717" s="24"/>
      <c r="I717" s="5">
        <v>2</v>
      </c>
      <c r="J717" s="3" t="str">
        <f t="shared" si="100"/>
        <v>171502</v>
      </c>
      <c r="K717" s="2">
        <f t="shared" si="104"/>
        <v>171502</v>
      </c>
      <c r="L717" s="6" t="s">
        <v>789</v>
      </c>
      <c r="M717" s="36" t="str">
        <f t="shared" si="105"/>
        <v/>
      </c>
      <c r="N717" s="23" t="str">
        <f t="shared" si="106"/>
        <v/>
      </c>
      <c r="O717" s="4" t="str">
        <f t="shared" si="107"/>
        <v>UPDATE lugar SET lu_nombre = 'CHICHIRIVICHE' WHERE lu_codigo = 171502;</v>
      </c>
    </row>
    <row r="718" spans="1:15" x14ac:dyDescent="0.25">
      <c r="A718" s="35">
        <v>17</v>
      </c>
      <c r="B718" s="35" t="str">
        <f t="shared" si="101"/>
        <v>170000</v>
      </c>
      <c r="C718" s="35">
        <f t="shared" si="102"/>
        <v>170000</v>
      </c>
      <c r="E718" s="21">
        <v>15</v>
      </c>
      <c r="F718" s="22" t="str">
        <f t="shared" si="99"/>
        <v>171500</v>
      </c>
      <c r="G718" s="21">
        <f t="shared" si="103"/>
        <v>171500</v>
      </c>
      <c r="H718" s="24"/>
      <c r="I718" s="5">
        <v>3</v>
      </c>
      <c r="J718" s="3" t="str">
        <f t="shared" si="100"/>
        <v>171503</v>
      </c>
      <c r="K718" s="2">
        <f t="shared" si="104"/>
        <v>171503</v>
      </c>
      <c r="L718" s="6" t="s">
        <v>790</v>
      </c>
      <c r="M718" s="36" t="str">
        <f t="shared" si="105"/>
        <v/>
      </c>
      <c r="N718" s="23" t="str">
        <f t="shared" si="106"/>
        <v/>
      </c>
      <c r="O718" s="4" t="str">
        <f t="shared" si="107"/>
        <v>UPDATE lugar SET lu_nombre = 'TOCUYO DE LA COSTA' WHERE lu_codigo = 171503;</v>
      </c>
    </row>
    <row r="719" spans="1:15" x14ac:dyDescent="0.25">
      <c r="A719" s="35">
        <v>17</v>
      </c>
      <c r="B719" s="35" t="str">
        <f t="shared" si="101"/>
        <v>170000</v>
      </c>
      <c r="C719" s="35">
        <f t="shared" si="102"/>
        <v>170000</v>
      </c>
      <c r="E719" s="21">
        <v>16</v>
      </c>
      <c r="F719" s="22" t="str">
        <f t="shared" si="99"/>
        <v>171600</v>
      </c>
      <c r="G719" s="21">
        <f t="shared" si="103"/>
        <v>171600</v>
      </c>
      <c r="H719" s="25" t="s">
        <v>791</v>
      </c>
      <c r="I719" s="7">
        <v>1</v>
      </c>
      <c r="J719" s="3" t="str">
        <f t="shared" si="100"/>
        <v>171601</v>
      </c>
      <c r="K719" s="2">
        <f t="shared" si="104"/>
        <v>171601</v>
      </c>
      <c r="L719" s="6" t="s">
        <v>791</v>
      </c>
      <c r="M719" s="36" t="str">
        <f t="shared" si="105"/>
        <v/>
      </c>
      <c r="N719" s="23" t="str">
        <f t="shared" si="106"/>
        <v>UPDATE lugar SET lu_nombre = 'PALMASOLA' WHERE lu_codigo = 171600;</v>
      </c>
      <c r="O719" s="4" t="str">
        <f t="shared" si="107"/>
        <v>UPDATE lugar SET lu_nombre = 'PALMASOLA' WHERE lu_codigo = 171601;</v>
      </c>
    </row>
    <row r="720" spans="1:15" x14ac:dyDescent="0.25">
      <c r="A720" s="35">
        <v>17</v>
      </c>
      <c r="B720" s="35" t="str">
        <f t="shared" si="101"/>
        <v>170000</v>
      </c>
      <c r="C720" s="35">
        <f t="shared" si="102"/>
        <v>170000</v>
      </c>
      <c r="E720" s="21">
        <v>17</v>
      </c>
      <c r="F720" s="22" t="str">
        <f t="shared" si="99"/>
        <v>171700</v>
      </c>
      <c r="G720" s="21">
        <f t="shared" si="103"/>
        <v>171700</v>
      </c>
      <c r="H720" s="25" t="s">
        <v>792</v>
      </c>
      <c r="I720" s="7">
        <v>1</v>
      </c>
      <c r="J720" s="3" t="str">
        <f t="shared" si="100"/>
        <v>171701</v>
      </c>
      <c r="K720" s="2">
        <f t="shared" si="104"/>
        <v>171701</v>
      </c>
      <c r="L720" s="6" t="s">
        <v>793</v>
      </c>
      <c r="M720" s="36" t="str">
        <f t="shared" si="105"/>
        <v/>
      </c>
      <c r="N720" s="23" t="str">
        <f t="shared" si="106"/>
        <v>UPDATE lugar SET lu_nombre = 'PETIT' WHERE lu_codigo = 171700;</v>
      </c>
      <c r="O720" s="4" t="str">
        <f t="shared" si="107"/>
        <v>UPDATE lugar SET lu_nombre = 'CABURE' WHERE lu_codigo = 171701;</v>
      </c>
    </row>
    <row r="721" spans="1:15" x14ac:dyDescent="0.25">
      <c r="A721" s="35">
        <v>17</v>
      </c>
      <c r="B721" s="35" t="str">
        <f t="shared" si="101"/>
        <v>170000</v>
      </c>
      <c r="C721" s="35">
        <f t="shared" si="102"/>
        <v>170000</v>
      </c>
      <c r="E721" s="21">
        <v>17</v>
      </c>
      <c r="F721" s="22" t="str">
        <f t="shared" si="99"/>
        <v>171700</v>
      </c>
      <c r="G721" s="21">
        <f t="shared" si="103"/>
        <v>171700</v>
      </c>
      <c r="H721" s="24"/>
      <c r="I721" s="5">
        <v>2</v>
      </c>
      <c r="J721" s="3" t="str">
        <f t="shared" si="100"/>
        <v>171702</v>
      </c>
      <c r="K721" s="2">
        <f t="shared" si="104"/>
        <v>171702</v>
      </c>
      <c r="L721" s="6" t="s">
        <v>749</v>
      </c>
      <c r="M721" s="36" t="str">
        <f t="shared" si="105"/>
        <v/>
      </c>
      <c r="N721" s="23" t="str">
        <f t="shared" si="106"/>
        <v/>
      </c>
      <c r="O721" s="4" t="str">
        <f t="shared" si="107"/>
        <v>UPDATE lugar SET lu_nombre = 'COLINA' WHERE lu_codigo = 171702;</v>
      </c>
    </row>
    <row r="722" spans="1:15" x14ac:dyDescent="0.25">
      <c r="A722" s="35">
        <v>17</v>
      </c>
      <c r="B722" s="35" t="str">
        <f t="shared" si="101"/>
        <v>170000</v>
      </c>
      <c r="C722" s="35">
        <f t="shared" si="102"/>
        <v>170000</v>
      </c>
      <c r="E722" s="21">
        <v>17</v>
      </c>
      <c r="F722" s="22" t="str">
        <f t="shared" si="99"/>
        <v>171700</v>
      </c>
      <c r="G722" s="21">
        <f t="shared" si="103"/>
        <v>171700</v>
      </c>
      <c r="H722" s="24"/>
      <c r="I722" s="5">
        <v>3</v>
      </c>
      <c r="J722" s="3" t="str">
        <f t="shared" si="100"/>
        <v>171703</v>
      </c>
      <c r="K722" s="2">
        <f t="shared" si="104"/>
        <v>171703</v>
      </c>
      <c r="L722" s="6" t="s">
        <v>794</v>
      </c>
      <c r="M722" s="36" t="str">
        <f t="shared" si="105"/>
        <v/>
      </c>
      <c r="N722" s="23" t="str">
        <f t="shared" si="106"/>
        <v/>
      </c>
      <c r="O722" s="4" t="str">
        <f t="shared" si="107"/>
        <v>UPDATE lugar SET lu_nombre = 'CURIMAGUA' WHERE lu_codigo = 171703;</v>
      </c>
    </row>
    <row r="723" spans="1:15" x14ac:dyDescent="0.25">
      <c r="A723" s="35">
        <v>17</v>
      </c>
      <c r="B723" s="35" t="str">
        <f t="shared" si="101"/>
        <v>170000</v>
      </c>
      <c r="C723" s="35">
        <f t="shared" si="102"/>
        <v>170000</v>
      </c>
      <c r="E723" s="21">
        <v>18</v>
      </c>
      <c r="F723" s="22" t="str">
        <f t="shared" si="99"/>
        <v>171800</v>
      </c>
      <c r="G723" s="21">
        <f t="shared" si="103"/>
        <v>171800</v>
      </c>
      <c r="H723" s="25" t="s">
        <v>217</v>
      </c>
      <c r="I723" s="7">
        <v>1</v>
      </c>
      <c r="J723" s="3" t="str">
        <f t="shared" si="100"/>
        <v>171801</v>
      </c>
      <c r="K723" s="2">
        <f t="shared" si="104"/>
        <v>171801</v>
      </c>
      <c r="L723" s="6" t="s">
        <v>2858</v>
      </c>
      <c r="M723" s="36" t="str">
        <f t="shared" si="105"/>
        <v/>
      </c>
      <c r="N723" s="23" t="str">
        <f t="shared" si="106"/>
        <v>UPDATE lugar SET lu_nombre = 'PIRITU' WHERE lu_codigo = 171800;</v>
      </c>
      <c r="O723" s="4" t="str">
        <f t="shared" si="107"/>
        <v>UPDATE lugar SET lu_nombre = 'SAN JOSE DE LA COSTA' WHERE lu_codigo = 171801;</v>
      </c>
    </row>
    <row r="724" spans="1:15" x14ac:dyDescent="0.25">
      <c r="A724" s="35">
        <v>17</v>
      </c>
      <c r="B724" s="35" t="str">
        <f t="shared" si="101"/>
        <v>170000</v>
      </c>
      <c r="C724" s="35">
        <f t="shared" si="102"/>
        <v>170000</v>
      </c>
      <c r="E724" s="21">
        <v>18</v>
      </c>
      <c r="F724" s="22" t="str">
        <f t="shared" si="99"/>
        <v>171800</v>
      </c>
      <c r="G724" s="21">
        <f t="shared" si="103"/>
        <v>171800</v>
      </c>
      <c r="H724" s="24"/>
      <c r="I724" s="5">
        <v>2</v>
      </c>
      <c r="J724" s="3" t="str">
        <f t="shared" si="100"/>
        <v>171802</v>
      </c>
      <c r="K724" s="2">
        <f t="shared" si="104"/>
        <v>171802</v>
      </c>
      <c r="L724" s="6" t="s">
        <v>217</v>
      </c>
      <c r="M724" s="36" t="str">
        <f t="shared" si="105"/>
        <v/>
      </c>
      <c r="N724" s="23" t="str">
        <f t="shared" si="106"/>
        <v/>
      </c>
      <c r="O724" s="4" t="str">
        <f t="shared" si="107"/>
        <v>UPDATE lugar SET lu_nombre = 'PIRITU' WHERE lu_codigo = 171802;</v>
      </c>
    </row>
    <row r="725" spans="1:15" x14ac:dyDescent="0.25">
      <c r="A725" s="35">
        <v>17</v>
      </c>
      <c r="B725" s="35" t="str">
        <f t="shared" si="101"/>
        <v>170000</v>
      </c>
      <c r="C725" s="35">
        <f t="shared" si="102"/>
        <v>170000</v>
      </c>
      <c r="E725" s="21">
        <v>19</v>
      </c>
      <c r="F725" s="22" t="str">
        <f t="shared" si="99"/>
        <v>171900</v>
      </c>
      <c r="G725" s="21">
        <f t="shared" si="103"/>
        <v>171900</v>
      </c>
      <c r="H725" s="25" t="s">
        <v>218</v>
      </c>
      <c r="I725" s="7">
        <v>1</v>
      </c>
      <c r="J725" s="3" t="str">
        <f t="shared" si="100"/>
        <v>171901</v>
      </c>
      <c r="K725" s="2">
        <f t="shared" si="104"/>
        <v>171901</v>
      </c>
      <c r="L725" s="6" t="s">
        <v>796</v>
      </c>
      <c r="M725" s="36" t="str">
        <f t="shared" si="105"/>
        <v/>
      </c>
      <c r="N725" s="23" t="str">
        <f t="shared" si="106"/>
        <v>UPDATE lugar SET lu_nombre = 'SAN FRANCISCO' WHERE lu_codigo = 171900;</v>
      </c>
      <c r="O725" s="4" t="str">
        <f t="shared" si="107"/>
        <v>UPDATE lugar SET lu_nombre = 'SAN FRANCISCO MIRIMIRE' WHERE lu_codigo = 171901;</v>
      </c>
    </row>
    <row r="726" spans="1:15" x14ac:dyDescent="0.25">
      <c r="A726" s="35">
        <v>17</v>
      </c>
      <c r="B726" s="35" t="str">
        <f t="shared" si="101"/>
        <v>170000</v>
      </c>
      <c r="C726" s="35">
        <f t="shared" si="102"/>
        <v>170000</v>
      </c>
      <c r="E726" s="21">
        <v>20</v>
      </c>
      <c r="F726" s="22" t="str">
        <f t="shared" si="99"/>
        <v>172000</v>
      </c>
      <c r="G726" s="21">
        <f t="shared" si="103"/>
        <v>172000</v>
      </c>
      <c r="H726" s="25" t="s">
        <v>2774</v>
      </c>
      <c r="I726" s="7">
        <v>1</v>
      </c>
      <c r="J726" s="3" t="str">
        <f t="shared" si="100"/>
        <v>172001</v>
      </c>
      <c r="K726" s="2">
        <f t="shared" si="104"/>
        <v>172001</v>
      </c>
      <c r="L726" s="6" t="s">
        <v>798</v>
      </c>
      <c r="M726" s="36" t="str">
        <f t="shared" si="105"/>
        <v/>
      </c>
      <c r="N726" s="23" t="str">
        <f t="shared" si="106"/>
        <v>UPDATE lugar SET lu_nombre = 'JOSE LAURENCIO SILVA' WHERE lu_codigo = 172000;</v>
      </c>
      <c r="O726" s="4" t="str">
        <f t="shared" si="107"/>
        <v>UPDATE lugar SET lu_nombre = 'TUCACAS' WHERE lu_codigo = 172001;</v>
      </c>
    </row>
    <row r="727" spans="1:15" x14ac:dyDescent="0.25">
      <c r="A727" s="35">
        <v>17</v>
      </c>
      <c r="B727" s="35" t="str">
        <f t="shared" si="101"/>
        <v>170000</v>
      </c>
      <c r="C727" s="35">
        <f t="shared" si="102"/>
        <v>170000</v>
      </c>
      <c r="E727" s="21">
        <v>20</v>
      </c>
      <c r="F727" s="22" t="str">
        <f t="shared" si="99"/>
        <v>172000</v>
      </c>
      <c r="G727" s="21">
        <f t="shared" si="103"/>
        <v>172000</v>
      </c>
      <c r="H727" s="24"/>
      <c r="I727" s="5">
        <v>2</v>
      </c>
      <c r="J727" s="3" t="str">
        <f t="shared" si="100"/>
        <v>172002</v>
      </c>
      <c r="K727" s="2">
        <f t="shared" si="104"/>
        <v>172002</v>
      </c>
      <c r="L727" s="6" t="s">
        <v>799</v>
      </c>
      <c r="M727" s="36" t="str">
        <f t="shared" si="105"/>
        <v/>
      </c>
      <c r="N727" s="23" t="str">
        <f t="shared" si="106"/>
        <v/>
      </c>
      <c r="O727" s="4" t="str">
        <f t="shared" si="107"/>
        <v>UPDATE lugar SET lu_nombre = 'BOCA DE AROA' WHERE lu_codigo = 172002;</v>
      </c>
    </row>
    <row r="728" spans="1:15" x14ac:dyDescent="0.25">
      <c r="A728" s="35">
        <v>17</v>
      </c>
      <c r="B728" s="35" t="str">
        <f t="shared" si="101"/>
        <v>170000</v>
      </c>
      <c r="C728" s="35">
        <f t="shared" si="102"/>
        <v>170000</v>
      </c>
      <c r="E728" s="21">
        <v>21</v>
      </c>
      <c r="F728" s="22" t="str">
        <f t="shared" si="99"/>
        <v>172100</v>
      </c>
      <c r="G728" s="21">
        <f t="shared" si="103"/>
        <v>172100</v>
      </c>
      <c r="H728" s="25" t="s">
        <v>70</v>
      </c>
      <c r="I728" s="7">
        <v>1</v>
      </c>
      <c r="J728" s="3" t="str">
        <f t="shared" si="100"/>
        <v>172101</v>
      </c>
      <c r="K728" s="2">
        <f t="shared" si="104"/>
        <v>172101</v>
      </c>
      <c r="L728" s="6" t="s">
        <v>70</v>
      </c>
      <c r="M728" s="36" t="str">
        <f t="shared" si="105"/>
        <v/>
      </c>
      <c r="N728" s="23" t="str">
        <f t="shared" si="106"/>
        <v>UPDATE lugar SET lu_nombre = 'SUCRE' WHERE lu_codigo = 172100;</v>
      </c>
      <c r="O728" s="4" t="str">
        <f t="shared" si="107"/>
        <v>UPDATE lugar SET lu_nombre = 'SUCRE' WHERE lu_codigo = 172101;</v>
      </c>
    </row>
    <row r="729" spans="1:15" x14ac:dyDescent="0.25">
      <c r="A729" s="35">
        <v>17</v>
      </c>
      <c r="B729" s="35" t="str">
        <f t="shared" si="101"/>
        <v>170000</v>
      </c>
      <c r="C729" s="35">
        <f t="shared" si="102"/>
        <v>170000</v>
      </c>
      <c r="E729" s="21">
        <v>21</v>
      </c>
      <c r="F729" s="22" t="str">
        <f t="shared" si="99"/>
        <v>172100</v>
      </c>
      <c r="G729" s="21">
        <f t="shared" si="103"/>
        <v>172100</v>
      </c>
      <c r="H729" s="24"/>
      <c r="I729" s="5">
        <v>2</v>
      </c>
      <c r="J729" s="3" t="str">
        <f t="shared" si="100"/>
        <v>172102</v>
      </c>
      <c r="K729" s="2">
        <f t="shared" si="104"/>
        <v>172102</v>
      </c>
      <c r="L729" s="6" t="s">
        <v>800</v>
      </c>
      <c r="M729" s="36" t="str">
        <f t="shared" si="105"/>
        <v/>
      </c>
      <c r="N729" s="23" t="str">
        <f t="shared" si="106"/>
        <v/>
      </c>
      <c r="O729" s="4" t="str">
        <f t="shared" si="107"/>
        <v>UPDATE lugar SET lu_nombre = 'PECAYA' WHERE lu_codigo = 172102;</v>
      </c>
    </row>
    <row r="730" spans="1:15" x14ac:dyDescent="0.25">
      <c r="A730" s="35">
        <v>17</v>
      </c>
      <c r="B730" s="35" t="str">
        <f t="shared" si="101"/>
        <v>170000</v>
      </c>
      <c r="C730" s="35">
        <f t="shared" si="102"/>
        <v>170000</v>
      </c>
      <c r="E730" s="21">
        <v>22</v>
      </c>
      <c r="F730" s="22" t="str">
        <f t="shared" si="99"/>
        <v>172200</v>
      </c>
      <c r="G730" s="21">
        <f t="shared" si="103"/>
        <v>172200</v>
      </c>
      <c r="H730" s="25" t="s">
        <v>2803</v>
      </c>
      <c r="I730" s="7">
        <v>1</v>
      </c>
      <c r="J730" s="3" t="str">
        <f t="shared" si="100"/>
        <v>172201</v>
      </c>
      <c r="K730" s="2">
        <f t="shared" si="104"/>
        <v>172201</v>
      </c>
      <c r="L730" s="6" t="s">
        <v>2803</v>
      </c>
      <c r="M730" s="36" t="str">
        <f t="shared" si="105"/>
        <v/>
      </c>
      <c r="N730" s="23" t="str">
        <f t="shared" si="106"/>
        <v>UPDATE lugar SET lu_nombre = 'TOCOPERO' WHERE lu_codigo = 172200;</v>
      </c>
      <c r="O730" s="4" t="str">
        <f t="shared" si="107"/>
        <v>UPDATE lugar SET lu_nombre = 'TOCOPERO' WHERE lu_codigo = 172201;</v>
      </c>
    </row>
    <row r="731" spans="1:15" x14ac:dyDescent="0.25">
      <c r="A731" s="35">
        <v>17</v>
      </c>
      <c r="B731" s="35" t="str">
        <f t="shared" si="101"/>
        <v>170000</v>
      </c>
      <c r="C731" s="35">
        <f t="shared" si="102"/>
        <v>170000</v>
      </c>
      <c r="E731" s="21">
        <v>23</v>
      </c>
      <c r="F731" s="22" t="str">
        <f t="shared" si="99"/>
        <v>172300</v>
      </c>
      <c r="G731" s="21">
        <f t="shared" si="103"/>
        <v>172300</v>
      </c>
      <c r="H731" s="25" t="s">
        <v>393</v>
      </c>
      <c r="I731" s="7">
        <v>1</v>
      </c>
      <c r="J731" s="3" t="str">
        <f t="shared" si="100"/>
        <v>172301</v>
      </c>
      <c r="K731" s="2">
        <f t="shared" si="104"/>
        <v>172301</v>
      </c>
      <c r="L731" s="6" t="s">
        <v>802</v>
      </c>
      <c r="M731" s="36" t="str">
        <f t="shared" si="105"/>
        <v/>
      </c>
      <c r="N731" s="23" t="str">
        <f t="shared" si="106"/>
        <v>UPDATE lugar SET lu_nombre = 'UNION' WHERE lu_codigo = 172300;</v>
      </c>
      <c r="O731" s="4" t="str">
        <f t="shared" si="107"/>
        <v>UPDATE lugar SET lu_nombre = 'EL CHARAL' WHERE lu_codigo = 172301;</v>
      </c>
    </row>
    <row r="732" spans="1:15" x14ac:dyDescent="0.25">
      <c r="A732" s="35">
        <v>17</v>
      </c>
      <c r="B732" s="35" t="str">
        <f t="shared" si="101"/>
        <v>170000</v>
      </c>
      <c r="C732" s="35">
        <f t="shared" si="102"/>
        <v>170000</v>
      </c>
      <c r="E732" s="21">
        <v>23</v>
      </c>
      <c r="F732" s="22" t="str">
        <f t="shared" si="99"/>
        <v>172300</v>
      </c>
      <c r="G732" s="21">
        <f t="shared" si="103"/>
        <v>172300</v>
      </c>
      <c r="H732" s="24"/>
      <c r="I732" s="5">
        <v>2</v>
      </c>
      <c r="J732" s="3" t="str">
        <f t="shared" si="100"/>
        <v>172302</v>
      </c>
      <c r="K732" s="2">
        <f t="shared" si="104"/>
        <v>172302</v>
      </c>
      <c r="L732" s="6" t="s">
        <v>803</v>
      </c>
      <c r="M732" s="36" t="str">
        <f t="shared" si="105"/>
        <v/>
      </c>
      <c r="N732" s="23" t="str">
        <f t="shared" si="106"/>
        <v/>
      </c>
      <c r="O732" s="4" t="str">
        <f t="shared" si="107"/>
        <v>UPDATE lugar SET lu_nombre = 'LAS VEGAS DEL TUY' WHERE lu_codigo = 172302;</v>
      </c>
    </row>
    <row r="733" spans="1:15" x14ac:dyDescent="0.25">
      <c r="A733" s="35">
        <v>17</v>
      </c>
      <c r="B733" s="35" t="str">
        <f t="shared" si="101"/>
        <v>170000</v>
      </c>
      <c r="C733" s="35">
        <f t="shared" si="102"/>
        <v>170000</v>
      </c>
      <c r="E733" s="21">
        <v>23</v>
      </c>
      <c r="F733" s="22" t="str">
        <f t="shared" si="99"/>
        <v>172300</v>
      </c>
      <c r="G733" s="21">
        <f t="shared" si="103"/>
        <v>172300</v>
      </c>
      <c r="H733" s="24"/>
      <c r="I733" s="5">
        <v>3</v>
      </c>
      <c r="J733" s="3" t="str">
        <f t="shared" si="100"/>
        <v>172303</v>
      </c>
      <c r="K733" s="2">
        <f t="shared" si="104"/>
        <v>172303</v>
      </c>
      <c r="L733" s="6" t="s">
        <v>804</v>
      </c>
      <c r="M733" s="36" t="str">
        <f t="shared" si="105"/>
        <v/>
      </c>
      <c r="N733" s="23" t="str">
        <f t="shared" si="106"/>
        <v/>
      </c>
      <c r="O733" s="4" t="str">
        <f t="shared" si="107"/>
        <v>UPDATE lugar SET lu_nombre = 'SANTA CRUZ DE BUCARAL' WHERE lu_codigo = 172303;</v>
      </c>
    </row>
    <row r="734" spans="1:15" x14ac:dyDescent="0.25">
      <c r="A734" s="35">
        <v>17</v>
      </c>
      <c r="B734" s="35" t="str">
        <f t="shared" si="101"/>
        <v>170000</v>
      </c>
      <c r="C734" s="35">
        <f t="shared" si="102"/>
        <v>170000</v>
      </c>
      <c r="E734" s="21">
        <v>24</v>
      </c>
      <c r="F734" s="22" t="str">
        <f t="shared" si="99"/>
        <v>172400</v>
      </c>
      <c r="G734" s="21">
        <f t="shared" si="103"/>
        <v>172400</v>
      </c>
      <c r="H734" s="25" t="s">
        <v>805</v>
      </c>
      <c r="I734" s="7">
        <v>1</v>
      </c>
      <c r="J734" s="3" t="str">
        <f t="shared" si="100"/>
        <v>172401</v>
      </c>
      <c r="K734" s="2">
        <f t="shared" si="104"/>
        <v>172401</v>
      </c>
      <c r="L734" s="6" t="s">
        <v>146</v>
      </c>
      <c r="M734" s="36" t="str">
        <f t="shared" si="105"/>
        <v/>
      </c>
      <c r="N734" s="23" t="str">
        <f t="shared" si="106"/>
        <v>UPDATE lugar SET lu_nombre = 'URUMACO' WHERE lu_codigo = 172400;</v>
      </c>
      <c r="O734" s="4" t="str">
        <f t="shared" si="107"/>
        <v>UPDATE lugar SET lu_nombre = 'BRUZUAL' WHERE lu_codigo = 172401;</v>
      </c>
    </row>
    <row r="735" spans="1:15" x14ac:dyDescent="0.25">
      <c r="A735" s="35">
        <v>17</v>
      </c>
      <c r="B735" s="35" t="str">
        <f t="shared" si="101"/>
        <v>170000</v>
      </c>
      <c r="C735" s="35">
        <f t="shared" si="102"/>
        <v>170000</v>
      </c>
      <c r="E735" s="21">
        <v>24</v>
      </c>
      <c r="F735" s="22" t="str">
        <f t="shared" si="99"/>
        <v>172400</v>
      </c>
      <c r="G735" s="21">
        <f t="shared" si="103"/>
        <v>172400</v>
      </c>
      <c r="H735" s="24"/>
      <c r="I735" s="5">
        <v>2</v>
      </c>
      <c r="J735" s="3" t="str">
        <f t="shared" si="100"/>
        <v>172402</v>
      </c>
      <c r="K735" s="2">
        <f t="shared" si="104"/>
        <v>172402</v>
      </c>
      <c r="L735" s="6" t="s">
        <v>805</v>
      </c>
      <c r="M735" s="36" t="str">
        <f t="shared" si="105"/>
        <v/>
      </c>
      <c r="N735" s="23" t="str">
        <f t="shared" si="106"/>
        <v/>
      </c>
      <c r="O735" s="4" t="str">
        <f t="shared" si="107"/>
        <v>UPDATE lugar SET lu_nombre = 'URUMACO' WHERE lu_codigo = 172402;</v>
      </c>
    </row>
    <row r="736" spans="1:15" x14ac:dyDescent="0.25">
      <c r="A736" s="35">
        <v>17</v>
      </c>
      <c r="B736" s="35" t="str">
        <f t="shared" si="101"/>
        <v>170000</v>
      </c>
      <c r="C736" s="35">
        <f t="shared" si="102"/>
        <v>170000</v>
      </c>
      <c r="E736" s="21">
        <v>25</v>
      </c>
      <c r="F736" s="22" t="str">
        <f t="shared" si="99"/>
        <v>172500</v>
      </c>
      <c r="G736" s="21">
        <f t="shared" si="103"/>
        <v>172500</v>
      </c>
      <c r="H736" s="25" t="s">
        <v>76</v>
      </c>
      <c r="I736" s="7">
        <v>1</v>
      </c>
      <c r="J736" s="3" t="str">
        <f t="shared" si="100"/>
        <v>172501</v>
      </c>
      <c r="K736" s="2">
        <f t="shared" si="104"/>
        <v>172501</v>
      </c>
      <c r="L736" s="6" t="s">
        <v>806</v>
      </c>
      <c r="M736" s="36" t="str">
        <f t="shared" si="105"/>
        <v/>
      </c>
      <c r="N736" s="23" t="str">
        <f t="shared" si="106"/>
        <v>UPDATE lugar SET lu_nombre = 'ZAMORA' WHERE lu_codigo = 172500;</v>
      </c>
      <c r="O736" s="4" t="str">
        <f t="shared" si="107"/>
        <v>UPDATE lugar SET lu_nombre = 'PUERTO CUMAREBO' WHERE lu_codigo = 172501;</v>
      </c>
    </row>
    <row r="737" spans="1:15" x14ac:dyDescent="0.25">
      <c r="A737" s="35">
        <v>17</v>
      </c>
      <c r="B737" s="35" t="str">
        <f t="shared" si="101"/>
        <v>170000</v>
      </c>
      <c r="C737" s="35">
        <f t="shared" si="102"/>
        <v>170000</v>
      </c>
      <c r="E737" s="21">
        <v>25</v>
      </c>
      <c r="F737" s="22" t="str">
        <f t="shared" si="99"/>
        <v>172500</v>
      </c>
      <c r="G737" s="21">
        <f t="shared" si="103"/>
        <v>172500</v>
      </c>
      <c r="H737" s="24"/>
      <c r="I737" s="5">
        <v>2</v>
      </c>
      <c r="J737" s="3" t="str">
        <f t="shared" si="100"/>
        <v>172502</v>
      </c>
      <c r="K737" s="2">
        <f t="shared" si="104"/>
        <v>172502</v>
      </c>
      <c r="L737" s="6" t="s">
        <v>2859</v>
      </c>
      <c r="M737" s="36" t="str">
        <f t="shared" si="105"/>
        <v/>
      </c>
      <c r="N737" s="23" t="str">
        <f t="shared" si="106"/>
        <v/>
      </c>
      <c r="O737" s="4" t="str">
        <f t="shared" si="107"/>
        <v>UPDATE lugar SET lu_nombre = 'LA CIENAGA' WHERE lu_codigo = 172502;</v>
      </c>
    </row>
    <row r="738" spans="1:15" x14ac:dyDescent="0.25">
      <c r="A738" s="35">
        <v>17</v>
      </c>
      <c r="B738" s="35" t="str">
        <f t="shared" si="101"/>
        <v>170000</v>
      </c>
      <c r="C738" s="35">
        <f t="shared" si="102"/>
        <v>170000</v>
      </c>
      <c r="E738" s="21">
        <v>25</v>
      </c>
      <c r="F738" s="22" t="str">
        <f t="shared" si="99"/>
        <v>172500</v>
      </c>
      <c r="G738" s="21">
        <f t="shared" si="103"/>
        <v>172500</v>
      </c>
      <c r="H738" s="24"/>
      <c r="I738" s="5">
        <v>3</v>
      </c>
      <c r="J738" s="3" t="str">
        <f t="shared" si="100"/>
        <v>172503</v>
      </c>
      <c r="K738" s="2">
        <f t="shared" si="104"/>
        <v>172503</v>
      </c>
      <c r="L738" s="6" t="s">
        <v>808</v>
      </c>
      <c r="M738" s="36" t="str">
        <f t="shared" si="105"/>
        <v/>
      </c>
      <c r="N738" s="23" t="str">
        <f t="shared" si="106"/>
        <v/>
      </c>
      <c r="O738" s="4" t="str">
        <f t="shared" si="107"/>
        <v>UPDATE lugar SET lu_nombre = 'LA SOLEDAD' WHERE lu_codigo = 172503;</v>
      </c>
    </row>
    <row r="739" spans="1:15" x14ac:dyDescent="0.25">
      <c r="A739" s="35">
        <v>17</v>
      </c>
      <c r="B739" s="35" t="str">
        <f t="shared" si="101"/>
        <v>170000</v>
      </c>
      <c r="C739" s="35">
        <f t="shared" si="102"/>
        <v>170000</v>
      </c>
      <c r="E739" s="21">
        <v>25</v>
      </c>
      <c r="F739" s="22" t="str">
        <f t="shared" si="99"/>
        <v>172500</v>
      </c>
      <c r="G739" s="21">
        <f t="shared" si="103"/>
        <v>172500</v>
      </c>
      <c r="H739" s="24"/>
      <c r="I739" s="5">
        <v>4</v>
      </c>
      <c r="J739" s="3" t="str">
        <f t="shared" si="100"/>
        <v>172504</v>
      </c>
      <c r="K739" s="2">
        <f t="shared" si="104"/>
        <v>172504</v>
      </c>
      <c r="L739" s="6" t="s">
        <v>809</v>
      </c>
      <c r="M739" s="36" t="str">
        <f t="shared" si="105"/>
        <v/>
      </c>
      <c r="N739" s="23" t="str">
        <f t="shared" si="106"/>
        <v/>
      </c>
      <c r="O739" s="4" t="str">
        <f t="shared" si="107"/>
        <v>UPDATE lugar SET lu_nombre = 'PUEBLO CUMAREBO' WHERE lu_codigo = 172504;</v>
      </c>
    </row>
    <row r="740" spans="1:15" x14ac:dyDescent="0.25">
      <c r="A740" s="35">
        <v>17</v>
      </c>
      <c r="B740" s="35" t="str">
        <f t="shared" si="101"/>
        <v>170000</v>
      </c>
      <c r="C740" s="35">
        <f t="shared" si="102"/>
        <v>170000</v>
      </c>
      <c r="E740" s="21">
        <v>25</v>
      </c>
      <c r="F740" s="22" t="str">
        <f t="shared" si="99"/>
        <v>172500</v>
      </c>
      <c r="G740" s="21">
        <f t="shared" si="103"/>
        <v>172500</v>
      </c>
      <c r="H740" s="24"/>
      <c r="I740" s="5">
        <v>5</v>
      </c>
      <c r="J740" s="3" t="str">
        <f t="shared" si="100"/>
        <v>172505</v>
      </c>
      <c r="K740" s="2">
        <f t="shared" si="104"/>
        <v>172505</v>
      </c>
      <c r="L740" s="6" t="s">
        <v>2821</v>
      </c>
      <c r="M740" s="36" t="str">
        <f t="shared" si="105"/>
        <v/>
      </c>
      <c r="N740" s="23" t="str">
        <f t="shared" si="106"/>
        <v/>
      </c>
      <c r="O740" s="4" t="str">
        <f t="shared" si="107"/>
        <v>UPDATE lugar SET lu_nombre = 'ZAZARIDA' WHERE lu_codigo = 172505;</v>
      </c>
    </row>
    <row r="741" spans="1:15" x14ac:dyDescent="0.25">
      <c r="A741" s="35">
        <v>18</v>
      </c>
      <c r="B741" s="35" t="str">
        <f t="shared" si="101"/>
        <v>180000</v>
      </c>
      <c r="C741" s="35">
        <f t="shared" si="102"/>
        <v>180000</v>
      </c>
      <c r="D741" s="37" t="s">
        <v>2754</v>
      </c>
      <c r="E741" s="28">
        <v>1</v>
      </c>
      <c r="F741" s="22" t="str">
        <f t="shared" si="99"/>
        <v>180100</v>
      </c>
      <c r="G741" s="21">
        <f t="shared" si="103"/>
        <v>180100</v>
      </c>
      <c r="H741" s="25" t="s">
        <v>811</v>
      </c>
      <c r="I741" s="7">
        <v>1</v>
      </c>
      <c r="J741" s="3" t="str">
        <f t="shared" si="100"/>
        <v>180101</v>
      </c>
      <c r="K741" s="2">
        <f t="shared" si="104"/>
        <v>180101</v>
      </c>
      <c r="L741" s="8" t="s">
        <v>812</v>
      </c>
      <c r="M741" s="36" t="str">
        <f t="shared" si="105"/>
        <v>UPDATE lugar SET lu_nombre = 'MERIDA' WHERE lu_codigo = 180000;</v>
      </c>
      <c r="N741" s="23" t="str">
        <f t="shared" si="106"/>
        <v>UPDATE lugar SET lu_nombre = 'ALBERTO ADRIANI' WHERE lu_codigo = 180100;</v>
      </c>
      <c r="O741" s="4" t="str">
        <f t="shared" si="107"/>
        <v>UPDATE lugar SET lu_nombre = 'PRESIDENTE BETANCOURT' WHERE lu_codigo = 180101;</v>
      </c>
    </row>
    <row r="742" spans="1:15" x14ac:dyDescent="0.25">
      <c r="A742" s="35">
        <v>18</v>
      </c>
      <c r="B742" s="35" t="str">
        <f t="shared" si="101"/>
        <v>180000</v>
      </c>
      <c r="C742" s="35">
        <f t="shared" si="102"/>
        <v>180000</v>
      </c>
      <c r="E742" s="28">
        <v>1</v>
      </c>
      <c r="F742" s="22" t="str">
        <f t="shared" si="99"/>
        <v>180100</v>
      </c>
      <c r="G742" s="21">
        <f t="shared" si="103"/>
        <v>180100</v>
      </c>
      <c r="I742" s="5">
        <v>2</v>
      </c>
      <c r="J742" s="3" t="str">
        <f t="shared" si="100"/>
        <v>180102</v>
      </c>
      <c r="K742" s="2">
        <f t="shared" si="104"/>
        <v>180102</v>
      </c>
      <c r="L742" s="8" t="s">
        <v>2823</v>
      </c>
      <c r="M742" s="36" t="str">
        <f t="shared" si="105"/>
        <v/>
      </c>
      <c r="N742" s="23" t="str">
        <f t="shared" si="106"/>
        <v/>
      </c>
      <c r="O742" s="4" t="str">
        <f t="shared" si="107"/>
        <v>UPDATE lugar SET lu_nombre = 'PRESIDENTE PAEZ ' WHERE lu_codigo = 180102;</v>
      </c>
    </row>
    <row r="743" spans="1:15" x14ac:dyDescent="0.25">
      <c r="A743" s="35">
        <v>18</v>
      </c>
      <c r="B743" s="35" t="str">
        <f t="shared" si="101"/>
        <v>180000</v>
      </c>
      <c r="C743" s="35">
        <f t="shared" si="102"/>
        <v>180000</v>
      </c>
      <c r="E743" s="28">
        <v>1</v>
      </c>
      <c r="F743" s="22" t="str">
        <f t="shared" si="99"/>
        <v>180100</v>
      </c>
      <c r="G743" s="21">
        <f t="shared" si="103"/>
        <v>180100</v>
      </c>
      <c r="I743" s="5">
        <v>3</v>
      </c>
      <c r="J743" s="3" t="str">
        <f t="shared" si="100"/>
        <v>180103</v>
      </c>
      <c r="K743" s="2">
        <f t="shared" si="104"/>
        <v>180103</v>
      </c>
      <c r="L743" s="8" t="s">
        <v>2949</v>
      </c>
      <c r="M743" s="36" t="str">
        <f t="shared" si="105"/>
        <v/>
      </c>
      <c r="N743" s="23" t="str">
        <f t="shared" si="106"/>
        <v/>
      </c>
      <c r="O743" s="4" t="str">
        <f t="shared" si="107"/>
        <v>UPDATE lugar SET lu_nombre = 'PRESIDENTE ROMULO GALLEGOS' WHERE lu_codigo = 180103;</v>
      </c>
    </row>
    <row r="744" spans="1:15" x14ac:dyDescent="0.25">
      <c r="A744" s="35">
        <v>18</v>
      </c>
      <c r="B744" s="35" t="str">
        <f t="shared" si="101"/>
        <v>180000</v>
      </c>
      <c r="C744" s="35">
        <f t="shared" si="102"/>
        <v>180000</v>
      </c>
      <c r="E744" s="28">
        <v>1</v>
      </c>
      <c r="F744" s="22" t="str">
        <f t="shared" si="99"/>
        <v>180100</v>
      </c>
      <c r="G744" s="21">
        <f t="shared" si="103"/>
        <v>180100</v>
      </c>
      <c r="I744" s="5">
        <v>4</v>
      </c>
      <c r="J744" s="3" t="str">
        <f t="shared" si="100"/>
        <v>180104</v>
      </c>
      <c r="K744" s="2">
        <f t="shared" si="104"/>
        <v>180104</v>
      </c>
      <c r="L744" s="8" t="s">
        <v>2950</v>
      </c>
      <c r="M744" s="36" t="str">
        <f t="shared" si="105"/>
        <v/>
      </c>
      <c r="N744" s="23" t="str">
        <f t="shared" si="106"/>
        <v/>
      </c>
      <c r="O744" s="4" t="str">
        <f t="shared" si="107"/>
        <v>UPDATE lugar SET lu_nombre = 'GABRIEL PICON GONZALEZ ' WHERE lu_codigo = 180104;</v>
      </c>
    </row>
    <row r="745" spans="1:15" x14ac:dyDescent="0.25">
      <c r="A745" s="35">
        <v>18</v>
      </c>
      <c r="B745" s="35" t="str">
        <f t="shared" si="101"/>
        <v>180000</v>
      </c>
      <c r="C745" s="35">
        <f t="shared" si="102"/>
        <v>180000</v>
      </c>
      <c r="E745" s="28">
        <v>1</v>
      </c>
      <c r="F745" s="22" t="str">
        <f t="shared" si="99"/>
        <v>180100</v>
      </c>
      <c r="G745" s="21">
        <f t="shared" si="103"/>
        <v>180100</v>
      </c>
      <c r="I745" s="5">
        <v>5</v>
      </c>
      <c r="J745" s="3" t="str">
        <f t="shared" si="100"/>
        <v>180105</v>
      </c>
      <c r="K745" s="2">
        <f t="shared" si="104"/>
        <v>180105</v>
      </c>
      <c r="L745" s="8" t="s">
        <v>2860</v>
      </c>
      <c r="M745" s="36" t="str">
        <f t="shared" si="105"/>
        <v/>
      </c>
      <c r="N745" s="23" t="str">
        <f t="shared" si="106"/>
        <v/>
      </c>
      <c r="O745" s="4" t="str">
        <f t="shared" si="107"/>
        <v>UPDATE lugar SET lu_nombre = 'HECTOR AMABLE MORA' WHERE lu_codigo = 180105;</v>
      </c>
    </row>
    <row r="746" spans="1:15" x14ac:dyDescent="0.25">
      <c r="A746" s="35">
        <v>18</v>
      </c>
      <c r="B746" s="35" t="str">
        <f t="shared" si="101"/>
        <v>180000</v>
      </c>
      <c r="C746" s="35">
        <f t="shared" si="102"/>
        <v>180000</v>
      </c>
      <c r="E746" s="28">
        <v>1</v>
      </c>
      <c r="F746" s="22" t="str">
        <f t="shared" si="99"/>
        <v>180100</v>
      </c>
      <c r="G746" s="21">
        <f t="shared" si="103"/>
        <v>180100</v>
      </c>
      <c r="I746" s="5">
        <v>6</v>
      </c>
      <c r="J746" s="3" t="str">
        <f t="shared" si="100"/>
        <v>180106</v>
      </c>
      <c r="K746" s="2">
        <f t="shared" si="104"/>
        <v>180106</v>
      </c>
      <c r="L746" s="8" t="s">
        <v>2861</v>
      </c>
      <c r="M746" s="36" t="str">
        <f t="shared" si="105"/>
        <v/>
      </c>
      <c r="N746" s="23" t="str">
        <f t="shared" si="106"/>
        <v/>
      </c>
      <c r="O746" s="4" t="str">
        <f t="shared" si="107"/>
        <v>UPDATE lugar SET lu_nombre = 'JOSE NUCETE SARDI' WHERE lu_codigo = 180106;</v>
      </c>
    </row>
    <row r="747" spans="1:15" x14ac:dyDescent="0.25">
      <c r="A747" s="35">
        <v>18</v>
      </c>
      <c r="B747" s="35" t="str">
        <f t="shared" si="101"/>
        <v>180000</v>
      </c>
      <c r="C747" s="35">
        <f t="shared" si="102"/>
        <v>180000</v>
      </c>
      <c r="E747" s="28">
        <v>1</v>
      </c>
      <c r="F747" s="22" t="str">
        <f t="shared" si="99"/>
        <v>180100</v>
      </c>
      <c r="G747" s="21">
        <f t="shared" si="103"/>
        <v>180100</v>
      </c>
      <c r="I747" s="5">
        <v>7</v>
      </c>
      <c r="J747" s="3" t="str">
        <f t="shared" si="100"/>
        <v>180107</v>
      </c>
      <c r="K747" s="2">
        <f t="shared" si="104"/>
        <v>180107</v>
      </c>
      <c r="L747" s="8" t="s">
        <v>2862</v>
      </c>
      <c r="M747" s="36" t="str">
        <f t="shared" si="105"/>
        <v/>
      </c>
      <c r="N747" s="23" t="str">
        <f t="shared" si="106"/>
        <v/>
      </c>
      <c r="O747" s="4" t="str">
        <f t="shared" si="107"/>
        <v>UPDATE lugar SET lu_nombre = 'PULIDO MENDEZ ' WHERE lu_codigo = 180107;</v>
      </c>
    </row>
    <row r="748" spans="1:15" x14ac:dyDescent="0.25">
      <c r="A748" s="35">
        <v>18</v>
      </c>
      <c r="B748" s="35" t="str">
        <f t="shared" si="101"/>
        <v>180000</v>
      </c>
      <c r="C748" s="35">
        <f t="shared" si="102"/>
        <v>180000</v>
      </c>
      <c r="E748" s="21">
        <v>2</v>
      </c>
      <c r="F748" s="22" t="str">
        <f t="shared" si="99"/>
        <v>180200</v>
      </c>
      <c r="G748" s="21">
        <f t="shared" si="103"/>
        <v>180200</v>
      </c>
      <c r="H748" s="29" t="s">
        <v>819</v>
      </c>
      <c r="I748" s="14">
        <v>1</v>
      </c>
      <c r="J748" s="3" t="str">
        <f t="shared" si="100"/>
        <v>180201</v>
      </c>
      <c r="K748" s="2">
        <f t="shared" si="104"/>
        <v>180201</v>
      </c>
      <c r="L748" s="15" t="s">
        <v>2903</v>
      </c>
      <c r="M748" s="36" t="str">
        <f t="shared" si="105"/>
        <v/>
      </c>
      <c r="N748" s="23" t="str">
        <f t="shared" si="106"/>
        <v>UPDATE lugar SET lu_nombre = 'ANTONIO PINTO SALINAS' WHERE lu_codigo = 180200;</v>
      </c>
      <c r="O748" s="4" t="str">
        <f t="shared" si="107"/>
        <v>UPDATE lugar SET lu_nombre = 'MESA BOLIVAR (MESA BOLIVAR)' WHERE lu_codigo = 180201;</v>
      </c>
    </row>
    <row r="749" spans="1:15" x14ac:dyDescent="0.25">
      <c r="A749" s="35">
        <v>18</v>
      </c>
      <c r="B749" s="35" t="str">
        <f t="shared" si="101"/>
        <v>180000</v>
      </c>
      <c r="C749" s="35">
        <f t="shared" si="102"/>
        <v>180000</v>
      </c>
      <c r="E749" s="21">
        <v>2</v>
      </c>
      <c r="F749" s="22" t="str">
        <f t="shared" si="99"/>
        <v>180200</v>
      </c>
      <c r="G749" s="21">
        <f t="shared" si="103"/>
        <v>180200</v>
      </c>
      <c r="I749" s="14">
        <v>2</v>
      </c>
      <c r="J749" s="3" t="str">
        <f t="shared" si="100"/>
        <v>180202</v>
      </c>
      <c r="K749" s="2">
        <f t="shared" si="104"/>
        <v>180202</v>
      </c>
      <c r="L749" s="8" t="s">
        <v>821</v>
      </c>
      <c r="M749" s="36" t="str">
        <f t="shared" si="105"/>
        <v/>
      </c>
      <c r="N749" s="23" t="str">
        <f t="shared" si="106"/>
        <v/>
      </c>
      <c r="O749" s="4" t="str">
        <f t="shared" si="107"/>
        <v>UPDATE lugar SET lu_nombre = 'MESA DE LAS PALMAS' WHERE lu_codigo = 180202;</v>
      </c>
    </row>
    <row r="750" spans="1:15" x14ac:dyDescent="0.25">
      <c r="A750" s="35">
        <v>18</v>
      </c>
      <c r="B750" s="35" t="str">
        <f t="shared" si="101"/>
        <v>180000</v>
      </c>
      <c r="C750" s="35">
        <f t="shared" si="102"/>
        <v>180000</v>
      </c>
      <c r="E750" s="21">
        <v>3</v>
      </c>
      <c r="F750" s="22" t="str">
        <f t="shared" si="99"/>
        <v>180300</v>
      </c>
      <c r="G750" s="21">
        <f t="shared" si="103"/>
        <v>180300</v>
      </c>
      <c r="H750" s="25" t="s">
        <v>14</v>
      </c>
      <c r="I750" s="7">
        <v>1</v>
      </c>
      <c r="J750" s="3" t="str">
        <f t="shared" si="100"/>
        <v>180301</v>
      </c>
      <c r="K750" s="2">
        <f t="shared" si="104"/>
        <v>180301</v>
      </c>
      <c r="L750" s="10" t="s">
        <v>823</v>
      </c>
      <c r="M750" s="36" t="str">
        <f t="shared" si="105"/>
        <v/>
      </c>
      <c r="N750" s="23" t="str">
        <f t="shared" si="106"/>
        <v>UPDATE lugar SET lu_nombre = 'ANDRES BELLO' WHERE lu_codigo = 180300;</v>
      </c>
      <c r="O750" s="4" t="str">
        <f t="shared" si="107"/>
        <v>UPDATE lugar SET lu_nombre = 'LA AZULITA' WHERE lu_codigo = 180301;</v>
      </c>
    </row>
    <row r="751" spans="1:15" x14ac:dyDescent="0.25">
      <c r="A751" s="35">
        <v>18</v>
      </c>
      <c r="B751" s="35" t="str">
        <f t="shared" si="101"/>
        <v>180000</v>
      </c>
      <c r="C751" s="35">
        <f t="shared" si="102"/>
        <v>180000</v>
      </c>
      <c r="E751" s="21">
        <v>4</v>
      </c>
      <c r="F751" s="22" t="str">
        <f t="shared" si="99"/>
        <v>180400</v>
      </c>
      <c r="G751" s="21">
        <f t="shared" si="103"/>
        <v>180400</v>
      </c>
      <c r="H751" s="25" t="s">
        <v>530</v>
      </c>
      <c r="I751" s="7">
        <v>1</v>
      </c>
      <c r="J751" s="3" t="str">
        <f t="shared" si="100"/>
        <v>180401</v>
      </c>
      <c r="K751" s="2">
        <f t="shared" si="104"/>
        <v>180401</v>
      </c>
      <c r="L751" s="8" t="s">
        <v>530</v>
      </c>
      <c r="M751" s="36" t="str">
        <f t="shared" si="105"/>
        <v/>
      </c>
      <c r="N751" s="23" t="str">
        <f t="shared" si="106"/>
        <v>UPDATE lugar SET lu_nombre = 'ARICAGUA' WHERE lu_codigo = 180400;</v>
      </c>
      <c r="O751" s="4" t="str">
        <f t="shared" si="107"/>
        <v>UPDATE lugar SET lu_nombre = 'ARICAGUA' WHERE lu_codigo = 180401;</v>
      </c>
    </row>
    <row r="752" spans="1:15" x14ac:dyDescent="0.25">
      <c r="A752" s="35">
        <v>18</v>
      </c>
      <c r="B752" s="35" t="str">
        <f t="shared" si="101"/>
        <v>180000</v>
      </c>
      <c r="C752" s="35">
        <f t="shared" si="102"/>
        <v>180000</v>
      </c>
      <c r="E752" s="21">
        <v>4</v>
      </c>
      <c r="F752" s="22" t="str">
        <f t="shared" si="99"/>
        <v>180400</v>
      </c>
      <c r="G752" s="21">
        <f t="shared" si="103"/>
        <v>180400</v>
      </c>
      <c r="I752" s="14">
        <v>2</v>
      </c>
      <c r="J752" s="3" t="str">
        <f t="shared" si="100"/>
        <v>180402</v>
      </c>
      <c r="K752" s="2">
        <f t="shared" si="104"/>
        <v>180402</v>
      </c>
      <c r="L752" s="8" t="s">
        <v>284</v>
      </c>
      <c r="M752" s="36" t="str">
        <f t="shared" si="105"/>
        <v/>
      </c>
      <c r="N752" s="23" t="str">
        <f t="shared" si="106"/>
        <v/>
      </c>
      <c r="O752" s="4" t="str">
        <f t="shared" si="107"/>
        <v>UPDATE lugar SET lu_nombre = 'SAN ANTONIO' WHERE lu_codigo = 180402;</v>
      </c>
    </row>
    <row r="753" spans="1:15" x14ac:dyDescent="0.25">
      <c r="A753" s="35">
        <v>18</v>
      </c>
      <c r="B753" s="35" t="str">
        <f t="shared" si="101"/>
        <v>180000</v>
      </c>
      <c r="C753" s="35">
        <f t="shared" si="102"/>
        <v>180000</v>
      </c>
      <c r="E753" s="21">
        <v>5</v>
      </c>
      <c r="F753" s="22" t="str">
        <f t="shared" si="99"/>
        <v>180500</v>
      </c>
      <c r="G753" s="21">
        <f t="shared" si="103"/>
        <v>180500</v>
      </c>
      <c r="H753" s="25" t="s">
        <v>2804</v>
      </c>
      <c r="I753" s="7">
        <v>1</v>
      </c>
      <c r="J753" s="3" t="str">
        <f t="shared" si="100"/>
        <v>180501</v>
      </c>
      <c r="K753" s="2">
        <f t="shared" si="104"/>
        <v>180501</v>
      </c>
      <c r="L753" s="10" t="s">
        <v>825</v>
      </c>
      <c r="M753" s="36" t="str">
        <f t="shared" si="105"/>
        <v/>
      </c>
      <c r="N753" s="23" t="str">
        <f t="shared" si="106"/>
        <v>UPDATE lugar SET lu_nombre = 'ARZOBISPO CHACON' WHERE lu_codigo = 180500;</v>
      </c>
      <c r="O753" s="4" t="str">
        <f t="shared" si="107"/>
        <v>UPDATE lugar SET lu_nombre = 'CANAGUA' WHERE lu_codigo = 180501;</v>
      </c>
    </row>
    <row r="754" spans="1:15" x14ac:dyDescent="0.25">
      <c r="A754" s="35">
        <v>18</v>
      </c>
      <c r="B754" s="35" t="str">
        <f t="shared" si="101"/>
        <v>180000</v>
      </c>
      <c r="C754" s="35">
        <f t="shared" si="102"/>
        <v>180000</v>
      </c>
      <c r="E754" s="21">
        <v>5</v>
      </c>
      <c r="F754" s="22" t="str">
        <f t="shared" si="99"/>
        <v>180500</v>
      </c>
      <c r="G754" s="21">
        <f t="shared" si="103"/>
        <v>180500</v>
      </c>
      <c r="I754" s="7">
        <v>2</v>
      </c>
      <c r="J754" s="3" t="str">
        <f t="shared" si="100"/>
        <v>180502</v>
      </c>
      <c r="K754" s="2">
        <f t="shared" si="104"/>
        <v>180502</v>
      </c>
      <c r="L754" s="8" t="s">
        <v>2904</v>
      </c>
      <c r="M754" s="36" t="str">
        <f t="shared" si="105"/>
        <v/>
      </c>
      <c r="N754" s="23" t="str">
        <f t="shared" si="106"/>
        <v/>
      </c>
      <c r="O754" s="4" t="str">
        <f t="shared" si="107"/>
        <v>UPDATE lugar SET lu_nombre = 'CAPURI' WHERE lu_codigo = 180502;</v>
      </c>
    </row>
    <row r="755" spans="1:15" x14ac:dyDescent="0.25">
      <c r="A755" s="35">
        <v>18</v>
      </c>
      <c r="B755" s="35" t="str">
        <f t="shared" si="101"/>
        <v>180000</v>
      </c>
      <c r="C755" s="35">
        <f t="shared" si="102"/>
        <v>180000</v>
      </c>
      <c r="E755" s="21">
        <v>5</v>
      </c>
      <c r="F755" s="22" t="str">
        <f t="shared" si="99"/>
        <v>180500</v>
      </c>
      <c r="G755" s="21">
        <f t="shared" si="103"/>
        <v>180500</v>
      </c>
      <c r="I755" s="7">
        <v>3</v>
      </c>
      <c r="J755" s="3" t="str">
        <f t="shared" si="100"/>
        <v>180503</v>
      </c>
      <c r="K755" s="2">
        <f t="shared" si="104"/>
        <v>180503</v>
      </c>
      <c r="L755" s="8" t="s">
        <v>2824</v>
      </c>
      <c r="M755" s="36" t="str">
        <f t="shared" si="105"/>
        <v/>
      </c>
      <c r="N755" s="23" t="str">
        <f t="shared" si="106"/>
        <v/>
      </c>
      <c r="O755" s="4" t="str">
        <f t="shared" si="107"/>
        <v>UPDATE lugar SET lu_nombre = 'CHACANTA' WHERE lu_codigo = 180503;</v>
      </c>
    </row>
    <row r="756" spans="1:15" x14ac:dyDescent="0.25">
      <c r="A756" s="35">
        <v>18</v>
      </c>
      <c r="B756" s="35" t="str">
        <f t="shared" si="101"/>
        <v>180000</v>
      </c>
      <c r="C756" s="35">
        <f t="shared" si="102"/>
        <v>180000</v>
      </c>
      <c r="E756" s="21">
        <v>5</v>
      </c>
      <c r="F756" s="22" t="str">
        <f t="shared" si="99"/>
        <v>180500</v>
      </c>
      <c r="G756" s="21">
        <f t="shared" si="103"/>
        <v>180500</v>
      </c>
      <c r="I756" s="7">
        <v>4</v>
      </c>
      <c r="J756" s="3" t="str">
        <f t="shared" si="100"/>
        <v>180504</v>
      </c>
      <c r="K756" s="2">
        <f t="shared" si="104"/>
        <v>180504</v>
      </c>
      <c r="L756" s="8" t="s">
        <v>828</v>
      </c>
      <c r="M756" s="36" t="str">
        <f t="shared" si="105"/>
        <v/>
      </c>
      <c r="N756" s="23" t="str">
        <f t="shared" si="106"/>
        <v/>
      </c>
      <c r="O756" s="4" t="str">
        <f t="shared" si="107"/>
        <v>UPDATE lugar SET lu_nombre = 'EL MOLINO' WHERE lu_codigo = 180504;</v>
      </c>
    </row>
    <row r="757" spans="1:15" x14ac:dyDescent="0.25">
      <c r="A757" s="35">
        <v>18</v>
      </c>
      <c r="B757" s="35" t="str">
        <f t="shared" si="101"/>
        <v>180000</v>
      </c>
      <c r="C757" s="35">
        <f t="shared" si="102"/>
        <v>180000</v>
      </c>
      <c r="E757" s="21">
        <v>5</v>
      </c>
      <c r="F757" s="22" t="str">
        <f t="shared" si="99"/>
        <v>180500</v>
      </c>
      <c r="G757" s="21">
        <f t="shared" si="103"/>
        <v>180500</v>
      </c>
      <c r="I757" s="7">
        <v>5</v>
      </c>
      <c r="J757" s="3" t="str">
        <f t="shared" si="100"/>
        <v>180505</v>
      </c>
      <c r="K757" s="2">
        <f t="shared" si="104"/>
        <v>180505</v>
      </c>
      <c r="L757" s="8" t="s">
        <v>829</v>
      </c>
      <c r="M757" s="36" t="str">
        <f t="shared" si="105"/>
        <v/>
      </c>
      <c r="N757" s="23" t="str">
        <f t="shared" si="106"/>
        <v/>
      </c>
      <c r="O757" s="4" t="str">
        <f t="shared" si="107"/>
        <v>UPDATE lugar SET lu_nombre = 'GUAIMARAL' WHERE lu_codigo = 180505;</v>
      </c>
    </row>
    <row r="758" spans="1:15" x14ac:dyDescent="0.25">
      <c r="A758" s="35">
        <v>18</v>
      </c>
      <c r="B758" s="35" t="str">
        <f t="shared" si="101"/>
        <v>180000</v>
      </c>
      <c r="C758" s="35">
        <f t="shared" si="102"/>
        <v>180000</v>
      </c>
      <c r="E758" s="21">
        <v>5</v>
      </c>
      <c r="F758" s="22" t="str">
        <f t="shared" si="99"/>
        <v>180500</v>
      </c>
      <c r="G758" s="21">
        <f t="shared" si="103"/>
        <v>180500</v>
      </c>
      <c r="I758" s="7">
        <v>6</v>
      </c>
      <c r="J758" s="3" t="str">
        <f t="shared" si="100"/>
        <v>180506</v>
      </c>
      <c r="K758" s="2">
        <f t="shared" si="104"/>
        <v>180506</v>
      </c>
      <c r="L758" s="8" t="s">
        <v>830</v>
      </c>
      <c r="M758" s="36" t="str">
        <f t="shared" si="105"/>
        <v/>
      </c>
      <c r="N758" s="23" t="str">
        <f t="shared" si="106"/>
        <v/>
      </c>
      <c r="O758" s="4" t="str">
        <f t="shared" si="107"/>
        <v>UPDATE lugar SET lu_nombre = 'MUCUTUY ' WHERE lu_codigo = 180506;</v>
      </c>
    </row>
    <row r="759" spans="1:15" x14ac:dyDescent="0.25">
      <c r="A759" s="35">
        <v>18</v>
      </c>
      <c r="B759" s="35" t="str">
        <f t="shared" si="101"/>
        <v>180000</v>
      </c>
      <c r="C759" s="35">
        <f t="shared" si="102"/>
        <v>180000</v>
      </c>
      <c r="E759" s="21">
        <v>5</v>
      </c>
      <c r="F759" s="22" t="str">
        <f t="shared" si="99"/>
        <v>180500</v>
      </c>
      <c r="G759" s="21">
        <f t="shared" si="103"/>
        <v>180500</v>
      </c>
      <c r="I759" s="7">
        <v>7</v>
      </c>
      <c r="J759" s="3" t="str">
        <f t="shared" si="100"/>
        <v>180507</v>
      </c>
      <c r="K759" s="2">
        <f t="shared" si="104"/>
        <v>180507</v>
      </c>
      <c r="L759" s="8" t="s">
        <v>2905</v>
      </c>
      <c r="M759" s="36" t="str">
        <f t="shared" si="105"/>
        <v/>
      </c>
      <c r="N759" s="23" t="str">
        <f t="shared" si="106"/>
        <v/>
      </c>
      <c r="O759" s="4" t="str">
        <f t="shared" si="107"/>
        <v>UPDATE lugar SET lu_nombre = 'MUCUCHACHI' WHERE lu_codigo = 180507;</v>
      </c>
    </row>
    <row r="760" spans="1:15" x14ac:dyDescent="0.25">
      <c r="A760" s="35">
        <v>18</v>
      </c>
      <c r="B760" s="35" t="str">
        <f t="shared" si="101"/>
        <v>180000</v>
      </c>
      <c r="C760" s="35">
        <f t="shared" si="102"/>
        <v>180000</v>
      </c>
      <c r="E760" s="21">
        <v>6</v>
      </c>
      <c r="F760" s="22" t="str">
        <f t="shared" si="99"/>
        <v>180600</v>
      </c>
      <c r="G760" s="21">
        <f t="shared" si="103"/>
        <v>180600</v>
      </c>
      <c r="H760" s="25" t="s">
        <v>2787</v>
      </c>
      <c r="I760" s="7">
        <v>1</v>
      </c>
      <c r="J760" s="3" t="str">
        <f t="shared" si="100"/>
        <v>180601</v>
      </c>
      <c r="K760" s="2">
        <f t="shared" si="104"/>
        <v>180601</v>
      </c>
      <c r="L760" s="8" t="s">
        <v>2825</v>
      </c>
      <c r="M760" s="36" t="str">
        <f t="shared" si="105"/>
        <v/>
      </c>
      <c r="N760" s="23" t="str">
        <f t="shared" si="106"/>
        <v>UPDATE lugar SET lu_nombre = 'CAMPO ELIAS' WHERE lu_codigo = 180600;</v>
      </c>
      <c r="O760" s="4" t="str">
        <f t="shared" si="107"/>
        <v>UPDATE lugar SET lu_nombre = 'FERNANDEZ PEÑA' WHERE lu_codigo = 180601;</v>
      </c>
    </row>
    <row r="761" spans="1:15" x14ac:dyDescent="0.25">
      <c r="A761" s="35">
        <v>18</v>
      </c>
      <c r="B761" s="35" t="str">
        <f t="shared" si="101"/>
        <v>180000</v>
      </c>
      <c r="C761" s="35">
        <f t="shared" si="102"/>
        <v>180000</v>
      </c>
      <c r="E761" s="21">
        <v>6</v>
      </c>
      <c r="F761" s="22" t="str">
        <f t="shared" si="99"/>
        <v>180600</v>
      </c>
      <c r="G761" s="21">
        <f t="shared" si="103"/>
        <v>180600</v>
      </c>
      <c r="I761" s="7">
        <v>2</v>
      </c>
      <c r="J761" s="3" t="str">
        <f t="shared" si="100"/>
        <v>180602</v>
      </c>
      <c r="K761" s="2">
        <f t="shared" si="104"/>
        <v>180602</v>
      </c>
      <c r="L761" s="8" t="s">
        <v>833</v>
      </c>
      <c r="M761" s="36" t="str">
        <f t="shared" si="105"/>
        <v/>
      </c>
      <c r="N761" s="23" t="str">
        <f t="shared" si="106"/>
        <v/>
      </c>
      <c r="O761" s="4" t="str">
        <f t="shared" si="107"/>
        <v>UPDATE lugar SET lu_nombre = 'MATRIZ' WHERE lu_codigo = 180602;</v>
      </c>
    </row>
    <row r="762" spans="1:15" x14ac:dyDescent="0.25">
      <c r="A762" s="35">
        <v>18</v>
      </c>
      <c r="B762" s="35" t="str">
        <f t="shared" si="101"/>
        <v>180000</v>
      </c>
      <c r="C762" s="35">
        <f t="shared" si="102"/>
        <v>180000</v>
      </c>
      <c r="E762" s="21">
        <v>6</v>
      </c>
      <c r="F762" s="22" t="str">
        <f t="shared" si="99"/>
        <v>180600</v>
      </c>
      <c r="G762" s="21">
        <f t="shared" si="103"/>
        <v>180600</v>
      </c>
      <c r="I762" s="7">
        <v>3</v>
      </c>
      <c r="J762" s="3" t="str">
        <f t="shared" si="100"/>
        <v>180603</v>
      </c>
      <c r="K762" s="2">
        <f t="shared" si="104"/>
        <v>180603</v>
      </c>
      <c r="L762" s="8" t="s">
        <v>384</v>
      </c>
      <c r="M762" s="36" t="str">
        <f t="shared" si="105"/>
        <v/>
      </c>
      <c r="N762" s="23" t="str">
        <f t="shared" si="106"/>
        <v/>
      </c>
      <c r="O762" s="4" t="str">
        <f t="shared" si="107"/>
        <v>UPDATE lugar SET lu_nombre = 'MONTALBAN' WHERE lu_codigo = 180603;</v>
      </c>
    </row>
    <row r="763" spans="1:15" x14ac:dyDescent="0.25">
      <c r="A763" s="35">
        <v>18</v>
      </c>
      <c r="B763" s="35" t="str">
        <f t="shared" si="101"/>
        <v>180000</v>
      </c>
      <c r="C763" s="35">
        <f t="shared" si="102"/>
        <v>180000</v>
      </c>
      <c r="E763" s="21">
        <v>6</v>
      </c>
      <c r="F763" s="22" t="str">
        <f t="shared" si="99"/>
        <v>180600</v>
      </c>
      <c r="G763" s="21">
        <f t="shared" si="103"/>
        <v>180600</v>
      </c>
      <c r="I763" s="7">
        <v>4</v>
      </c>
      <c r="J763" s="3" t="str">
        <f t="shared" si="100"/>
        <v>180604</v>
      </c>
      <c r="K763" s="2">
        <f t="shared" si="104"/>
        <v>180604</v>
      </c>
      <c r="L763" s="10" t="s">
        <v>835</v>
      </c>
      <c r="M763" s="36" t="str">
        <f t="shared" si="105"/>
        <v/>
      </c>
      <c r="N763" s="23" t="str">
        <f t="shared" si="106"/>
        <v/>
      </c>
      <c r="O763" s="4" t="str">
        <f t="shared" si="107"/>
        <v>UPDATE lugar SET lu_nombre = 'ACEQUIAS' WHERE lu_codigo = 180604;</v>
      </c>
    </row>
    <row r="764" spans="1:15" x14ac:dyDescent="0.25">
      <c r="A764" s="35">
        <v>18</v>
      </c>
      <c r="B764" s="35" t="str">
        <f t="shared" si="101"/>
        <v>180000</v>
      </c>
      <c r="C764" s="35">
        <f t="shared" si="102"/>
        <v>180000</v>
      </c>
      <c r="E764" s="21">
        <v>6</v>
      </c>
      <c r="F764" s="22" t="str">
        <f t="shared" si="99"/>
        <v>180600</v>
      </c>
      <c r="G764" s="21">
        <f t="shared" si="103"/>
        <v>180600</v>
      </c>
      <c r="I764" s="7">
        <v>5</v>
      </c>
      <c r="J764" s="3" t="str">
        <f t="shared" si="100"/>
        <v>180605</v>
      </c>
      <c r="K764" s="2">
        <f t="shared" si="104"/>
        <v>180605</v>
      </c>
      <c r="L764" s="10" t="s">
        <v>2906</v>
      </c>
      <c r="M764" s="36" t="str">
        <f t="shared" si="105"/>
        <v/>
      </c>
      <c r="N764" s="23" t="str">
        <f t="shared" si="106"/>
        <v/>
      </c>
      <c r="O764" s="4" t="str">
        <f t="shared" si="107"/>
        <v>UPDATE lugar SET lu_nombre = 'JAJI' WHERE lu_codigo = 180605;</v>
      </c>
    </row>
    <row r="765" spans="1:15" x14ac:dyDescent="0.25">
      <c r="A765" s="35">
        <v>18</v>
      </c>
      <c r="B765" s="35" t="str">
        <f t="shared" si="101"/>
        <v>180000</v>
      </c>
      <c r="C765" s="35">
        <f t="shared" si="102"/>
        <v>180000</v>
      </c>
      <c r="E765" s="21">
        <v>6</v>
      </c>
      <c r="F765" s="22" t="str">
        <f t="shared" si="99"/>
        <v>180600</v>
      </c>
      <c r="G765" s="21">
        <f t="shared" si="103"/>
        <v>180600</v>
      </c>
      <c r="I765" s="7">
        <v>6</v>
      </c>
      <c r="J765" s="3" t="str">
        <f t="shared" si="100"/>
        <v>180606</v>
      </c>
      <c r="K765" s="2">
        <f t="shared" si="104"/>
        <v>180606</v>
      </c>
      <c r="L765" s="8" t="s">
        <v>837</v>
      </c>
      <c r="M765" s="36" t="str">
        <f t="shared" si="105"/>
        <v/>
      </c>
      <c r="N765" s="23" t="str">
        <f t="shared" si="106"/>
        <v/>
      </c>
      <c r="O765" s="4" t="str">
        <f t="shared" si="107"/>
        <v>UPDATE lugar SET lu_nombre = 'LA MESA' WHERE lu_codigo = 180606;</v>
      </c>
    </row>
    <row r="766" spans="1:15" x14ac:dyDescent="0.25">
      <c r="A766" s="35">
        <v>18</v>
      </c>
      <c r="B766" s="35" t="str">
        <f t="shared" si="101"/>
        <v>180000</v>
      </c>
      <c r="C766" s="35">
        <f t="shared" si="102"/>
        <v>180000</v>
      </c>
      <c r="E766" s="21">
        <v>6</v>
      </c>
      <c r="F766" s="22" t="str">
        <f t="shared" si="99"/>
        <v>180600</v>
      </c>
      <c r="G766" s="21">
        <f t="shared" si="103"/>
        <v>180600</v>
      </c>
      <c r="I766" s="7">
        <v>7</v>
      </c>
      <c r="J766" s="3" t="str">
        <f t="shared" si="100"/>
        <v>180607</v>
      </c>
      <c r="K766" s="2">
        <f t="shared" si="104"/>
        <v>180607</v>
      </c>
      <c r="L766" s="8" t="s">
        <v>2863</v>
      </c>
      <c r="M766" s="36" t="str">
        <f t="shared" si="105"/>
        <v/>
      </c>
      <c r="N766" s="23" t="str">
        <f t="shared" si="106"/>
        <v/>
      </c>
      <c r="O766" s="4" t="str">
        <f t="shared" si="107"/>
        <v>UPDATE lugar SET lu_nombre = 'SAN JOSE DEL SUR' WHERE lu_codigo = 180607;</v>
      </c>
    </row>
    <row r="767" spans="1:15" x14ac:dyDescent="0.25">
      <c r="A767" s="35">
        <v>18</v>
      </c>
      <c r="B767" s="35" t="str">
        <f t="shared" si="101"/>
        <v>180000</v>
      </c>
      <c r="C767" s="35">
        <f t="shared" si="102"/>
        <v>180000</v>
      </c>
      <c r="E767" s="21">
        <v>7</v>
      </c>
      <c r="F767" s="22" t="str">
        <f t="shared" si="99"/>
        <v>180700</v>
      </c>
      <c r="G767" s="21">
        <f t="shared" si="103"/>
        <v>180700</v>
      </c>
      <c r="H767" s="25" t="s">
        <v>839</v>
      </c>
      <c r="I767" s="7">
        <v>1</v>
      </c>
      <c r="J767" s="3" t="str">
        <f t="shared" si="100"/>
        <v>180701</v>
      </c>
      <c r="K767" s="2">
        <f t="shared" si="104"/>
        <v>180701</v>
      </c>
      <c r="L767" s="8" t="s">
        <v>2907</v>
      </c>
      <c r="M767" s="36" t="str">
        <f t="shared" si="105"/>
        <v/>
      </c>
      <c r="N767" s="23" t="str">
        <f t="shared" si="106"/>
        <v>UPDATE lugar SET lu_nombre = 'CARACCIOLO PARRA OLMEDO' WHERE lu_codigo = 180700;</v>
      </c>
      <c r="O767" s="4" t="str">
        <f t="shared" si="107"/>
        <v>UPDATE lugar SET lu_nombre = 'TUCANI' WHERE lu_codigo = 180701;</v>
      </c>
    </row>
    <row r="768" spans="1:15" x14ac:dyDescent="0.25">
      <c r="A768" s="35">
        <v>18</v>
      </c>
      <c r="B768" s="35" t="str">
        <f t="shared" si="101"/>
        <v>180000</v>
      </c>
      <c r="C768" s="35">
        <f t="shared" si="102"/>
        <v>180000</v>
      </c>
      <c r="E768" s="21">
        <v>7</v>
      </c>
      <c r="F768" s="22" t="str">
        <f t="shared" si="99"/>
        <v>180700</v>
      </c>
      <c r="G768" s="21">
        <f t="shared" si="103"/>
        <v>180700</v>
      </c>
      <c r="I768" s="7">
        <v>2</v>
      </c>
      <c r="J768" s="3" t="str">
        <f t="shared" si="100"/>
        <v>180702</v>
      </c>
      <c r="K768" s="2">
        <f t="shared" si="104"/>
        <v>180702</v>
      </c>
      <c r="L768" s="8" t="s">
        <v>2908</v>
      </c>
      <c r="M768" s="36" t="str">
        <f t="shared" si="105"/>
        <v/>
      </c>
      <c r="N768" s="23" t="str">
        <f t="shared" si="106"/>
        <v/>
      </c>
      <c r="O768" s="4" t="str">
        <f t="shared" si="107"/>
        <v>UPDATE lugar SET lu_nombre = 'FLORENCIO RAMIREZ' WHERE lu_codigo = 180702;</v>
      </c>
    </row>
    <row r="769" spans="1:15" x14ac:dyDescent="0.25">
      <c r="A769" s="35">
        <v>18</v>
      </c>
      <c r="B769" s="35" t="str">
        <f t="shared" si="101"/>
        <v>180000</v>
      </c>
      <c r="C769" s="35">
        <f t="shared" si="102"/>
        <v>180000</v>
      </c>
      <c r="E769" s="21">
        <v>8</v>
      </c>
      <c r="F769" s="22" t="str">
        <f t="shared" si="99"/>
        <v>180800</v>
      </c>
      <c r="G769" s="21">
        <f t="shared" si="103"/>
        <v>180800</v>
      </c>
      <c r="H769" s="25" t="s">
        <v>842</v>
      </c>
      <c r="I769" s="7">
        <v>1</v>
      </c>
      <c r="J769" s="3" t="str">
        <f t="shared" si="100"/>
        <v>180801</v>
      </c>
      <c r="K769" s="2">
        <f t="shared" si="104"/>
        <v>180801</v>
      </c>
      <c r="L769" s="10" t="s">
        <v>843</v>
      </c>
      <c r="M769" s="36" t="str">
        <f t="shared" si="105"/>
        <v/>
      </c>
      <c r="N769" s="23" t="str">
        <f t="shared" si="106"/>
        <v>UPDATE lugar SET lu_nombre = 'CARDENAL QUINTERO' WHERE lu_codigo = 180800;</v>
      </c>
      <c r="O769" s="4" t="str">
        <f t="shared" si="107"/>
        <v>UPDATE lugar SET lu_nombre = 'SANTO DOMINGO' WHERE lu_codigo = 180801;</v>
      </c>
    </row>
    <row r="770" spans="1:15" x14ac:dyDescent="0.25">
      <c r="A770" s="35">
        <v>18</v>
      </c>
      <c r="B770" s="35" t="str">
        <f t="shared" si="101"/>
        <v>180000</v>
      </c>
      <c r="C770" s="35">
        <f t="shared" si="102"/>
        <v>180000</v>
      </c>
      <c r="E770" s="21">
        <v>8</v>
      </c>
      <c r="F770" s="22" t="str">
        <f t="shared" ref="F770:F833" si="108">CONCATENATE(TEXT(A770,"00"),TEXT(E770,"00"),"00")</f>
        <v>180800</v>
      </c>
      <c r="G770" s="21">
        <f t="shared" si="103"/>
        <v>180800</v>
      </c>
      <c r="I770" s="7">
        <v>2</v>
      </c>
      <c r="J770" s="3" t="str">
        <f t="shared" ref="J770:J833" si="109">CONCATENATE(TEXT(A770,"00"),TEXT(E770,"00"),TEXT(I770,"00"))</f>
        <v>180802</v>
      </c>
      <c r="K770" s="2">
        <f t="shared" si="104"/>
        <v>180802</v>
      </c>
      <c r="L770" s="8" t="s">
        <v>844</v>
      </c>
      <c r="M770" s="36" t="str">
        <f t="shared" si="105"/>
        <v/>
      </c>
      <c r="N770" s="23" t="str">
        <f t="shared" si="106"/>
        <v/>
      </c>
      <c r="O770" s="4" t="str">
        <f t="shared" si="107"/>
        <v>UPDATE lugar SET lu_nombre = 'LAS PIEDRAS' WHERE lu_codigo = 180802;</v>
      </c>
    </row>
    <row r="771" spans="1:15" x14ac:dyDescent="0.25">
      <c r="A771" s="35">
        <v>18</v>
      </c>
      <c r="B771" s="35" t="str">
        <f t="shared" ref="B771:B834" si="110">CONCATENATE(TEXT(A771,"00"),"0000")</f>
        <v>180000</v>
      </c>
      <c r="C771" s="35">
        <f t="shared" ref="C771:C834" si="111">_xlfn.NUMBERVALUE(B771)</f>
        <v>180000</v>
      </c>
      <c r="E771" s="21">
        <v>9</v>
      </c>
      <c r="F771" s="22" t="str">
        <f t="shared" si="108"/>
        <v>180900</v>
      </c>
      <c r="G771" s="21">
        <f t="shared" ref="G771:G834" si="112">_xlfn.NUMBERVALUE(F771)</f>
        <v>180900</v>
      </c>
      <c r="H771" s="25" t="s">
        <v>845</v>
      </c>
      <c r="I771" s="7">
        <v>1</v>
      </c>
      <c r="J771" s="3" t="str">
        <f t="shared" si="109"/>
        <v>180901</v>
      </c>
      <c r="K771" s="2">
        <f t="shared" ref="K771:K834" si="113">_xlfn.NUMBERVALUE(J771)</f>
        <v>180901</v>
      </c>
      <c r="L771" s="8" t="s">
        <v>845</v>
      </c>
      <c r="M771" s="36" t="str">
        <f t="shared" ref="M771:M834" si="114">IF(D771&lt;&gt;"",CONCATENATE("UPDATE lugar SET lu_nombre = '",D771,"' WHERE lu_codigo = ",C771,";"),"")</f>
        <v/>
      </c>
      <c r="N771" s="23" t="str">
        <f t="shared" ref="N771:N834" si="115">IF(H771&lt;&gt;"",CONCATENATE("UPDATE lugar SET lu_nombre = '",H771,"' WHERE lu_codigo = ",G771,";"),"")</f>
        <v>UPDATE lugar SET lu_nombre = 'GUARAQUE' WHERE lu_codigo = 180900;</v>
      </c>
      <c r="O771" s="4" t="str">
        <f t="shared" ref="O771:O834" si="116">IF(L771&lt;&gt;"",CONCATENATE("UPDATE lugar SET lu_nombre = '",L771,"' WHERE lu_codigo = ",K771,";"),"")</f>
        <v>UPDATE lugar SET lu_nombre = 'GUARAQUE' WHERE lu_codigo = 180901;</v>
      </c>
    </row>
    <row r="772" spans="1:15" x14ac:dyDescent="0.25">
      <c r="A772" s="35">
        <v>18</v>
      </c>
      <c r="B772" s="35" t="str">
        <f t="shared" si="110"/>
        <v>180000</v>
      </c>
      <c r="C772" s="35">
        <f t="shared" si="111"/>
        <v>180000</v>
      </c>
      <c r="E772" s="21">
        <v>9</v>
      </c>
      <c r="F772" s="22" t="str">
        <f t="shared" si="108"/>
        <v>180900</v>
      </c>
      <c r="G772" s="21">
        <f t="shared" si="112"/>
        <v>180900</v>
      </c>
      <c r="I772" s="7">
        <v>2</v>
      </c>
      <c r="J772" s="3" t="str">
        <f t="shared" si="109"/>
        <v>180902</v>
      </c>
      <c r="K772" s="2">
        <f t="shared" si="113"/>
        <v>180902</v>
      </c>
      <c r="L772" s="8" t="s">
        <v>846</v>
      </c>
      <c r="M772" s="36" t="str">
        <f t="shared" si="114"/>
        <v/>
      </c>
      <c r="N772" s="23" t="str">
        <f t="shared" si="115"/>
        <v/>
      </c>
      <c r="O772" s="4" t="str">
        <f t="shared" si="116"/>
        <v>UPDATE lugar SET lu_nombre = 'MESA DE QUINTERO' WHERE lu_codigo = 180902;</v>
      </c>
    </row>
    <row r="773" spans="1:15" x14ac:dyDescent="0.25">
      <c r="A773" s="35">
        <v>18</v>
      </c>
      <c r="B773" s="35" t="str">
        <f t="shared" si="110"/>
        <v>180000</v>
      </c>
      <c r="C773" s="35">
        <f t="shared" si="111"/>
        <v>180000</v>
      </c>
      <c r="E773" s="21">
        <v>9</v>
      </c>
      <c r="F773" s="22" t="str">
        <f t="shared" si="108"/>
        <v>180900</v>
      </c>
      <c r="G773" s="21">
        <f t="shared" si="112"/>
        <v>180900</v>
      </c>
      <c r="I773" s="7">
        <v>3</v>
      </c>
      <c r="J773" s="3" t="str">
        <f t="shared" si="109"/>
        <v>180903</v>
      </c>
      <c r="K773" s="2">
        <f t="shared" si="113"/>
        <v>180903</v>
      </c>
      <c r="L773" s="8" t="s">
        <v>266</v>
      </c>
      <c r="M773" s="36" t="str">
        <f t="shared" si="114"/>
        <v/>
      </c>
      <c r="N773" s="23" t="str">
        <f t="shared" si="115"/>
        <v/>
      </c>
      <c r="O773" s="4" t="str">
        <f t="shared" si="116"/>
        <v>UPDATE lugar SET lu_nombre = 'RIO NEGRO' WHERE lu_codigo = 180903;</v>
      </c>
    </row>
    <row r="774" spans="1:15" x14ac:dyDescent="0.25">
      <c r="A774" s="35">
        <v>18</v>
      </c>
      <c r="B774" s="35" t="str">
        <f t="shared" si="110"/>
        <v>180000</v>
      </c>
      <c r="C774" s="35">
        <f t="shared" si="111"/>
        <v>180000</v>
      </c>
      <c r="E774" s="21">
        <v>10</v>
      </c>
      <c r="F774" s="22" t="str">
        <f t="shared" si="108"/>
        <v>181000</v>
      </c>
      <c r="G774" s="21">
        <f t="shared" si="112"/>
        <v>181000</v>
      </c>
      <c r="H774" s="25" t="s">
        <v>2775</v>
      </c>
      <c r="I774" s="7">
        <v>1</v>
      </c>
      <c r="J774" s="3" t="str">
        <f t="shared" si="109"/>
        <v>181001</v>
      </c>
      <c r="K774" s="2">
        <f t="shared" si="113"/>
        <v>181001</v>
      </c>
      <c r="L774" s="8" t="s">
        <v>849</v>
      </c>
      <c r="M774" s="36" t="str">
        <f t="shared" si="114"/>
        <v/>
      </c>
      <c r="N774" s="23" t="str">
        <f t="shared" si="115"/>
        <v>UPDATE lugar SET lu_nombre = 'JULIO CESAR SALAS' WHERE lu_codigo = 181000;</v>
      </c>
      <c r="O774" s="4" t="str">
        <f t="shared" si="116"/>
        <v>UPDATE lugar SET lu_nombre = 'ARAPUEY' WHERE lu_codigo = 181001;</v>
      </c>
    </row>
    <row r="775" spans="1:15" x14ac:dyDescent="0.25">
      <c r="A775" s="35">
        <v>18</v>
      </c>
      <c r="B775" s="35" t="str">
        <f t="shared" si="110"/>
        <v>180000</v>
      </c>
      <c r="C775" s="35">
        <f t="shared" si="111"/>
        <v>180000</v>
      </c>
      <c r="E775" s="21">
        <v>10</v>
      </c>
      <c r="F775" s="22" t="str">
        <f t="shared" si="108"/>
        <v>181000</v>
      </c>
      <c r="G775" s="21">
        <f t="shared" si="112"/>
        <v>181000</v>
      </c>
      <c r="I775" s="7">
        <v>2</v>
      </c>
      <c r="J775" s="3" t="str">
        <f t="shared" si="109"/>
        <v>181002</v>
      </c>
      <c r="K775" s="2">
        <f t="shared" si="113"/>
        <v>181002</v>
      </c>
      <c r="L775" s="8" t="s">
        <v>850</v>
      </c>
      <c r="M775" s="36" t="str">
        <f t="shared" si="114"/>
        <v/>
      </c>
      <c r="N775" s="23" t="str">
        <f t="shared" si="115"/>
        <v/>
      </c>
      <c r="O775" s="4" t="str">
        <f t="shared" si="116"/>
        <v>UPDATE lugar SET lu_nombre = 'PALMIRA' WHERE lu_codigo = 181002;</v>
      </c>
    </row>
    <row r="776" spans="1:15" x14ac:dyDescent="0.25">
      <c r="A776" s="35">
        <v>18</v>
      </c>
      <c r="B776" s="35" t="str">
        <f t="shared" si="110"/>
        <v>180000</v>
      </c>
      <c r="C776" s="35">
        <f t="shared" si="111"/>
        <v>180000</v>
      </c>
      <c r="E776" s="21">
        <v>11</v>
      </c>
      <c r="F776" s="22" t="str">
        <f t="shared" si="108"/>
        <v>181100</v>
      </c>
      <c r="G776" s="21">
        <f t="shared" si="112"/>
        <v>181100</v>
      </c>
      <c r="H776" s="29" t="s">
        <v>851</v>
      </c>
      <c r="I776" s="14">
        <v>1</v>
      </c>
      <c r="J776" s="3" t="str">
        <f t="shared" si="109"/>
        <v>181101</v>
      </c>
      <c r="K776" s="2">
        <f t="shared" si="113"/>
        <v>181101</v>
      </c>
      <c r="L776" s="15" t="s">
        <v>2951</v>
      </c>
      <c r="M776" s="36" t="str">
        <f t="shared" si="114"/>
        <v/>
      </c>
      <c r="N776" s="23" t="str">
        <f t="shared" si="115"/>
        <v>UPDATE lugar SET lu_nombre = 'JUSTO BRICEÑO' WHERE lu_codigo = 181100;</v>
      </c>
      <c r="O776" s="4" t="str">
        <f t="shared" si="116"/>
        <v>UPDATE lugar SET lu_nombre = 'SAN CRISTOBAL DE TORONDOY ' WHERE lu_codigo = 181101;</v>
      </c>
    </row>
    <row r="777" spans="1:15" x14ac:dyDescent="0.25">
      <c r="A777" s="35">
        <v>18</v>
      </c>
      <c r="B777" s="35" t="str">
        <f t="shared" si="110"/>
        <v>180000</v>
      </c>
      <c r="C777" s="35">
        <f t="shared" si="111"/>
        <v>180000</v>
      </c>
      <c r="E777" s="21">
        <v>11</v>
      </c>
      <c r="F777" s="22" t="str">
        <f t="shared" si="108"/>
        <v>181100</v>
      </c>
      <c r="G777" s="21">
        <f t="shared" si="112"/>
        <v>181100</v>
      </c>
      <c r="I777" s="7">
        <v>2</v>
      </c>
      <c r="J777" s="3" t="str">
        <f t="shared" si="109"/>
        <v>181102</v>
      </c>
      <c r="K777" s="2">
        <f t="shared" si="113"/>
        <v>181102</v>
      </c>
      <c r="L777" s="10" t="s">
        <v>853</v>
      </c>
      <c r="M777" s="36" t="str">
        <f t="shared" si="114"/>
        <v/>
      </c>
      <c r="N777" s="23" t="str">
        <f t="shared" si="115"/>
        <v/>
      </c>
      <c r="O777" s="4" t="str">
        <f t="shared" si="116"/>
        <v>UPDATE lugar SET lu_nombre = 'TORONDOY' WHERE lu_codigo = 181102;</v>
      </c>
    </row>
    <row r="778" spans="1:15" x14ac:dyDescent="0.25">
      <c r="A778" s="35">
        <v>18</v>
      </c>
      <c r="B778" s="35" t="str">
        <f t="shared" si="110"/>
        <v>180000</v>
      </c>
      <c r="C778" s="35">
        <f t="shared" si="111"/>
        <v>180000</v>
      </c>
      <c r="E778" s="21">
        <v>12</v>
      </c>
      <c r="F778" s="22" t="str">
        <f t="shared" si="108"/>
        <v>181200</v>
      </c>
      <c r="G778" s="21">
        <f t="shared" si="112"/>
        <v>181200</v>
      </c>
      <c r="H778" s="25" t="s">
        <v>105</v>
      </c>
      <c r="I778" s="7">
        <v>1</v>
      </c>
      <c r="J778" s="3" t="str">
        <f t="shared" si="109"/>
        <v>181201</v>
      </c>
      <c r="K778" s="2">
        <f t="shared" si="113"/>
        <v>181201</v>
      </c>
      <c r="L778" s="8" t="s">
        <v>854</v>
      </c>
      <c r="M778" s="36" t="str">
        <f t="shared" si="114"/>
        <v/>
      </c>
      <c r="N778" s="23" t="str">
        <f t="shared" si="115"/>
        <v>UPDATE lugar SET lu_nombre = 'LIBERTADOR' WHERE lu_codigo = 181200;</v>
      </c>
      <c r="O778" s="4" t="str">
        <f t="shared" si="116"/>
        <v>UPDATE lugar SET lu_nombre = 'ANTONIO SPINETTI DINI' WHERE lu_codigo = 181201;</v>
      </c>
    </row>
    <row r="779" spans="1:15" x14ac:dyDescent="0.25">
      <c r="A779" s="35">
        <v>18</v>
      </c>
      <c r="B779" s="35" t="str">
        <f t="shared" si="110"/>
        <v>180000</v>
      </c>
      <c r="C779" s="35">
        <f t="shared" si="111"/>
        <v>180000</v>
      </c>
      <c r="E779" s="21">
        <v>12</v>
      </c>
      <c r="F779" s="22" t="str">
        <f t="shared" si="108"/>
        <v>181200</v>
      </c>
      <c r="G779" s="21">
        <f t="shared" si="112"/>
        <v>181200</v>
      </c>
      <c r="I779" s="7">
        <v>2</v>
      </c>
      <c r="J779" s="3" t="str">
        <f t="shared" si="109"/>
        <v>181202</v>
      </c>
      <c r="K779" s="2">
        <f t="shared" si="113"/>
        <v>181202</v>
      </c>
      <c r="L779" s="8" t="s">
        <v>855</v>
      </c>
      <c r="M779" s="36" t="str">
        <f t="shared" si="114"/>
        <v/>
      </c>
      <c r="N779" s="23" t="str">
        <f t="shared" si="115"/>
        <v/>
      </c>
      <c r="O779" s="4" t="str">
        <f t="shared" si="116"/>
        <v>UPDATE lugar SET lu_nombre = 'ARIAS' WHERE lu_codigo = 181202;</v>
      </c>
    </row>
    <row r="780" spans="1:15" x14ac:dyDescent="0.25">
      <c r="A780" s="35">
        <v>18</v>
      </c>
      <c r="B780" s="35" t="str">
        <f t="shared" si="110"/>
        <v>180000</v>
      </c>
      <c r="C780" s="35">
        <f t="shared" si="111"/>
        <v>180000</v>
      </c>
      <c r="E780" s="21">
        <v>12</v>
      </c>
      <c r="F780" s="22" t="str">
        <f t="shared" si="108"/>
        <v>181200</v>
      </c>
      <c r="G780" s="21">
        <f t="shared" si="112"/>
        <v>181200</v>
      </c>
      <c r="I780" s="7">
        <v>3</v>
      </c>
      <c r="J780" s="3" t="str">
        <f t="shared" si="109"/>
        <v>181203</v>
      </c>
      <c r="K780" s="2">
        <f t="shared" si="113"/>
        <v>181203</v>
      </c>
      <c r="L780" s="8" t="s">
        <v>2864</v>
      </c>
      <c r="M780" s="36" t="str">
        <f t="shared" si="114"/>
        <v/>
      </c>
      <c r="N780" s="23" t="str">
        <f t="shared" si="115"/>
        <v/>
      </c>
      <c r="O780" s="4" t="str">
        <f t="shared" si="116"/>
        <v>UPDATE lugar SET lu_nombre = 'CARACCIOLO PARRA PEREZ' WHERE lu_codigo = 181203;</v>
      </c>
    </row>
    <row r="781" spans="1:15" x14ac:dyDescent="0.25">
      <c r="A781" s="35">
        <v>18</v>
      </c>
      <c r="B781" s="35" t="str">
        <f t="shared" si="110"/>
        <v>180000</v>
      </c>
      <c r="C781" s="35">
        <f t="shared" si="111"/>
        <v>180000</v>
      </c>
      <c r="E781" s="21">
        <v>12</v>
      </c>
      <c r="F781" s="22" t="str">
        <f t="shared" si="108"/>
        <v>181200</v>
      </c>
      <c r="G781" s="21">
        <f t="shared" si="112"/>
        <v>181200</v>
      </c>
      <c r="I781" s="7">
        <v>4</v>
      </c>
      <c r="J781" s="3" t="str">
        <f t="shared" si="109"/>
        <v>181204</v>
      </c>
      <c r="K781" s="2">
        <f t="shared" si="113"/>
        <v>181204</v>
      </c>
      <c r="L781" s="8" t="s">
        <v>857</v>
      </c>
      <c r="M781" s="36" t="str">
        <f t="shared" si="114"/>
        <v/>
      </c>
      <c r="N781" s="23" t="str">
        <f t="shared" si="115"/>
        <v/>
      </c>
      <c r="O781" s="4" t="str">
        <f t="shared" si="116"/>
        <v>UPDATE lugar SET lu_nombre = 'DOMINGO PEÑA' WHERE lu_codigo = 181204;</v>
      </c>
    </row>
    <row r="782" spans="1:15" x14ac:dyDescent="0.25">
      <c r="A782" s="35">
        <v>18</v>
      </c>
      <c r="B782" s="35" t="str">
        <f t="shared" si="110"/>
        <v>180000</v>
      </c>
      <c r="C782" s="35">
        <f t="shared" si="111"/>
        <v>180000</v>
      </c>
      <c r="E782" s="21">
        <v>12</v>
      </c>
      <c r="F782" s="22" t="str">
        <f t="shared" si="108"/>
        <v>181200</v>
      </c>
      <c r="G782" s="21">
        <f t="shared" si="112"/>
        <v>181200</v>
      </c>
      <c r="I782" s="7">
        <v>5</v>
      </c>
      <c r="J782" s="3" t="str">
        <f t="shared" si="109"/>
        <v>181205</v>
      </c>
      <c r="K782" s="2">
        <f t="shared" si="113"/>
        <v>181205</v>
      </c>
      <c r="L782" s="8" t="s">
        <v>858</v>
      </c>
      <c r="M782" s="36" t="str">
        <f t="shared" si="114"/>
        <v/>
      </c>
      <c r="N782" s="23" t="str">
        <f t="shared" si="115"/>
        <v/>
      </c>
      <c r="O782" s="4" t="str">
        <f t="shared" si="116"/>
        <v>UPDATE lugar SET lu_nombre = 'EL LLANO' WHERE lu_codigo = 181205;</v>
      </c>
    </row>
    <row r="783" spans="1:15" x14ac:dyDescent="0.25">
      <c r="A783" s="35">
        <v>18</v>
      </c>
      <c r="B783" s="35" t="str">
        <f t="shared" si="110"/>
        <v>180000</v>
      </c>
      <c r="C783" s="35">
        <f t="shared" si="111"/>
        <v>180000</v>
      </c>
      <c r="E783" s="21">
        <v>12</v>
      </c>
      <c r="F783" s="22" t="str">
        <f t="shared" si="108"/>
        <v>181200</v>
      </c>
      <c r="G783" s="21">
        <f t="shared" si="112"/>
        <v>181200</v>
      </c>
      <c r="I783" s="7">
        <v>6</v>
      </c>
      <c r="J783" s="3" t="str">
        <f t="shared" si="109"/>
        <v>181206</v>
      </c>
      <c r="K783" s="2">
        <f t="shared" si="113"/>
        <v>181206</v>
      </c>
      <c r="L783" s="8" t="s">
        <v>2952</v>
      </c>
      <c r="M783" s="36" t="str">
        <f t="shared" si="114"/>
        <v/>
      </c>
      <c r="N783" s="23" t="str">
        <f t="shared" si="115"/>
        <v/>
      </c>
      <c r="O783" s="4" t="str">
        <f t="shared" si="116"/>
        <v>UPDATE lugar SET lu_nombre = 'GONZALO PICON FEBRES' WHERE lu_codigo = 181206;</v>
      </c>
    </row>
    <row r="784" spans="1:15" x14ac:dyDescent="0.25">
      <c r="A784" s="35">
        <v>18</v>
      </c>
      <c r="B784" s="35" t="str">
        <f t="shared" si="110"/>
        <v>180000</v>
      </c>
      <c r="C784" s="35">
        <f t="shared" si="111"/>
        <v>180000</v>
      </c>
      <c r="E784" s="21">
        <v>12</v>
      </c>
      <c r="F784" s="22" t="str">
        <f t="shared" si="108"/>
        <v>181200</v>
      </c>
      <c r="G784" s="21">
        <f t="shared" si="112"/>
        <v>181200</v>
      </c>
      <c r="I784" s="7">
        <v>7</v>
      </c>
      <c r="J784" s="3" t="str">
        <f t="shared" si="109"/>
        <v>181207</v>
      </c>
      <c r="K784" s="2">
        <f t="shared" si="113"/>
        <v>181207</v>
      </c>
      <c r="L784" s="8" t="s">
        <v>860</v>
      </c>
      <c r="M784" s="36" t="str">
        <f t="shared" si="114"/>
        <v/>
      </c>
      <c r="N784" s="23" t="str">
        <f t="shared" si="115"/>
        <v/>
      </c>
      <c r="O784" s="4" t="str">
        <f t="shared" si="116"/>
        <v>UPDATE lugar SET lu_nombre = 'JACINTO PLAZA' WHERE lu_codigo = 181207;</v>
      </c>
    </row>
    <row r="785" spans="1:15" x14ac:dyDescent="0.25">
      <c r="A785" s="35">
        <v>18</v>
      </c>
      <c r="B785" s="35" t="str">
        <f t="shared" si="110"/>
        <v>180000</v>
      </c>
      <c r="C785" s="35">
        <f t="shared" si="111"/>
        <v>180000</v>
      </c>
      <c r="E785" s="21">
        <v>12</v>
      </c>
      <c r="F785" s="22" t="str">
        <f t="shared" si="108"/>
        <v>181200</v>
      </c>
      <c r="G785" s="21">
        <f t="shared" si="112"/>
        <v>181200</v>
      </c>
      <c r="I785" s="7">
        <v>8</v>
      </c>
      <c r="J785" s="3" t="str">
        <f t="shared" si="109"/>
        <v>181208</v>
      </c>
      <c r="K785" s="2">
        <f t="shared" si="113"/>
        <v>181208</v>
      </c>
      <c r="L785" s="8" t="s">
        <v>2909</v>
      </c>
      <c r="M785" s="36" t="str">
        <f t="shared" si="114"/>
        <v/>
      </c>
      <c r="N785" s="23" t="str">
        <f t="shared" si="115"/>
        <v/>
      </c>
      <c r="O785" s="4" t="str">
        <f t="shared" si="116"/>
        <v>UPDATE lugar SET lu_nombre = 'JUAN RODRIGUEZ SUAREZ' WHERE lu_codigo = 181208;</v>
      </c>
    </row>
    <row r="786" spans="1:15" x14ac:dyDescent="0.25">
      <c r="A786" s="35">
        <v>18</v>
      </c>
      <c r="B786" s="35" t="str">
        <f t="shared" si="110"/>
        <v>180000</v>
      </c>
      <c r="C786" s="35">
        <f t="shared" si="111"/>
        <v>180000</v>
      </c>
      <c r="E786" s="21">
        <v>12</v>
      </c>
      <c r="F786" s="22" t="str">
        <f t="shared" si="108"/>
        <v>181200</v>
      </c>
      <c r="G786" s="21">
        <f t="shared" si="112"/>
        <v>181200</v>
      </c>
      <c r="I786" s="7">
        <v>9</v>
      </c>
      <c r="J786" s="3" t="str">
        <f t="shared" si="109"/>
        <v>181209</v>
      </c>
      <c r="K786" s="2">
        <f t="shared" si="113"/>
        <v>181209</v>
      </c>
      <c r="L786" s="8" t="s">
        <v>862</v>
      </c>
      <c r="M786" s="36" t="str">
        <f t="shared" si="114"/>
        <v/>
      </c>
      <c r="N786" s="23" t="str">
        <f t="shared" si="115"/>
        <v/>
      </c>
      <c r="O786" s="4" t="str">
        <f t="shared" si="116"/>
        <v>UPDATE lugar SET lu_nombre = 'LASSO DE LA VEGA' WHERE lu_codigo = 181209;</v>
      </c>
    </row>
    <row r="787" spans="1:15" x14ac:dyDescent="0.25">
      <c r="A787" s="35">
        <v>18</v>
      </c>
      <c r="B787" s="35" t="str">
        <f t="shared" si="110"/>
        <v>180000</v>
      </c>
      <c r="C787" s="35">
        <f t="shared" si="111"/>
        <v>180000</v>
      </c>
      <c r="E787" s="21">
        <v>12</v>
      </c>
      <c r="F787" s="22" t="str">
        <f t="shared" si="108"/>
        <v>181200</v>
      </c>
      <c r="G787" s="21">
        <f t="shared" si="112"/>
        <v>181200</v>
      </c>
      <c r="I787" s="7">
        <v>10</v>
      </c>
      <c r="J787" s="3" t="str">
        <f t="shared" si="109"/>
        <v>181210</v>
      </c>
      <c r="K787" s="2">
        <f t="shared" si="113"/>
        <v>181210</v>
      </c>
      <c r="L787" s="8" t="s">
        <v>2953</v>
      </c>
      <c r="M787" s="36" t="str">
        <f t="shared" si="114"/>
        <v/>
      </c>
      <c r="N787" s="23" t="str">
        <f t="shared" si="115"/>
        <v/>
      </c>
      <c r="O787" s="4" t="str">
        <f t="shared" si="116"/>
        <v>UPDATE lugar SET lu_nombre = 'MARIANO PICON SALAS ' WHERE lu_codigo = 181210;</v>
      </c>
    </row>
    <row r="788" spans="1:15" x14ac:dyDescent="0.25">
      <c r="A788" s="35">
        <v>18</v>
      </c>
      <c r="B788" s="35" t="str">
        <f t="shared" si="110"/>
        <v>180000</v>
      </c>
      <c r="C788" s="35">
        <f t="shared" si="111"/>
        <v>180000</v>
      </c>
      <c r="E788" s="21">
        <v>12</v>
      </c>
      <c r="F788" s="22" t="str">
        <f t="shared" si="108"/>
        <v>181200</v>
      </c>
      <c r="G788" s="21">
        <f t="shared" si="112"/>
        <v>181200</v>
      </c>
      <c r="I788" s="7">
        <v>11</v>
      </c>
      <c r="J788" s="3" t="str">
        <f t="shared" si="109"/>
        <v>181211</v>
      </c>
      <c r="K788" s="2">
        <f t="shared" si="113"/>
        <v>181211</v>
      </c>
      <c r="L788" s="8" t="s">
        <v>864</v>
      </c>
      <c r="M788" s="36" t="str">
        <f t="shared" si="114"/>
        <v/>
      </c>
      <c r="N788" s="23" t="str">
        <f t="shared" si="115"/>
        <v/>
      </c>
      <c r="O788" s="4" t="str">
        <f t="shared" si="116"/>
        <v>UPDATE lugar SET lu_nombre = 'MILLA' WHERE lu_codigo = 181211;</v>
      </c>
    </row>
    <row r="789" spans="1:15" x14ac:dyDescent="0.25">
      <c r="A789" s="35">
        <v>18</v>
      </c>
      <c r="B789" s="35" t="str">
        <f t="shared" si="110"/>
        <v>180000</v>
      </c>
      <c r="C789" s="35">
        <f t="shared" si="111"/>
        <v>180000</v>
      </c>
      <c r="E789" s="21">
        <v>12</v>
      </c>
      <c r="F789" s="22" t="str">
        <f t="shared" si="108"/>
        <v>181200</v>
      </c>
      <c r="G789" s="21">
        <f t="shared" si="112"/>
        <v>181200</v>
      </c>
      <c r="I789" s="7">
        <v>12</v>
      </c>
      <c r="J789" s="3" t="str">
        <f t="shared" si="109"/>
        <v>181212</v>
      </c>
      <c r="K789" s="2">
        <f t="shared" si="113"/>
        <v>181212</v>
      </c>
      <c r="L789" s="8" t="s">
        <v>2910</v>
      </c>
      <c r="M789" s="36" t="str">
        <f t="shared" si="114"/>
        <v/>
      </c>
      <c r="N789" s="23" t="str">
        <f t="shared" si="115"/>
        <v/>
      </c>
      <c r="O789" s="4" t="str">
        <f t="shared" si="116"/>
        <v>UPDATE lugar SET lu_nombre = 'OSUNA RODRIGUEZ' WHERE lu_codigo = 181212;</v>
      </c>
    </row>
    <row r="790" spans="1:15" x14ac:dyDescent="0.25">
      <c r="A790" s="35">
        <v>18</v>
      </c>
      <c r="B790" s="35" t="str">
        <f t="shared" si="110"/>
        <v>180000</v>
      </c>
      <c r="C790" s="35">
        <f t="shared" si="111"/>
        <v>180000</v>
      </c>
      <c r="E790" s="21">
        <v>12</v>
      </c>
      <c r="F790" s="22" t="str">
        <f t="shared" si="108"/>
        <v>181200</v>
      </c>
      <c r="G790" s="21">
        <f t="shared" si="112"/>
        <v>181200</v>
      </c>
      <c r="I790" s="7">
        <v>13</v>
      </c>
      <c r="J790" s="3" t="str">
        <f t="shared" si="109"/>
        <v>181213</v>
      </c>
      <c r="K790" s="2">
        <f t="shared" si="113"/>
        <v>181213</v>
      </c>
      <c r="L790" s="8" t="s">
        <v>866</v>
      </c>
      <c r="M790" s="36" t="str">
        <f t="shared" si="114"/>
        <v/>
      </c>
      <c r="N790" s="23" t="str">
        <f t="shared" si="115"/>
        <v/>
      </c>
      <c r="O790" s="4" t="str">
        <f t="shared" si="116"/>
        <v>UPDATE lugar SET lu_nombre = 'SAGRARIO' WHERE lu_codigo = 181213;</v>
      </c>
    </row>
    <row r="791" spans="1:15" x14ac:dyDescent="0.25">
      <c r="A791" s="35">
        <v>18</v>
      </c>
      <c r="B791" s="35" t="str">
        <f t="shared" si="110"/>
        <v>180000</v>
      </c>
      <c r="C791" s="35">
        <f t="shared" si="111"/>
        <v>180000</v>
      </c>
      <c r="E791" s="21">
        <v>12</v>
      </c>
      <c r="F791" s="22" t="str">
        <f t="shared" si="108"/>
        <v>181200</v>
      </c>
      <c r="G791" s="21">
        <f t="shared" si="112"/>
        <v>181200</v>
      </c>
      <c r="I791" s="7">
        <v>14</v>
      </c>
      <c r="J791" s="3" t="str">
        <f t="shared" si="109"/>
        <v>181214</v>
      </c>
      <c r="K791" s="2">
        <f t="shared" si="113"/>
        <v>181214</v>
      </c>
      <c r="L791" s="10" t="s">
        <v>176</v>
      </c>
      <c r="M791" s="36" t="str">
        <f t="shared" si="114"/>
        <v/>
      </c>
      <c r="N791" s="23" t="str">
        <f t="shared" si="115"/>
        <v/>
      </c>
      <c r="O791" s="4" t="str">
        <f t="shared" si="116"/>
        <v>UPDATE lugar SET lu_nombre = 'EL MORRO' WHERE lu_codigo = 181214;</v>
      </c>
    </row>
    <row r="792" spans="1:15" x14ac:dyDescent="0.25">
      <c r="A792" s="35">
        <v>18</v>
      </c>
      <c r="B792" s="35" t="str">
        <f t="shared" si="110"/>
        <v>180000</v>
      </c>
      <c r="C792" s="35">
        <f t="shared" si="111"/>
        <v>180000</v>
      </c>
      <c r="E792" s="21">
        <v>12</v>
      </c>
      <c r="F792" s="22" t="str">
        <f t="shared" si="108"/>
        <v>181200</v>
      </c>
      <c r="G792" s="21">
        <f t="shared" si="112"/>
        <v>181200</v>
      </c>
      <c r="I792" s="7">
        <v>15</v>
      </c>
      <c r="J792" s="3" t="str">
        <f t="shared" si="109"/>
        <v>181215</v>
      </c>
      <c r="K792" s="2">
        <f t="shared" si="113"/>
        <v>181215</v>
      </c>
      <c r="L792" s="10" t="s">
        <v>867</v>
      </c>
      <c r="M792" s="36" t="str">
        <f t="shared" si="114"/>
        <v/>
      </c>
      <c r="N792" s="23" t="str">
        <f t="shared" si="115"/>
        <v/>
      </c>
      <c r="O792" s="4" t="str">
        <f t="shared" si="116"/>
        <v>UPDATE lugar SET lu_nombre = 'LOS NEVADOS' WHERE lu_codigo = 181215;</v>
      </c>
    </row>
    <row r="793" spans="1:15" x14ac:dyDescent="0.25">
      <c r="A793" s="35">
        <v>18</v>
      </c>
      <c r="B793" s="35" t="str">
        <f t="shared" si="110"/>
        <v>180000</v>
      </c>
      <c r="C793" s="35">
        <f t="shared" si="111"/>
        <v>180000</v>
      </c>
      <c r="E793" s="21">
        <v>13</v>
      </c>
      <c r="F793" s="22" t="str">
        <f t="shared" si="108"/>
        <v>181300</v>
      </c>
      <c r="G793" s="21">
        <f t="shared" si="112"/>
        <v>181300</v>
      </c>
      <c r="H793" s="25" t="s">
        <v>3</v>
      </c>
      <c r="I793" s="7">
        <v>1</v>
      </c>
      <c r="J793" s="3" t="str">
        <f t="shared" si="109"/>
        <v>181301</v>
      </c>
      <c r="K793" s="2">
        <f t="shared" si="113"/>
        <v>181301</v>
      </c>
      <c r="L793" s="10" t="s">
        <v>92</v>
      </c>
      <c r="M793" s="36" t="str">
        <f t="shared" si="114"/>
        <v/>
      </c>
      <c r="N793" s="23" t="str">
        <f t="shared" si="115"/>
        <v>UPDATE lugar SET lu_nombre = 'MIRANDA' WHERE lu_codigo = 181300;</v>
      </c>
      <c r="O793" s="4" t="str">
        <f t="shared" si="116"/>
        <v>UPDATE lugar SET lu_nombre = 'ANDRES ELOY BLANCO' WHERE lu_codigo = 181301;</v>
      </c>
    </row>
    <row r="794" spans="1:15" x14ac:dyDescent="0.25">
      <c r="A794" s="35">
        <v>18</v>
      </c>
      <c r="B794" s="35" t="str">
        <f t="shared" si="110"/>
        <v>180000</v>
      </c>
      <c r="C794" s="35">
        <f t="shared" si="111"/>
        <v>180000</v>
      </c>
      <c r="E794" s="21">
        <v>13</v>
      </c>
      <c r="F794" s="22" t="str">
        <f t="shared" si="108"/>
        <v>181300</v>
      </c>
      <c r="G794" s="21">
        <f t="shared" si="112"/>
        <v>181300</v>
      </c>
      <c r="I794" s="7">
        <v>2</v>
      </c>
      <c r="J794" s="3" t="str">
        <f t="shared" si="109"/>
        <v>181302</v>
      </c>
      <c r="K794" s="2">
        <f t="shared" si="113"/>
        <v>181302</v>
      </c>
      <c r="L794" s="8" t="s">
        <v>868</v>
      </c>
      <c r="M794" s="36" t="str">
        <f t="shared" si="114"/>
        <v/>
      </c>
      <c r="N794" s="23" t="str">
        <f t="shared" si="115"/>
        <v/>
      </c>
      <c r="O794" s="4" t="str">
        <f t="shared" si="116"/>
        <v>UPDATE lugar SET lu_nombre = 'LA VENTA' WHERE lu_codigo = 181302;</v>
      </c>
    </row>
    <row r="795" spans="1:15" x14ac:dyDescent="0.25">
      <c r="A795" s="35">
        <v>18</v>
      </c>
      <c r="B795" s="35" t="str">
        <f t="shared" si="110"/>
        <v>180000</v>
      </c>
      <c r="C795" s="35">
        <f t="shared" si="111"/>
        <v>180000</v>
      </c>
      <c r="E795" s="21">
        <v>13</v>
      </c>
      <c r="F795" s="22" t="str">
        <f t="shared" si="108"/>
        <v>181300</v>
      </c>
      <c r="G795" s="21">
        <f t="shared" si="112"/>
        <v>181300</v>
      </c>
      <c r="I795" s="7">
        <v>3</v>
      </c>
      <c r="J795" s="3" t="str">
        <f t="shared" si="109"/>
        <v>181303</v>
      </c>
      <c r="K795" s="2">
        <f t="shared" si="113"/>
        <v>181303</v>
      </c>
      <c r="L795" s="10" t="s">
        <v>869</v>
      </c>
      <c r="M795" s="36" t="str">
        <f t="shared" si="114"/>
        <v/>
      </c>
      <c r="N795" s="23" t="str">
        <f t="shared" si="115"/>
        <v/>
      </c>
      <c r="O795" s="4" t="str">
        <f t="shared" si="116"/>
        <v>UPDATE lugar SET lu_nombre = 'PIÑANGO' WHERE lu_codigo = 181303;</v>
      </c>
    </row>
    <row r="796" spans="1:15" x14ac:dyDescent="0.25">
      <c r="A796" s="35">
        <v>18</v>
      </c>
      <c r="B796" s="35" t="str">
        <f t="shared" si="110"/>
        <v>180000</v>
      </c>
      <c r="C796" s="35">
        <f t="shared" si="111"/>
        <v>180000</v>
      </c>
      <c r="E796" s="21">
        <v>13</v>
      </c>
      <c r="F796" s="22" t="str">
        <f t="shared" si="108"/>
        <v>181300</v>
      </c>
      <c r="G796" s="21">
        <f t="shared" si="112"/>
        <v>181300</v>
      </c>
      <c r="I796" s="7">
        <v>4</v>
      </c>
      <c r="J796" s="3" t="str">
        <f t="shared" si="109"/>
        <v>181304</v>
      </c>
      <c r="K796" s="2">
        <f t="shared" si="113"/>
        <v>181304</v>
      </c>
      <c r="L796" s="10" t="s">
        <v>870</v>
      </c>
      <c r="M796" s="36" t="str">
        <f t="shared" si="114"/>
        <v/>
      </c>
      <c r="N796" s="23" t="str">
        <f t="shared" si="115"/>
        <v/>
      </c>
      <c r="O796" s="4" t="str">
        <f t="shared" si="116"/>
        <v>UPDATE lugar SET lu_nombre = 'TIMOTES' WHERE lu_codigo = 181304;</v>
      </c>
    </row>
    <row r="797" spans="1:15" x14ac:dyDescent="0.25">
      <c r="A797" s="35">
        <v>18</v>
      </c>
      <c r="B797" s="35" t="str">
        <f t="shared" si="110"/>
        <v>180000</v>
      </c>
      <c r="C797" s="35">
        <f t="shared" si="111"/>
        <v>180000</v>
      </c>
      <c r="E797" s="21">
        <v>14</v>
      </c>
      <c r="F797" s="22" t="str">
        <f t="shared" si="108"/>
        <v>181400</v>
      </c>
      <c r="G797" s="21">
        <f t="shared" si="112"/>
        <v>181400</v>
      </c>
      <c r="H797" s="25" t="s">
        <v>871</v>
      </c>
      <c r="I797" s="7">
        <v>1</v>
      </c>
      <c r="J797" s="3" t="str">
        <f t="shared" si="109"/>
        <v>181401</v>
      </c>
      <c r="K797" s="2">
        <f t="shared" si="113"/>
        <v>181401</v>
      </c>
      <c r="L797" s="8" t="s">
        <v>872</v>
      </c>
      <c r="M797" s="36" t="str">
        <f t="shared" si="114"/>
        <v/>
      </c>
      <c r="N797" s="23" t="str">
        <f t="shared" si="115"/>
        <v>UPDATE lugar SET lu_nombre = 'OBISPO RAMOS DE LORA' WHERE lu_codigo = 181400;</v>
      </c>
      <c r="O797" s="4" t="str">
        <f t="shared" si="116"/>
        <v>UPDATE lugar SET lu_nombre = 'ELOY PAREDES' WHERE lu_codigo = 181401;</v>
      </c>
    </row>
    <row r="798" spans="1:15" x14ac:dyDescent="0.25">
      <c r="A798" s="35">
        <v>18</v>
      </c>
      <c r="B798" s="35" t="str">
        <f t="shared" si="110"/>
        <v>180000</v>
      </c>
      <c r="C798" s="35">
        <f t="shared" si="111"/>
        <v>180000</v>
      </c>
      <c r="E798" s="21">
        <v>14</v>
      </c>
      <c r="F798" s="22" t="str">
        <f t="shared" si="108"/>
        <v>181400</v>
      </c>
      <c r="G798" s="21">
        <f t="shared" si="112"/>
        <v>181400</v>
      </c>
      <c r="I798" s="7">
        <v>2</v>
      </c>
      <c r="J798" s="3" t="str">
        <f t="shared" si="109"/>
        <v>181402</v>
      </c>
      <c r="K798" s="2">
        <f t="shared" si="113"/>
        <v>181402</v>
      </c>
      <c r="L798" s="8" t="s">
        <v>2826</v>
      </c>
      <c r="M798" s="36" t="str">
        <f t="shared" si="114"/>
        <v/>
      </c>
      <c r="N798" s="23" t="str">
        <f t="shared" si="115"/>
        <v/>
      </c>
      <c r="O798" s="4" t="str">
        <f t="shared" si="116"/>
        <v>UPDATE lugar SET lu_nombre = 'SAN RAFAEL DE ALCAZAR' WHERE lu_codigo = 181402;</v>
      </c>
    </row>
    <row r="799" spans="1:15" x14ac:dyDescent="0.25">
      <c r="A799" s="35">
        <v>18</v>
      </c>
      <c r="B799" s="35" t="str">
        <f t="shared" si="110"/>
        <v>180000</v>
      </c>
      <c r="C799" s="35">
        <f t="shared" si="111"/>
        <v>180000</v>
      </c>
      <c r="E799" s="21">
        <v>14</v>
      </c>
      <c r="F799" s="22" t="str">
        <f t="shared" si="108"/>
        <v>181400</v>
      </c>
      <c r="G799" s="21">
        <f t="shared" si="112"/>
        <v>181400</v>
      </c>
      <c r="I799" s="7">
        <v>3</v>
      </c>
      <c r="J799" s="3" t="str">
        <f t="shared" si="109"/>
        <v>181403</v>
      </c>
      <c r="K799" s="2">
        <f t="shared" si="113"/>
        <v>181403</v>
      </c>
      <c r="L799" s="10" t="s">
        <v>874</v>
      </c>
      <c r="M799" s="36" t="str">
        <f t="shared" si="114"/>
        <v/>
      </c>
      <c r="N799" s="23" t="str">
        <f t="shared" si="115"/>
        <v/>
      </c>
      <c r="O799" s="4" t="str">
        <f t="shared" si="116"/>
        <v>UPDATE lugar SET lu_nombre = 'SANTA ELENA DE ARENALES' WHERE lu_codigo = 181403;</v>
      </c>
    </row>
    <row r="800" spans="1:15" x14ac:dyDescent="0.25">
      <c r="A800" s="35">
        <v>18</v>
      </c>
      <c r="B800" s="35" t="str">
        <f t="shared" si="110"/>
        <v>180000</v>
      </c>
      <c r="C800" s="35">
        <f t="shared" si="111"/>
        <v>180000</v>
      </c>
      <c r="E800" s="21">
        <v>15</v>
      </c>
      <c r="F800" s="22" t="str">
        <f t="shared" si="108"/>
        <v>181500</v>
      </c>
      <c r="G800" s="21">
        <f t="shared" si="112"/>
        <v>181500</v>
      </c>
      <c r="H800" s="25" t="s">
        <v>875</v>
      </c>
      <c r="I800" s="7">
        <v>1</v>
      </c>
      <c r="J800" s="3" t="str">
        <f t="shared" si="109"/>
        <v>181501</v>
      </c>
      <c r="K800" s="2">
        <f t="shared" si="113"/>
        <v>181501</v>
      </c>
      <c r="L800" s="8" t="s">
        <v>2911</v>
      </c>
      <c r="M800" s="36" t="str">
        <f t="shared" si="114"/>
        <v/>
      </c>
      <c r="N800" s="23" t="str">
        <f t="shared" si="115"/>
        <v>UPDATE lugar SET lu_nombre = 'PADRE NOGUERA' WHERE lu_codigo = 181500;</v>
      </c>
      <c r="O800" s="4" t="str">
        <f t="shared" si="116"/>
        <v>UPDATE lugar SET lu_nombre = 'SANTA MARIA DE CAPARO ' WHERE lu_codigo = 181501;</v>
      </c>
    </row>
    <row r="801" spans="1:15" x14ac:dyDescent="0.25">
      <c r="A801" s="35">
        <v>18</v>
      </c>
      <c r="B801" s="35" t="str">
        <f t="shared" si="110"/>
        <v>180000</v>
      </c>
      <c r="C801" s="35">
        <f t="shared" si="111"/>
        <v>180000</v>
      </c>
      <c r="E801" s="21">
        <v>16</v>
      </c>
      <c r="F801" s="22" t="str">
        <f t="shared" si="108"/>
        <v>181600</v>
      </c>
      <c r="G801" s="21">
        <f t="shared" si="112"/>
        <v>181600</v>
      </c>
      <c r="H801" s="25" t="s">
        <v>877</v>
      </c>
      <c r="I801" s="7">
        <v>1</v>
      </c>
      <c r="J801" s="3" t="str">
        <f t="shared" si="109"/>
        <v>181601</v>
      </c>
      <c r="K801" s="2">
        <f t="shared" si="113"/>
        <v>181601</v>
      </c>
      <c r="L801" s="10" t="s">
        <v>877</v>
      </c>
      <c r="M801" s="36" t="str">
        <f t="shared" si="114"/>
        <v/>
      </c>
      <c r="N801" s="23" t="str">
        <f t="shared" si="115"/>
        <v>UPDATE lugar SET lu_nombre = 'PUEBLO LLANO' WHERE lu_codigo = 181600;</v>
      </c>
      <c r="O801" s="4" t="str">
        <f t="shared" si="116"/>
        <v>UPDATE lugar SET lu_nombre = 'PUEBLO LLANO' WHERE lu_codigo = 181601;</v>
      </c>
    </row>
    <row r="802" spans="1:15" x14ac:dyDescent="0.25">
      <c r="A802" s="35">
        <v>18</v>
      </c>
      <c r="B802" s="35" t="str">
        <f t="shared" si="110"/>
        <v>180000</v>
      </c>
      <c r="C802" s="35">
        <f t="shared" si="111"/>
        <v>180000</v>
      </c>
      <c r="E802" s="21">
        <v>17</v>
      </c>
      <c r="F802" s="22" t="str">
        <f t="shared" si="108"/>
        <v>181700</v>
      </c>
      <c r="G802" s="21">
        <f t="shared" si="112"/>
        <v>181700</v>
      </c>
      <c r="H802" s="25" t="s">
        <v>878</v>
      </c>
      <c r="I802" s="7">
        <v>1</v>
      </c>
      <c r="J802" s="3" t="str">
        <f t="shared" si="109"/>
        <v>181701</v>
      </c>
      <c r="K802" s="2">
        <f t="shared" si="113"/>
        <v>181701</v>
      </c>
      <c r="L802" s="8" t="s">
        <v>879</v>
      </c>
      <c r="M802" s="36" t="str">
        <f t="shared" si="114"/>
        <v/>
      </c>
      <c r="N802" s="23" t="str">
        <f t="shared" si="115"/>
        <v>UPDATE lugar SET lu_nombre = 'RANGEL' WHERE lu_codigo = 181700;</v>
      </c>
      <c r="O802" s="4" t="str">
        <f t="shared" si="116"/>
        <v>UPDATE lugar SET lu_nombre = 'CACUTE' WHERE lu_codigo = 181701;</v>
      </c>
    </row>
    <row r="803" spans="1:15" x14ac:dyDescent="0.25">
      <c r="A803" s="35">
        <v>18</v>
      </c>
      <c r="B803" s="35" t="str">
        <f t="shared" si="110"/>
        <v>180000</v>
      </c>
      <c r="C803" s="35">
        <f t="shared" si="111"/>
        <v>180000</v>
      </c>
      <c r="E803" s="21">
        <v>17</v>
      </c>
      <c r="F803" s="22" t="str">
        <f t="shared" si="108"/>
        <v>181700</v>
      </c>
      <c r="G803" s="21">
        <f t="shared" si="112"/>
        <v>181700</v>
      </c>
      <c r="I803" s="7">
        <v>2</v>
      </c>
      <c r="J803" s="3" t="str">
        <f t="shared" si="109"/>
        <v>181702</v>
      </c>
      <c r="K803" s="2">
        <f t="shared" si="113"/>
        <v>181702</v>
      </c>
      <c r="L803" s="8" t="s">
        <v>880</v>
      </c>
      <c r="M803" s="36" t="str">
        <f t="shared" si="114"/>
        <v/>
      </c>
      <c r="N803" s="23" t="str">
        <f t="shared" si="115"/>
        <v/>
      </c>
      <c r="O803" s="4" t="str">
        <f t="shared" si="116"/>
        <v>UPDATE lugar SET lu_nombre = 'LA TOMA' WHERE lu_codigo = 181702;</v>
      </c>
    </row>
    <row r="804" spans="1:15" x14ac:dyDescent="0.25">
      <c r="A804" s="35">
        <v>18</v>
      </c>
      <c r="B804" s="35" t="str">
        <f t="shared" si="110"/>
        <v>180000</v>
      </c>
      <c r="C804" s="35">
        <f t="shared" si="111"/>
        <v>180000</v>
      </c>
      <c r="E804" s="21">
        <v>17</v>
      </c>
      <c r="F804" s="22" t="str">
        <f t="shared" si="108"/>
        <v>181700</v>
      </c>
      <c r="G804" s="21">
        <f t="shared" si="112"/>
        <v>181700</v>
      </c>
      <c r="I804" s="7">
        <v>3</v>
      </c>
      <c r="J804" s="3" t="str">
        <f t="shared" si="109"/>
        <v>181703</v>
      </c>
      <c r="K804" s="2">
        <f t="shared" si="113"/>
        <v>181703</v>
      </c>
      <c r="L804" s="10" t="s">
        <v>2912</v>
      </c>
      <c r="M804" s="36" t="str">
        <f t="shared" si="114"/>
        <v/>
      </c>
      <c r="N804" s="23" t="str">
        <f t="shared" si="115"/>
        <v/>
      </c>
      <c r="O804" s="4" t="str">
        <f t="shared" si="116"/>
        <v>UPDATE lugar SET lu_nombre = 'MUCUCHIES' WHERE lu_codigo = 181703;</v>
      </c>
    </row>
    <row r="805" spans="1:15" x14ac:dyDescent="0.25">
      <c r="A805" s="35">
        <v>18</v>
      </c>
      <c r="B805" s="35" t="str">
        <f t="shared" si="110"/>
        <v>180000</v>
      </c>
      <c r="C805" s="35">
        <f t="shared" si="111"/>
        <v>180000</v>
      </c>
      <c r="E805" s="21">
        <v>17</v>
      </c>
      <c r="F805" s="22" t="str">
        <f t="shared" si="108"/>
        <v>181700</v>
      </c>
      <c r="G805" s="21">
        <f t="shared" si="112"/>
        <v>181700</v>
      </c>
      <c r="I805" s="7">
        <v>4</v>
      </c>
      <c r="J805" s="3" t="str">
        <f t="shared" si="109"/>
        <v>181704</v>
      </c>
      <c r="K805" s="2">
        <f t="shared" si="113"/>
        <v>181704</v>
      </c>
      <c r="L805" s="8" t="s">
        <v>2827</v>
      </c>
      <c r="M805" s="36" t="str">
        <f t="shared" si="114"/>
        <v/>
      </c>
      <c r="N805" s="23" t="str">
        <f t="shared" si="115"/>
        <v/>
      </c>
      <c r="O805" s="4" t="str">
        <f t="shared" si="116"/>
        <v>UPDATE lugar SET lu_nombre = 'MUCURUBA' WHERE lu_codigo = 181704;</v>
      </c>
    </row>
    <row r="806" spans="1:15" x14ac:dyDescent="0.25">
      <c r="A806" s="35">
        <v>18</v>
      </c>
      <c r="B806" s="35" t="str">
        <f t="shared" si="110"/>
        <v>180000</v>
      </c>
      <c r="C806" s="35">
        <f t="shared" si="111"/>
        <v>180000</v>
      </c>
      <c r="E806" s="21">
        <v>17</v>
      </c>
      <c r="F806" s="22" t="str">
        <f t="shared" si="108"/>
        <v>181700</v>
      </c>
      <c r="G806" s="21">
        <f t="shared" si="112"/>
        <v>181700</v>
      </c>
      <c r="I806" s="7">
        <v>5</v>
      </c>
      <c r="J806" s="3" t="str">
        <f t="shared" si="109"/>
        <v>181705</v>
      </c>
      <c r="K806" s="2">
        <f t="shared" si="113"/>
        <v>181705</v>
      </c>
      <c r="L806" s="10" t="s">
        <v>443</v>
      </c>
      <c r="M806" s="36" t="str">
        <f t="shared" si="114"/>
        <v/>
      </c>
      <c r="N806" s="23" t="str">
        <f t="shared" si="115"/>
        <v/>
      </c>
      <c r="O806" s="4" t="str">
        <f t="shared" si="116"/>
        <v>UPDATE lugar SET lu_nombre = 'SAN RAFAEL' WHERE lu_codigo = 181705;</v>
      </c>
    </row>
    <row r="807" spans="1:15" x14ac:dyDescent="0.25">
      <c r="A807" s="35">
        <v>18</v>
      </c>
      <c r="B807" s="35" t="str">
        <f t="shared" si="110"/>
        <v>180000</v>
      </c>
      <c r="C807" s="35">
        <f t="shared" si="111"/>
        <v>180000</v>
      </c>
      <c r="E807" s="21">
        <v>18</v>
      </c>
      <c r="F807" s="22" t="str">
        <f t="shared" si="108"/>
        <v>181800</v>
      </c>
      <c r="G807" s="21">
        <f t="shared" si="112"/>
        <v>181800</v>
      </c>
      <c r="H807" s="25" t="s">
        <v>2759</v>
      </c>
      <c r="I807" s="7">
        <v>1</v>
      </c>
      <c r="J807" s="3" t="str">
        <f t="shared" si="109"/>
        <v>181801</v>
      </c>
      <c r="K807" s="2">
        <f t="shared" si="113"/>
        <v>181801</v>
      </c>
      <c r="L807" s="10" t="s">
        <v>2954</v>
      </c>
      <c r="M807" s="36" t="str">
        <f t="shared" si="114"/>
        <v/>
      </c>
      <c r="N807" s="23" t="str">
        <f t="shared" si="115"/>
        <v>UPDATE lugar SET lu_nombre = 'RIVAS DAVILA' WHERE lu_codigo = 181800;</v>
      </c>
      <c r="O807" s="4" t="str">
        <f t="shared" si="116"/>
        <v>UPDATE lugar SET lu_nombre = 'GERONIMO MALDONADO' WHERE lu_codigo = 181801;</v>
      </c>
    </row>
    <row r="808" spans="1:15" x14ac:dyDescent="0.25">
      <c r="A808" s="35">
        <v>18</v>
      </c>
      <c r="B808" s="35" t="str">
        <f t="shared" si="110"/>
        <v>180000</v>
      </c>
      <c r="C808" s="35">
        <f t="shared" si="111"/>
        <v>180000</v>
      </c>
      <c r="E808" s="21">
        <v>18</v>
      </c>
      <c r="F808" s="22" t="str">
        <f t="shared" si="108"/>
        <v>181800</v>
      </c>
      <c r="G808" s="21">
        <f t="shared" si="112"/>
        <v>181800</v>
      </c>
      <c r="I808" s="7">
        <v>2</v>
      </c>
      <c r="J808" s="3" t="str">
        <f t="shared" si="109"/>
        <v>181802</v>
      </c>
      <c r="K808" s="2">
        <f t="shared" si="113"/>
        <v>181802</v>
      </c>
      <c r="L808" s="10" t="s">
        <v>885</v>
      </c>
      <c r="M808" s="36" t="str">
        <f t="shared" si="114"/>
        <v/>
      </c>
      <c r="N808" s="23" t="str">
        <f t="shared" si="115"/>
        <v/>
      </c>
      <c r="O808" s="4" t="str">
        <f t="shared" si="116"/>
        <v>UPDATE lugar SET lu_nombre = 'BAILADORES' WHERE lu_codigo = 181802;</v>
      </c>
    </row>
    <row r="809" spans="1:15" x14ac:dyDescent="0.25">
      <c r="A809" s="35">
        <v>18</v>
      </c>
      <c r="B809" s="35" t="str">
        <f t="shared" si="110"/>
        <v>180000</v>
      </c>
      <c r="C809" s="35">
        <f t="shared" si="111"/>
        <v>180000</v>
      </c>
      <c r="E809" s="21">
        <v>19</v>
      </c>
      <c r="F809" s="22" t="str">
        <f t="shared" si="108"/>
        <v>181900</v>
      </c>
      <c r="G809" s="21">
        <f t="shared" si="112"/>
        <v>181900</v>
      </c>
      <c r="H809" s="25" t="s">
        <v>886</v>
      </c>
      <c r="I809" s="7">
        <v>1</v>
      </c>
      <c r="J809" s="3" t="str">
        <f t="shared" si="109"/>
        <v>181901</v>
      </c>
      <c r="K809" s="2">
        <f t="shared" si="113"/>
        <v>181901</v>
      </c>
      <c r="L809" s="10" t="s">
        <v>887</v>
      </c>
      <c r="M809" s="36" t="str">
        <f t="shared" si="114"/>
        <v/>
      </c>
      <c r="N809" s="23" t="str">
        <f t="shared" si="115"/>
        <v>UPDATE lugar SET lu_nombre = 'SANTOS MARQUINA' WHERE lu_codigo = 181900;</v>
      </c>
      <c r="O809" s="4" t="str">
        <f t="shared" si="116"/>
        <v>UPDATE lugar SET lu_nombre = 'TABAY' WHERE lu_codigo = 181901;</v>
      </c>
    </row>
    <row r="810" spans="1:15" x14ac:dyDescent="0.25">
      <c r="A810" s="35">
        <v>18</v>
      </c>
      <c r="B810" s="35" t="str">
        <f t="shared" si="110"/>
        <v>180000</v>
      </c>
      <c r="C810" s="35">
        <f t="shared" si="111"/>
        <v>180000</v>
      </c>
      <c r="E810" s="21">
        <v>20</v>
      </c>
      <c r="F810" s="22" t="str">
        <f t="shared" si="108"/>
        <v>182000</v>
      </c>
      <c r="G810" s="21">
        <f t="shared" si="112"/>
        <v>182000</v>
      </c>
      <c r="H810" s="25" t="s">
        <v>70</v>
      </c>
      <c r="I810" s="7">
        <v>1</v>
      </c>
      <c r="J810" s="3" t="str">
        <f t="shared" si="109"/>
        <v>182001</v>
      </c>
      <c r="K810" s="2">
        <f t="shared" si="113"/>
        <v>182001</v>
      </c>
      <c r="L810" s="10" t="s">
        <v>2828</v>
      </c>
      <c r="M810" s="36" t="str">
        <f t="shared" si="114"/>
        <v/>
      </c>
      <c r="N810" s="23" t="str">
        <f t="shared" si="115"/>
        <v>UPDATE lugar SET lu_nombre = 'SUCRE' WHERE lu_codigo = 182000;</v>
      </c>
      <c r="O810" s="4" t="str">
        <f t="shared" si="116"/>
        <v>UPDATE lugar SET lu_nombre = 'CHIGUARA' WHERE lu_codigo = 182001;</v>
      </c>
    </row>
    <row r="811" spans="1:15" x14ac:dyDescent="0.25">
      <c r="A811" s="35">
        <v>18</v>
      </c>
      <c r="B811" s="35" t="str">
        <f t="shared" si="110"/>
        <v>180000</v>
      </c>
      <c r="C811" s="35">
        <f t="shared" si="111"/>
        <v>180000</v>
      </c>
      <c r="E811" s="21">
        <v>20</v>
      </c>
      <c r="F811" s="22" t="str">
        <f t="shared" si="108"/>
        <v>182000</v>
      </c>
      <c r="G811" s="21">
        <f t="shared" si="112"/>
        <v>182000</v>
      </c>
      <c r="I811" s="7">
        <v>2</v>
      </c>
      <c r="J811" s="3" t="str">
        <f t="shared" si="109"/>
        <v>182002</v>
      </c>
      <c r="K811" s="2">
        <f t="shared" si="113"/>
        <v>182002</v>
      </c>
      <c r="L811" s="8" t="s">
        <v>2829</v>
      </c>
      <c r="M811" s="36" t="str">
        <f t="shared" si="114"/>
        <v/>
      </c>
      <c r="N811" s="23" t="str">
        <f t="shared" si="115"/>
        <v/>
      </c>
      <c r="O811" s="4" t="str">
        <f t="shared" si="116"/>
        <v>UPDATE lugar SET lu_nombre = 'ESTANQUES' WHERE lu_codigo = 182002;</v>
      </c>
    </row>
    <row r="812" spans="1:15" x14ac:dyDescent="0.25">
      <c r="A812" s="35">
        <v>18</v>
      </c>
      <c r="B812" s="35" t="str">
        <f t="shared" si="110"/>
        <v>180000</v>
      </c>
      <c r="C812" s="35">
        <f t="shared" si="111"/>
        <v>180000</v>
      </c>
      <c r="E812" s="21">
        <v>20</v>
      </c>
      <c r="F812" s="22" t="str">
        <f t="shared" si="108"/>
        <v>182000</v>
      </c>
      <c r="G812" s="21">
        <f t="shared" si="112"/>
        <v>182000</v>
      </c>
      <c r="I812" s="7">
        <v>3</v>
      </c>
      <c r="J812" s="3" t="str">
        <f t="shared" si="109"/>
        <v>182003</v>
      </c>
      <c r="K812" s="2">
        <f t="shared" si="113"/>
        <v>182003</v>
      </c>
      <c r="L812" s="10" t="s">
        <v>890</v>
      </c>
      <c r="M812" s="36" t="str">
        <f t="shared" si="114"/>
        <v/>
      </c>
      <c r="N812" s="23" t="str">
        <f t="shared" si="115"/>
        <v/>
      </c>
      <c r="O812" s="4" t="str">
        <f t="shared" si="116"/>
        <v>UPDATE lugar SET lu_nombre = 'LAGUNILLAS' WHERE lu_codigo = 182003;</v>
      </c>
    </row>
    <row r="813" spans="1:15" x14ac:dyDescent="0.25">
      <c r="A813" s="35">
        <v>18</v>
      </c>
      <c r="B813" s="35" t="str">
        <f t="shared" si="110"/>
        <v>180000</v>
      </c>
      <c r="C813" s="35">
        <f t="shared" si="111"/>
        <v>180000</v>
      </c>
      <c r="E813" s="21">
        <v>20</v>
      </c>
      <c r="F813" s="22" t="str">
        <f t="shared" si="108"/>
        <v>182000</v>
      </c>
      <c r="G813" s="21">
        <f t="shared" si="112"/>
        <v>182000</v>
      </c>
      <c r="I813" s="7">
        <v>4</v>
      </c>
      <c r="J813" s="3" t="str">
        <f t="shared" si="109"/>
        <v>182004</v>
      </c>
      <c r="K813" s="2">
        <f t="shared" si="113"/>
        <v>182004</v>
      </c>
      <c r="L813" s="8" t="s">
        <v>891</v>
      </c>
      <c r="M813" s="36" t="str">
        <f t="shared" si="114"/>
        <v/>
      </c>
      <c r="N813" s="23" t="str">
        <f t="shared" si="115"/>
        <v/>
      </c>
      <c r="O813" s="4" t="str">
        <f t="shared" si="116"/>
        <v>UPDATE lugar SET lu_nombre = 'LA TRAMPA' WHERE lu_codigo = 182004;</v>
      </c>
    </row>
    <row r="814" spans="1:15" x14ac:dyDescent="0.25">
      <c r="A814" s="35">
        <v>18</v>
      </c>
      <c r="B814" s="35" t="str">
        <f t="shared" si="110"/>
        <v>180000</v>
      </c>
      <c r="C814" s="35">
        <f t="shared" si="111"/>
        <v>180000</v>
      </c>
      <c r="E814" s="21">
        <v>20</v>
      </c>
      <c r="F814" s="22" t="str">
        <f t="shared" si="108"/>
        <v>182000</v>
      </c>
      <c r="G814" s="21">
        <f t="shared" si="112"/>
        <v>182000</v>
      </c>
      <c r="I814" s="7">
        <v>5</v>
      </c>
      <c r="J814" s="3" t="str">
        <f t="shared" si="109"/>
        <v>182005</v>
      </c>
      <c r="K814" s="2">
        <f t="shared" si="113"/>
        <v>182005</v>
      </c>
      <c r="L814" s="8" t="s">
        <v>892</v>
      </c>
      <c r="M814" s="36" t="str">
        <f t="shared" si="114"/>
        <v/>
      </c>
      <c r="N814" s="23" t="str">
        <f t="shared" si="115"/>
        <v/>
      </c>
      <c r="O814" s="4" t="str">
        <f t="shared" si="116"/>
        <v>UPDATE lugar SET lu_nombre = 'PUEBLO NUEVO DEL SUR' WHERE lu_codigo = 182005;</v>
      </c>
    </row>
    <row r="815" spans="1:15" x14ac:dyDescent="0.25">
      <c r="A815" s="35">
        <v>18</v>
      </c>
      <c r="B815" s="35" t="str">
        <f t="shared" si="110"/>
        <v>180000</v>
      </c>
      <c r="C815" s="35">
        <f t="shared" si="111"/>
        <v>180000</v>
      </c>
      <c r="E815" s="21">
        <v>20</v>
      </c>
      <c r="F815" s="22" t="str">
        <f t="shared" si="108"/>
        <v>182000</v>
      </c>
      <c r="G815" s="21">
        <f t="shared" si="112"/>
        <v>182000</v>
      </c>
      <c r="I815" s="7">
        <v>6</v>
      </c>
      <c r="J815" s="3" t="str">
        <f t="shared" si="109"/>
        <v>182006</v>
      </c>
      <c r="K815" s="2">
        <f t="shared" si="113"/>
        <v>182006</v>
      </c>
      <c r="L815" s="10" t="s">
        <v>542</v>
      </c>
      <c r="M815" s="36" t="str">
        <f t="shared" si="114"/>
        <v/>
      </c>
      <c r="N815" s="23" t="str">
        <f t="shared" si="115"/>
        <v/>
      </c>
      <c r="O815" s="4" t="str">
        <f t="shared" si="116"/>
        <v>UPDATE lugar SET lu_nombre = 'SAN JUAN' WHERE lu_codigo = 182006;</v>
      </c>
    </row>
    <row r="816" spans="1:15" x14ac:dyDescent="0.25">
      <c r="A816" s="35">
        <v>18</v>
      </c>
      <c r="B816" s="35" t="str">
        <f t="shared" si="110"/>
        <v>180000</v>
      </c>
      <c r="C816" s="35">
        <f t="shared" si="111"/>
        <v>180000</v>
      </c>
      <c r="E816" s="21">
        <v>21</v>
      </c>
      <c r="F816" s="22" t="str">
        <f t="shared" si="108"/>
        <v>182100</v>
      </c>
      <c r="G816" s="21">
        <f t="shared" si="112"/>
        <v>182100</v>
      </c>
      <c r="H816" s="25" t="s">
        <v>128</v>
      </c>
      <c r="I816" s="7">
        <v>1</v>
      </c>
      <c r="J816" s="3" t="str">
        <f t="shared" si="109"/>
        <v>182101</v>
      </c>
      <c r="K816" s="2">
        <f t="shared" si="113"/>
        <v>182101</v>
      </c>
      <c r="L816" s="8" t="s">
        <v>162</v>
      </c>
      <c r="M816" s="36" t="str">
        <f t="shared" si="114"/>
        <v/>
      </c>
      <c r="N816" s="23" t="str">
        <f t="shared" si="115"/>
        <v>UPDATE lugar SET lu_nombre = 'TOVAR' WHERE lu_codigo = 182100;</v>
      </c>
      <c r="O816" s="4" t="str">
        <f t="shared" si="116"/>
        <v>UPDATE lugar SET lu_nombre = 'EL AMPARO' WHERE lu_codigo = 182101;</v>
      </c>
    </row>
    <row r="817" spans="1:15" x14ac:dyDescent="0.25">
      <c r="A817" s="35">
        <v>18</v>
      </c>
      <c r="B817" s="35" t="str">
        <f t="shared" si="110"/>
        <v>180000</v>
      </c>
      <c r="C817" s="35">
        <f t="shared" si="111"/>
        <v>180000</v>
      </c>
      <c r="E817" s="21">
        <v>21</v>
      </c>
      <c r="F817" s="22" t="str">
        <f t="shared" si="108"/>
        <v>182100</v>
      </c>
      <c r="G817" s="21">
        <f t="shared" si="112"/>
        <v>182100</v>
      </c>
      <c r="I817" s="7">
        <v>2</v>
      </c>
      <c r="J817" s="3" t="str">
        <f t="shared" si="109"/>
        <v>182102</v>
      </c>
      <c r="K817" s="2">
        <f t="shared" si="113"/>
        <v>182102</v>
      </c>
      <c r="L817" s="8" t="s">
        <v>858</v>
      </c>
      <c r="M817" s="36" t="str">
        <f t="shared" si="114"/>
        <v/>
      </c>
      <c r="N817" s="23" t="str">
        <f t="shared" si="115"/>
        <v/>
      </c>
      <c r="O817" s="4" t="str">
        <f t="shared" si="116"/>
        <v>UPDATE lugar SET lu_nombre = 'EL LLANO' WHERE lu_codigo = 182102;</v>
      </c>
    </row>
    <row r="818" spans="1:15" x14ac:dyDescent="0.25">
      <c r="A818" s="35">
        <v>18</v>
      </c>
      <c r="B818" s="35" t="str">
        <f t="shared" si="110"/>
        <v>180000</v>
      </c>
      <c r="C818" s="35">
        <f t="shared" si="111"/>
        <v>180000</v>
      </c>
      <c r="E818" s="21">
        <v>21</v>
      </c>
      <c r="F818" s="22" t="str">
        <f t="shared" si="108"/>
        <v>182100</v>
      </c>
      <c r="G818" s="21">
        <f t="shared" si="112"/>
        <v>182100</v>
      </c>
      <c r="I818" s="7">
        <v>3</v>
      </c>
      <c r="J818" s="3" t="str">
        <f t="shared" si="109"/>
        <v>182103</v>
      </c>
      <c r="K818" s="2">
        <f t="shared" si="113"/>
        <v>182103</v>
      </c>
      <c r="L818" s="8" t="s">
        <v>218</v>
      </c>
      <c r="M818" s="36" t="str">
        <f t="shared" si="114"/>
        <v/>
      </c>
      <c r="N818" s="23" t="str">
        <f t="shared" si="115"/>
        <v/>
      </c>
      <c r="O818" s="4" t="str">
        <f t="shared" si="116"/>
        <v>UPDATE lugar SET lu_nombre = 'SAN FRANCISCO' WHERE lu_codigo = 182103;</v>
      </c>
    </row>
    <row r="819" spans="1:15" x14ac:dyDescent="0.25">
      <c r="A819" s="35">
        <v>18</v>
      </c>
      <c r="B819" s="35" t="str">
        <f t="shared" si="110"/>
        <v>180000</v>
      </c>
      <c r="C819" s="35">
        <f t="shared" si="111"/>
        <v>180000</v>
      </c>
      <c r="E819" s="21">
        <v>21</v>
      </c>
      <c r="F819" s="22" t="str">
        <f t="shared" si="108"/>
        <v>182100</v>
      </c>
      <c r="G819" s="21">
        <f t="shared" si="112"/>
        <v>182100</v>
      </c>
      <c r="I819" s="7">
        <v>4</v>
      </c>
      <c r="J819" s="3" t="str">
        <f t="shared" si="109"/>
        <v>182104</v>
      </c>
      <c r="K819" s="2">
        <f t="shared" si="113"/>
        <v>182104</v>
      </c>
      <c r="L819" s="8" t="s">
        <v>128</v>
      </c>
      <c r="M819" s="36" t="str">
        <f t="shared" si="114"/>
        <v/>
      </c>
      <c r="N819" s="23" t="str">
        <f t="shared" si="115"/>
        <v/>
      </c>
      <c r="O819" s="4" t="str">
        <f t="shared" si="116"/>
        <v>UPDATE lugar SET lu_nombre = 'TOVAR' WHERE lu_codigo = 182104;</v>
      </c>
    </row>
    <row r="820" spans="1:15" x14ac:dyDescent="0.25">
      <c r="A820" s="35">
        <v>18</v>
      </c>
      <c r="B820" s="35" t="str">
        <f t="shared" si="110"/>
        <v>180000</v>
      </c>
      <c r="C820" s="35">
        <f t="shared" si="111"/>
        <v>180000</v>
      </c>
      <c r="E820" s="21">
        <v>22</v>
      </c>
      <c r="F820" s="22" t="str">
        <f t="shared" si="108"/>
        <v>182200</v>
      </c>
      <c r="G820" s="21">
        <f t="shared" si="112"/>
        <v>182200</v>
      </c>
      <c r="H820" s="25" t="s">
        <v>893</v>
      </c>
      <c r="I820" s="7">
        <v>1</v>
      </c>
      <c r="J820" s="3" t="str">
        <f t="shared" si="109"/>
        <v>182201</v>
      </c>
      <c r="K820" s="2">
        <f t="shared" si="113"/>
        <v>182201</v>
      </c>
      <c r="L820" s="8" t="s">
        <v>42</v>
      </c>
      <c r="M820" s="36" t="str">
        <f t="shared" si="114"/>
        <v/>
      </c>
      <c r="N820" s="23" t="str">
        <f t="shared" si="115"/>
        <v>UPDATE lugar SET lu_nombre = 'TULIO FEBRES CORDERO' WHERE lu_codigo = 182200;</v>
      </c>
      <c r="O820" s="4" t="str">
        <f t="shared" si="116"/>
        <v>UPDATE lugar SET lu_nombre = 'INDEPENDENCIA' WHERE lu_codigo = 182201;</v>
      </c>
    </row>
    <row r="821" spans="1:15" ht="26.25" x14ac:dyDescent="0.25">
      <c r="A821" s="35">
        <v>18</v>
      </c>
      <c r="B821" s="35" t="str">
        <f t="shared" si="110"/>
        <v>180000</v>
      </c>
      <c r="C821" s="35">
        <f t="shared" si="111"/>
        <v>180000</v>
      </c>
      <c r="E821" s="21">
        <v>22</v>
      </c>
      <c r="F821" s="22" t="str">
        <f t="shared" si="108"/>
        <v>182200</v>
      </c>
      <c r="G821" s="21">
        <f t="shared" si="112"/>
        <v>182200</v>
      </c>
      <c r="I821" s="7">
        <v>2</v>
      </c>
      <c r="J821" s="3" t="str">
        <f t="shared" si="109"/>
        <v>182202</v>
      </c>
      <c r="K821" s="2">
        <f t="shared" si="113"/>
        <v>182202</v>
      </c>
      <c r="L821" s="8" t="s">
        <v>2955</v>
      </c>
      <c r="M821" s="36" t="str">
        <f t="shared" si="114"/>
        <v/>
      </c>
      <c r="N821" s="23" t="str">
        <f t="shared" si="115"/>
        <v/>
      </c>
      <c r="O821" s="4" t="str">
        <f t="shared" si="116"/>
        <v>UPDATE lugar SET lu_nombre = 'MARIA DE LA CONCEPCION PALACIOS BLANCO' WHERE lu_codigo = 182202;</v>
      </c>
    </row>
    <row r="822" spans="1:15" x14ac:dyDescent="0.25">
      <c r="A822" s="35">
        <v>18</v>
      </c>
      <c r="B822" s="35" t="str">
        <f t="shared" si="110"/>
        <v>180000</v>
      </c>
      <c r="C822" s="35">
        <f t="shared" si="111"/>
        <v>180000</v>
      </c>
      <c r="E822" s="21">
        <v>22</v>
      </c>
      <c r="F822" s="22" t="str">
        <f t="shared" si="108"/>
        <v>182200</v>
      </c>
      <c r="G822" s="21">
        <f t="shared" si="112"/>
        <v>182200</v>
      </c>
      <c r="I822" s="7">
        <v>3</v>
      </c>
      <c r="J822" s="3" t="str">
        <f t="shared" si="109"/>
        <v>182203</v>
      </c>
      <c r="K822" s="2">
        <f t="shared" si="113"/>
        <v>182203</v>
      </c>
      <c r="L822" s="10" t="s">
        <v>895</v>
      </c>
      <c r="M822" s="36" t="str">
        <f t="shared" si="114"/>
        <v/>
      </c>
      <c r="N822" s="23" t="str">
        <f t="shared" si="115"/>
        <v/>
      </c>
      <c r="O822" s="4" t="str">
        <f t="shared" si="116"/>
        <v>UPDATE lugar SET lu_nombre = 'NUEVA BOLIVIA' WHERE lu_codigo = 182203;</v>
      </c>
    </row>
    <row r="823" spans="1:15" x14ac:dyDescent="0.25">
      <c r="A823" s="35">
        <v>18</v>
      </c>
      <c r="B823" s="35" t="str">
        <f t="shared" si="110"/>
        <v>180000</v>
      </c>
      <c r="C823" s="35">
        <f t="shared" si="111"/>
        <v>180000</v>
      </c>
      <c r="E823" s="21">
        <v>22</v>
      </c>
      <c r="F823" s="22" t="str">
        <f t="shared" si="108"/>
        <v>182200</v>
      </c>
      <c r="G823" s="21">
        <f t="shared" si="112"/>
        <v>182200</v>
      </c>
      <c r="I823" s="7">
        <v>4</v>
      </c>
      <c r="J823" s="3" t="str">
        <f t="shared" si="109"/>
        <v>182204</v>
      </c>
      <c r="K823" s="2">
        <f t="shared" si="113"/>
        <v>182204</v>
      </c>
      <c r="L823" s="10" t="s">
        <v>896</v>
      </c>
      <c r="M823" s="36" t="str">
        <f t="shared" si="114"/>
        <v/>
      </c>
      <c r="N823" s="23" t="str">
        <f t="shared" si="115"/>
        <v/>
      </c>
      <c r="O823" s="4" t="str">
        <f t="shared" si="116"/>
        <v>UPDATE lugar SET lu_nombre = 'SANTA APOLONIA' WHERE lu_codigo = 182204;</v>
      </c>
    </row>
    <row r="824" spans="1:15" x14ac:dyDescent="0.25">
      <c r="A824" s="35">
        <v>18</v>
      </c>
      <c r="B824" s="35" t="str">
        <f t="shared" si="110"/>
        <v>180000</v>
      </c>
      <c r="C824" s="35">
        <f t="shared" si="111"/>
        <v>180000</v>
      </c>
      <c r="E824" s="21">
        <v>23</v>
      </c>
      <c r="F824" s="22" t="str">
        <f t="shared" si="108"/>
        <v>182300</v>
      </c>
      <c r="G824" s="21">
        <f t="shared" si="112"/>
        <v>182300</v>
      </c>
      <c r="H824" s="25" t="s">
        <v>343</v>
      </c>
      <c r="I824" s="7">
        <v>1</v>
      </c>
      <c r="J824" s="3" t="str">
        <f t="shared" si="109"/>
        <v>182301</v>
      </c>
      <c r="K824" s="2">
        <f t="shared" si="113"/>
        <v>182301</v>
      </c>
      <c r="L824" s="8" t="s">
        <v>897</v>
      </c>
      <c r="M824" s="36" t="str">
        <f t="shared" si="114"/>
        <v/>
      </c>
      <c r="N824" s="23" t="str">
        <f t="shared" si="115"/>
        <v>UPDATE lugar SET lu_nombre = 'ZEA' WHERE lu_codigo = 182300;</v>
      </c>
      <c r="O824" s="4" t="str">
        <f t="shared" si="116"/>
        <v>UPDATE lugar SET lu_nombre = 'CAÑO EL TIGRE' WHERE lu_codigo = 182301;</v>
      </c>
    </row>
    <row r="825" spans="1:15" x14ac:dyDescent="0.25">
      <c r="A825" s="35">
        <v>18</v>
      </c>
      <c r="B825" s="35" t="str">
        <f t="shared" si="110"/>
        <v>180000</v>
      </c>
      <c r="C825" s="35">
        <f t="shared" si="111"/>
        <v>180000</v>
      </c>
      <c r="E825" s="21">
        <v>23</v>
      </c>
      <c r="F825" s="22" t="str">
        <f t="shared" si="108"/>
        <v>182300</v>
      </c>
      <c r="G825" s="21">
        <f t="shared" si="112"/>
        <v>182300</v>
      </c>
      <c r="I825" s="7">
        <v>2</v>
      </c>
      <c r="J825" s="3" t="str">
        <f t="shared" si="109"/>
        <v>182302</v>
      </c>
      <c r="K825" s="2">
        <f t="shared" si="113"/>
        <v>182302</v>
      </c>
      <c r="L825" s="10" t="s">
        <v>343</v>
      </c>
      <c r="M825" s="36" t="str">
        <f t="shared" si="114"/>
        <v/>
      </c>
      <c r="N825" s="23" t="str">
        <f t="shared" si="115"/>
        <v/>
      </c>
      <c r="O825" s="4" t="str">
        <f t="shared" si="116"/>
        <v>UPDATE lugar SET lu_nombre = 'ZEA' WHERE lu_codigo = 182302;</v>
      </c>
    </row>
    <row r="826" spans="1:15" x14ac:dyDescent="0.25">
      <c r="A826" s="35">
        <v>19</v>
      </c>
      <c r="B826" s="35" t="str">
        <f t="shared" si="110"/>
        <v>190000</v>
      </c>
      <c r="C826" s="35">
        <f t="shared" si="111"/>
        <v>190000</v>
      </c>
      <c r="D826" s="36" t="s">
        <v>898</v>
      </c>
      <c r="E826" s="21">
        <v>1</v>
      </c>
      <c r="F826" s="22" t="str">
        <f t="shared" si="108"/>
        <v>190100</v>
      </c>
      <c r="G826" s="21">
        <f t="shared" si="112"/>
        <v>190100</v>
      </c>
      <c r="H826" s="30" t="s">
        <v>14</v>
      </c>
      <c r="I826" s="16">
        <v>1</v>
      </c>
      <c r="J826" s="3" t="str">
        <f t="shared" si="109"/>
        <v>190101</v>
      </c>
      <c r="K826" s="2">
        <f t="shared" si="113"/>
        <v>190101</v>
      </c>
      <c r="L826" s="8" t="s">
        <v>899</v>
      </c>
      <c r="M826" s="36" t="str">
        <f t="shared" si="114"/>
        <v>UPDATE lugar SET lu_nombre = 'TACHIRA' WHERE lu_codigo = 190000;</v>
      </c>
      <c r="N826" s="23" t="str">
        <f t="shared" si="115"/>
        <v>UPDATE lugar SET lu_nombre = 'ANDRES BELLO' WHERE lu_codigo = 190100;</v>
      </c>
      <c r="O826" s="4" t="str">
        <f t="shared" si="116"/>
        <v>UPDATE lugar SET lu_nombre = 'CORDERO' WHERE lu_codigo = 190101;</v>
      </c>
    </row>
    <row r="827" spans="1:15" x14ac:dyDescent="0.25">
      <c r="A827" s="35">
        <v>19</v>
      </c>
      <c r="B827" s="35" t="str">
        <f t="shared" si="110"/>
        <v>190000</v>
      </c>
      <c r="C827" s="35">
        <f t="shared" si="111"/>
        <v>190000</v>
      </c>
      <c r="E827" s="21">
        <v>2</v>
      </c>
      <c r="F827" s="22" t="str">
        <f t="shared" si="108"/>
        <v>190200</v>
      </c>
      <c r="G827" s="21">
        <f t="shared" si="112"/>
        <v>190200</v>
      </c>
      <c r="H827" s="31" t="s">
        <v>2805</v>
      </c>
      <c r="I827" s="17">
        <v>2</v>
      </c>
      <c r="J827" s="3" t="str">
        <f t="shared" si="109"/>
        <v>190202</v>
      </c>
      <c r="K827" s="2">
        <f t="shared" si="113"/>
        <v>190202</v>
      </c>
      <c r="L827" s="10" t="s">
        <v>901</v>
      </c>
      <c r="M827" s="36" t="str">
        <f t="shared" si="114"/>
        <v/>
      </c>
      <c r="N827" s="23" t="str">
        <f t="shared" si="115"/>
        <v>UPDATE lugar SET lu_nombre = 'ANTONIO ROMULO COSTA' WHERE lu_codigo = 190200;</v>
      </c>
      <c r="O827" s="4" t="str">
        <f t="shared" si="116"/>
        <v>UPDATE lugar SET lu_nombre = 'LAS MESAS' WHERE lu_codigo = 190202;</v>
      </c>
    </row>
    <row r="828" spans="1:15" x14ac:dyDescent="0.25">
      <c r="A828" s="35">
        <v>19</v>
      </c>
      <c r="B828" s="35" t="str">
        <f t="shared" si="110"/>
        <v>190000</v>
      </c>
      <c r="C828" s="35">
        <f t="shared" si="111"/>
        <v>190000</v>
      </c>
      <c r="E828" s="21">
        <v>3</v>
      </c>
      <c r="F828" s="22" t="str">
        <f t="shared" si="108"/>
        <v>190300</v>
      </c>
      <c r="G828" s="21">
        <f t="shared" si="112"/>
        <v>190300</v>
      </c>
      <c r="H828" s="30" t="s">
        <v>902</v>
      </c>
      <c r="I828" s="16">
        <v>1</v>
      </c>
      <c r="J828" s="3" t="str">
        <f t="shared" si="109"/>
        <v>190301</v>
      </c>
      <c r="K828" s="2">
        <f t="shared" si="113"/>
        <v>190301</v>
      </c>
      <c r="L828" s="10" t="s">
        <v>903</v>
      </c>
      <c r="M828" s="36" t="str">
        <f t="shared" si="114"/>
        <v/>
      </c>
      <c r="N828" s="23" t="str">
        <f t="shared" si="115"/>
        <v>UPDATE lugar SET lu_nombre = 'AYACUCHO' WHERE lu_codigo = 190300;</v>
      </c>
      <c r="O828" s="4" t="str">
        <f t="shared" si="116"/>
        <v>UPDATE lugar SET lu_nombre = 'RIVAS BERTI' WHERE lu_codigo = 190301;</v>
      </c>
    </row>
    <row r="829" spans="1:15" x14ac:dyDescent="0.25">
      <c r="A829" s="35">
        <v>19</v>
      </c>
      <c r="B829" s="35" t="str">
        <f t="shared" si="110"/>
        <v>190000</v>
      </c>
      <c r="C829" s="35">
        <f t="shared" si="111"/>
        <v>190000</v>
      </c>
      <c r="E829" s="21">
        <v>3</v>
      </c>
      <c r="F829" s="22" t="str">
        <f t="shared" si="108"/>
        <v>190300</v>
      </c>
      <c r="G829" s="21">
        <f t="shared" si="112"/>
        <v>190300</v>
      </c>
      <c r="I829" s="2">
        <v>2</v>
      </c>
      <c r="J829" s="3" t="str">
        <f t="shared" si="109"/>
        <v>190302</v>
      </c>
      <c r="K829" s="2">
        <f t="shared" si="113"/>
        <v>190302</v>
      </c>
      <c r="L829" s="10" t="s">
        <v>2956</v>
      </c>
      <c r="M829" s="36" t="str">
        <f t="shared" si="114"/>
        <v/>
      </c>
      <c r="N829" s="23" t="str">
        <f t="shared" si="115"/>
        <v/>
      </c>
      <c r="O829" s="4" t="str">
        <f t="shared" si="116"/>
        <v>UPDATE lugar SET lu_nombre = 'SAN JUAN DE COLON' WHERE lu_codigo = 190302;</v>
      </c>
    </row>
    <row r="830" spans="1:15" x14ac:dyDescent="0.25">
      <c r="A830" s="35">
        <v>19</v>
      </c>
      <c r="B830" s="35" t="str">
        <f t="shared" si="110"/>
        <v>190000</v>
      </c>
      <c r="C830" s="35">
        <f t="shared" si="111"/>
        <v>190000</v>
      </c>
      <c r="E830" s="21">
        <v>3</v>
      </c>
      <c r="F830" s="22" t="str">
        <f t="shared" si="108"/>
        <v>190300</v>
      </c>
      <c r="G830" s="21">
        <f t="shared" si="112"/>
        <v>190300</v>
      </c>
      <c r="I830" s="2">
        <v>3</v>
      </c>
      <c r="J830" s="3" t="str">
        <f t="shared" si="109"/>
        <v>190303</v>
      </c>
      <c r="K830" s="2">
        <f t="shared" si="113"/>
        <v>190303</v>
      </c>
      <c r="L830" s="10" t="s">
        <v>2913</v>
      </c>
      <c r="M830" s="36" t="str">
        <f t="shared" si="114"/>
        <v/>
      </c>
      <c r="N830" s="23" t="str">
        <f t="shared" si="115"/>
        <v/>
      </c>
      <c r="O830" s="4" t="str">
        <f t="shared" si="116"/>
        <v>UPDATE lugar SET lu_nombre = 'SAN PEDRO DEL RIO' WHERE lu_codigo = 190303;</v>
      </c>
    </row>
    <row r="831" spans="1:15" x14ac:dyDescent="0.25">
      <c r="A831" s="35">
        <v>19</v>
      </c>
      <c r="B831" s="35" t="str">
        <f t="shared" si="110"/>
        <v>190000</v>
      </c>
      <c r="C831" s="35">
        <f t="shared" si="111"/>
        <v>190000</v>
      </c>
      <c r="E831" s="21">
        <v>4</v>
      </c>
      <c r="F831" s="22" t="str">
        <f t="shared" si="108"/>
        <v>190400</v>
      </c>
      <c r="G831" s="21">
        <f t="shared" si="112"/>
        <v>190400</v>
      </c>
      <c r="H831" s="30" t="s">
        <v>80</v>
      </c>
      <c r="I831" s="16">
        <v>1</v>
      </c>
      <c r="J831" s="3" t="str">
        <f t="shared" si="109"/>
        <v>190401</v>
      </c>
      <c r="K831" s="2">
        <f t="shared" si="113"/>
        <v>190401</v>
      </c>
      <c r="L831" s="10" t="s">
        <v>2914</v>
      </c>
      <c r="M831" s="36" t="str">
        <f t="shared" si="114"/>
        <v/>
      </c>
      <c r="N831" s="23" t="str">
        <f t="shared" si="115"/>
        <v>UPDATE lugar SET lu_nombre = 'BOLIVAR' WHERE lu_codigo = 190400;</v>
      </c>
      <c r="O831" s="4" t="str">
        <f t="shared" si="116"/>
        <v>UPDATE lugar SET lu_nombre = 'ISAIAS MEDINA ANGARITA' WHERE lu_codigo = 190401;</v>
      </c>
    </row>
    <row r="832" spans="1:15" x14ac:dyDescent="0.25">
      <c r="A832" s="35">
        <v>19</v>
      </c>
      <c r="B832" s="35" t="str">
        <f t="shared" si="110"/>
        <v>190000</v>
      </c>
      <c r="C832" s="35">
        <f t="shared" si="111"/>
        <v>190000</v>
      </c>
      <c r="E832" s="21">
        <v>4</v>
      </c>
      <c r="F832" s="22" t="str">
        <f t="shared" si="108"/>
        <v>190400</v>
      </c>
      <c r="G832" s="21">
        <f t="shared" si="112"/>
        <v>190400</v>
      </c>
      <c r="I832" s="2">
        <v>2</v>
      </c>
      <c r="J832" s="3" t="str">
        <f t="shared" si="109"/>
        <v>190402</v>
      </c>
      <c r="K832" s="2">
        <f t="shared" si="113"/>
        <v>190402</v>
      </c>
      <c r="L832" s="10" t="s">
        <v>2957</v>
      </c>
      <c r="M832" s="36" t="str">
        <f t="shared" si="114"/>
        <v/>
      </c>
      <c r="N832" s="23" t="str">
        <f t="shared" si="115"/>
        <v/>
      </c>
      <c r="O832" s="4" t="str">
        <f t="shared" si="116"/>
        <v>UPDATE lugar SET lu_nombre = 'JUAN VICENTE GOMEZ' WHERE lu_codigo = 190402;</v>
      </c>
    </row>
    <row r="833" spans="1:15" x14ac:dyDescent="0.25">
      <c r="A833" s="35">
        <v>19</v>
      </c>
      <c r="B833" s="35" t="str">
        <f t="shared" si="110"/>
        <v>190000</v>
      </c>
      <c r="C833" s="35">
        <f t="shared" si="111"/>
        <v>190000</v>
      </c>
      <c r="E833" s="21">
        <v>4</v>
      </c>
      <c r="F833" s="22" t="str">
        <f t="shared" si="108"/>
        <v>190400</v>
      </c>
      <c r="G833" s="21">
        <f t="shared" si="112"/>
        <v>190400</v>
      </c>
      <c r="I833" s="2">
        <v>3</v>
      </c>
      <c r="J833" s="3" t="str">
        <f t="shared" si="109"/>
        <v>190403</v>
      </c>
      <c r="K833" s="2">
        <f t="shared" si="113"/>
        <v>190403</v>
      </c>
      <c r="L833" s="10" t="s">
        <v>908</v>
      </c>
      <c r="M833" s="36" t="str">
        <f t="shared" si="114"/>
        <v/>
      </c>
      <c r="N833" s="23" t="str">
        <f t="shared" si="115"/>
        <v/>
      </c>
      <c r="O833" s="4" t="str">
        <f t="shared" si="116"/>
        <v>UPDATE lugar SET lu_nombre = 'PALOTAL' WHERE lu_codigo = 190403;</v>
      </c>
    </row>
    <row r="834" spans="1:15" x14ac:dyDescent="0.25">
      <c r="A834" s="35">
        <v>19</v>
      </c>
      <c r="B834" s="35" t="str">
        <f t="shared" si="110"/>
        <v>190000</v>
      </c>
      <c r="C834" s="35">
        <f t="shared" si="111"/>
        <v>190000</v>
      </c>
      <c r="E834" s="21">
        <v>4</v>
      </c>
      <c r="F834" s="22" t="str">
        <f t="shared" ref="F834:F897" si="117">CONCATENATE(TEXT(A834,"00"),TEXT(E834,"00"),"00")</f>
        <v>190400</v>
      </c>
      <c r="G834" s="21">
        <f t="shared" si="112"/>
        <v>190400</v>
      </c>
      <c r="I834" s="2">
        <v>4</v>
      </c>
      <c r="J834" s="3" t="str">
        <f t="shared" ref="J834:J897" si="118">CONCATENATE(TEXT(A834,"00"),TEXT(E834,"00"),TEXT(I834,"00"))</f>
        <v>190404</v>
      </c>
      <c r="K834" s="2">
        <f t="shared" si="113"/>
        <v>190404</v>
      </c>
      <c r="L834" s="10" t="s">
        <v>2830</v>
      </c>
      <c r="M834" s="36" t="str">
        <f t="shared" si="114"/>
        <v/>
      </c>
      <c r="N834" s="23" t="str">
        <f t="shared" si="115"/>
        <v/>
      </c>
      <c r="O834" s="4" t="str">
        <f t="shared" si="116"/>
        <v>UPDATE lugar SET lu_nombre = 'SAN ANTONIO DEL TACHIRA' WHERE lu_codigo = 190404;</v>
      </c>
    </row>
    <row r="835" spans="1:15" x14ac:dyDescent="0.25">
      <c r="A835" s="35">
        <v>19</v>
      </c>
      <c r="B835" s="35" t="str">
        <f t="shared" ref="B835:B898" si="119">CONCATENATE(TEXT(A835,"00"),"0000")</f>
        <v>190000</v>
      </c>
      <c r="C835" s="35">
        <f t="shared" ref="C835:C898" si="120">_xlfn.NUMBERVALUE(B835)</f>
        <v>190000</v>
      </c>
      <c r="E835" s="21">
        <v>5</v>
      </c>
      <c r="F835" s="22" t="str">
        <f t="shared" si="117"/>
        <v>190500</v>
      </c>
      <c r="G835" s="21">
        <f t="shared" ref="G835:G898" si="121">_xlfn.NUMBERVALUE(F835)</f>
        <v>190500</v>
      </c>
      <c r="H835" s="30" t="s">
        <v>2760</v>
      </c>
      <c r="I835" s="16">
        <v>1</v>
      </c>
      <c r="J835" s="3" t="str">
        <f t="shared" si="118"/>
        <v>190501</v>
      </c>
      <c r="K835" s="2">
        <f t="shared" ref="K835:K898" si="122">_xlfn.NUMBERVALUE(J835)</f>
        <v>190501</v>
      </c>
      <c r="L835" s="10" t="s">
        <v>2975</v>
      </c>
      <c r="M835" s="36" t="str">
        <f t="shared" ref="M835:M898" si="123">IF(D835&lt;&gt;"",CONCATENATE("UPDATE lugar SET lu_nombre = '",D835,"' WHERE lu_codigo = ",C835,";"),"")</f>
        <v/>
      </c>
      <c r="N835" s="23" t="str">
        <f t="shared" ref="N835:N898" si="124">IF(H835&lt;&gt;"",CONCATENATE("UPDATE lugar SET lu_nombre = '",H835,"' WHERE lu_codigo = ",G835,";"),"")</f>
        <v>UPDATE lugar SET lu_nombre = 'CARDENAS' WHERE lu_codigo = 190500;</v>
      </c>
      <c r="O835" s="4" t="str">
        <f t="shared" ref="O835:O898" si="125">IF(L835&lt;&gt;"",CONCATENATE("UPDATE lugar SET lu_nombre = '",L835,"' WHERE lu_codigo = ",K835,";"),"")</f>
        <v>UPDATE lugar SET lu_nombre = 'AMENODORO RANGEL LAMUS' WHERE lu_codigo = 190501;</v>
      </c>
    </row>
    <row r="836" spans="1:15" x14ac:dyDescent="0.25">
      <c r="A836" s="35">
        <v>19</v>
      </c>
      <c r="B836" s="35" t="str">
        <f t="shared" si="119"/>
        <v>190000</v>
      </c>
      <c r="C836" s="35">
        <f t="shared" si="120"/>
        <v>190000</v>
      </c>
      <c r="E836" s="21">
        <v>5</v>
      </c>
      <c r="F836" s="22" t="str">
        <f t="shared" si="117"/>
        <v>190500</v>
      </c>
      <c r="G836" s="21">
        <f t="shared" si="121"/>
        <v>190500</v>
      </c>
      <c r="I836" s="2">
        <v>2</v>
      </c>
      <c r="J836" s="3" t="str">
        <f t="shared" si="118"/>
        <v>190502</v>
      </c>
      <c r="K836" s="2">
        <f t="shared" si="122"/>
        <v>190502</v>
      </c>
      <c r="L836" s="10" t="s">
        <v>912</v>
      </c>
      <c r="M836" s="36" t="str">
        <f t="shared" si="123"/>
        <v/>
      </c>
      <c r="N836" s="23" t="str">
        <f t="shared" si="124"/>
        <v/>
      </c>
      <c r="O836" s="4" t="str">
        <f t="shared" si="125"/>
        <v>UPDATE lugar SET lu_nombre = 'LA FLORIDA' WHERE lu_codigo = 190502;</v>
      </c>
    </row>
    <row r="837" spans="1:15" x14ac:dyDescent="0.25">
      <c r="A837" s="35">
        <v>19</v>
      </c>
      <c r="B837" s="35" t="str">
        <f t="shared" si="119"/>
        <v>190000</v>
      </c>
      <c r="C837" s="35">
        <f t="shared" si="120"/>
        <v>190000</v>
      </c>
      <c r="E837" s="21">
        <v>5</v>
      </c>
      <c r="F837" s="22" t="str">
        <f t="shared" si="117"/>
        <v>190500</v>
      </c>
      <c r="G837" s="21">
        <f t="shared" si="121"/>
        <v>190500</v>
      </c>
      <c r="I837" s="2">
        <v>3</v>
      </c>
      <c r="J837" s="3" t="str">
        <f t="shared" si="118"/>
        <v>190503</v>
      </c>
      <c r="K837" s="2">
        <f t="shared" si="122"/>
        <v>190503</v>
      </c>
      <c r="L837" s="10" t="s">
        <v>2831</v>
      </c>
      <c r="M837" s="36" t="str">
        <f t="shared" si="123"/>
        <v/>
      </c>
      <c r="N837" s="23" t="str">
        <f t="shared" si="124"/>
        <v/>
      </c>
      <c r="O837" s="4" t="str">
        <f t="shared" si="125"/>
        <v>UPDATE lugar SET lu_nombre = 'TARIBA' WHERE lu_codigo = 190503;</v>
      </c>
    </row>
    <row r="838" spans="1:15" x14ac:dyDescent="0.25">
      <c r="A838" s="35">
        <v>19</v>
      </c>
      <c r="B838" s="35" t="str">
        <f t="shared" si="119"/>
        <v>190000</v>
      </c>
      <c r="C838" s="35">
        <f t="shared" si="120"/>
        <v>190000</v>
      </c>
      <c r="E838" s="21">
        <v>6</v>
      </c>
      <c r="F838" s="22" t="str">
        <f t="shared" si="117"/>
        <v>190600</v>
      </c>
      <c r="G838" s="21">
        <f t="shared" si="121"/>
        <v>190600</v>
      </c>
      <c r="H838" s="30" t="s">
        <v>2806</v>
      </c>
      <c r="I838" s="16">
        <v>1</v>
      </c>
      <c r="J838" s="3" t="str">
        <f t="shared" si="118"/>
        <v>190601</v>
      </c>
      <c r="K838" s="2">
        <f t="shared" si="122"/>
        <v>190601</v>
      </c>
      <c r="L838" s="10" t="s">
        <v>2832</v>
      </c>
      <c r="M838" s="36" t="str">
        <f t="shared" si="123"/>
        <v/>
      </c>
      <c r="N838" s="23" t="str">
        <f t="shared" si="124"/>
        <v>UPDATE lugar SET lu_nombre = 'CORDOBA' WHERE lu_codigo = 190600;</v>
      </c>
      <c r="O838" s="4" t="str">
        <f t="shared" si="125"/>
        <v>UPDATE lugar SET lu_nombre = 'SANTA ANA DEL TACHIRA' WHERE lu_codigo = 190601;</v>
      </c>
    </row>
    <row r="839" spans="1:15" x14ac:dyDescent="0.25">
      <c r="A839" s="35">
        <v>19</v>
      </c>
      <c r="B839" s="35" t="str">
        <f t="shared" si="119"/>
        <v>190000</v>
      </c>
      <c r="C839" s="35">
        <f t="shared" si="120"/>
        <v>190000</v>
      </c>
      <c r="E839" s="21">
        <v>7</v>
      </c>
      <c r="F839" s="22" t="str">
        <f t="shared" si="117"/>
        <v>190700</v>
      </c>
      <c r="G839" s="21">
        <f t="shared" si="121"/>
        <v>190700</v>
      </c>
      <c r="H839" s="30" t="s">
        <v>2761</v>
      </c>
      <c r="I839" s="16">
        <v>1</v>
      </c>
      <c r="J839" s="3" t="str">
        <f t="shared" si="118"/>
        <v>190701</v>
      </c>
      <c r="K839" s="2">
        <f t="shared" si="122"/>
        <v>190701</v>
      </c>
      <c r="L839" s="10" t="s">
        <v>811</v>
      </c>
      <c r="M839" s="36" t="str">
        <f t="shared" si="123"/>
        <v/>
      </c>
      <c r="N839" s="23" t="str">
        <f t="shared" si="124"/>
        <v>UPDATE lugar SET lu_nombre = 'FERNANDEZ FEO' WHERE lu_codigo = 190700;</v>
      </c>
      <c r="O839" s="4" t="str">
        <f t="shared" si="125"/>
        <v>UPDATE lugar SET lu_nombre = 'ALBERTO ADRIANI' WHERE lu_codigo = 190701;</v>
      </c>
    </row>
    <row r="840" spans="1:15" x14ac:dyDescent="0.25">
      <c r="A840" s="35">
        <v>19</v>
      </c>
      <c r="B840" s="35" t="str">
        <f t="shared" si="119"/>
        <v>190000</v>
      </c>
      <c r="C840" s="35">
        <f t="shared" si="120"/>
        <v>190000</v>
      </c>
      <c r="E840" s="21">
        <v>7</v>
      </c>
      <c r="F840" s="22" t="str">
        <f t="shared" si="117"/>
        <v>190700</v>
      </c>
      <c r="G840" s="21">
        <f t="shared" si="121"/>
        <v>190700</v>
      </c>
      <c r="I840" s="16">
        <v>2</v>
      </c>
      <c r="J840" s="3" t="str">
        <f t="shared" si="118"/>
        <v>190702</v>
      </c>
      <c r="K840" s="2">
        <f t="shared" si="122"/>
        <v>190702</v>
      </c>
      <c r="L840" s="10" t="s">
        <v>917</v>
      </c>
      <c r="M840" s="36" t="str">
        <f t="shared" si="123"/>
        <v/>
      </c>
      <c r="N840" s="23" t="str">
        <f t="shared" si="124"/>
        <v/>
      </c>
      <c r="O840" s="4" t="str">
        <f t="shared" si="125"/>
        <v>UPDATE lugar SET lu_nombre = 'SAN RAFAEL DEL PIÑAL' WHERE lu_codigo = 190702;</v>
      </c>
    </row>
    <row r="841" spans="1:15" x14ac:dyDescent="0.25">
      <c r="A841" s="35">
        <v>19</v>
      </c>
      <c r="B841" s="35" t="str">
        <f t="shared" si="119"/>
        <v>190000</v>
      </c>
      <c r="C841" s="35">
        <f t="shared" si="120"/>
        <v>190000</v>
      </c>
      <c r="E841" s="21">
        <v>7</v>
      </c>
      <c r="F841" s="22" t="str">
        <f t="shared" si="117"/>
        <v>190700</v>
      </c>
      <c r="G841" s="21">
        <f t="shared" si="121"/>
        <v>190700</v>
      </c>
      <c r="I841" s="16">
        <v>3</v>
      </c>
      <c r="J841" s="3" t="str">
        <f t="shared" si="118"/>
        <v>190703</v>
      </c>
      <c r="K841" s="2">
        <f t="shared" si="122"/>
        <v>190703</v>
      </c>
      <c r="L841" s="10" t="s">
        <v>843</v>
      </c>
      <c r="M841" s="36" t="str">
        <f t="shared" si="123"/>
        <v/>
      </c>
      <c r="N841" s="23" t="str">
        <f t="shared" si="124"/>
        <v/>
      </c>
      <c r="O841" s="4" t="str">
        <f t="shared" si="125"/>
        <v>UPDATE lugar SET lu_nombre = 'SANTO DOMINGO' WHERE lu_codigo = 190703;</v>
      </c>
    </row>
    <row r="842" spans="1:15" x14ac:dyDescent="0.25">
      <c r="A842" s="35">
        <v>19</v>
      </c>
      <c r="B842" s="35" t="str">
        <f t="shared" si="119"/>
        <v>190000</v>
      </c>
      <c r="C842" s="35">
        <f t="shared" si="120"/>
        <v>190000</v>
      </c>
      <c r="E842" s="21">
        <v>8</v>
      </c>
      <c r="F842" s="22" t="str">
        <f t="shared" si="117"/>
        <v>190800</v>
      </c>
      <c r="G842" s="21">
        <f t="shared" si="121"/>
        <v>190800</v>
      </c>
      <c r="H842" s="30" t="s">
        <v>85</v>
      </c>
      <c r="I842" s="16">
        <v>1</v>
      </c>
      <c r="J842" s="3" t="str">
        <f t="shared" si="118"/>
        <v>190801</v>
      </c>
      <c r="K842" s="2">
        <f t="shared" si="122"/>
        <v>190801</v>
      </c>
      <c r="L842" s="10" t="s">
        <v>2915</v>
      </c>
      <c r="M842" s="36" t="str">
        <f t="shared" si="123"/>
        <v/>
      </c>
      <c r="N842" s="23" t="str">
        <f t="shared" si="124"/>
        <v>UPDATE lugar SET lu_nombre = 'FRANCISCO DE MIRANDA' WHERE lu_codigo = 190800;</v>
      </c>
      <c r="O842" s="4" t="str">
        <f t="shared" si="125"/>
        <v>UPDATE lugar SET lu_nombre = 'SAN JOSE DE BOLIVAR' WHERE lu_codigo = 190801;</v>
      </c>
    </row>
    <row r="843" spans="1:15" x14ac:dyDescent="0.25">
      <c r="A843" s="35">
        <v>19</v>
      </c>
      <c r="B843" s="35" t="str">
        <f t="shared" si="119"/>
        <v>190000</v>
      </c>
      <c r="C843" s="35">
        <f t="shared" si="120"/>
        <v>190000</v>
      </c>
      <c r="E843" s="21">
        <v>9</v>
      </c>
      <c r="F843" s="22" t="str">
        <f t="shared" si="117"/>
        <v>190900</v>
      </c>
      <c r="G843" s="21">
        <f t="shared" si="121"/>
        <v>190900</v>
      </c>
      <c r="H843" s="30" t="s">
        <v>2788</v>
      </c>
      <c r="I843" s="16">
        <v>2</v>
      </c>
      <c r="J843" s="3" t="str">
        <f t="shared" si="118"/>
        <v>190902</v>
      </c>
      <c r="K843" s="2">
        <f t="shared" si="122"/>
        <v>190902</v>
      </c>
      <c r="L843" s="10" t="s">
        <v>920</v>
      </c>
      <c r="M843" s="36" t="str">
        <f t="shared" si="123"/>
        <v/>
      </c>
      <c r="N843" s="23" t="str">
        <f t="shared" si="124"/>
        <v>UPDATE lugar SET lu_nombre = 'GARCIA DE HEVIA' WHERE lu_codigo = 190900;</v>
      </c>
      <c r="O843" s="4" t="str">
        <f t="shared" si="125"/>
        <v>UPDATE lugar SET lu_nombre = 'BOCA DE GRITA' WHERE lu_codigo = 190902;</v>
      </c>
    </row>
    <row r="844" spans="1:15" x14ac:dyDescent="0.25">
      <c r="A844" s="35">
        <v>19</v>
      </c>
      <c r="B844" s="35" t="str">
        <f t="shared" si="119"/>
        <v>190000</v>
      </c>
      <c r="C844" s="35">
        <f t="shared" si="120"/>
        <v>190000</v>
      </c>
      <c r="E844" s="21">
        <v>9</v>
      </c>
      <c r="F844" s="22" t="str">
        <f t="shared" si="117"/>
        <v>190900</v>
      </c>
      <c r="G844" s="21">
        <f t="shared" si="121"/>
        <v>190900</v>
      </c>
      <c r="I844" s="16">
        <v>3</v>
      </c>
      <c r="J844" s="3" t="str">
        <f t="shared" si="118"/>
        <v>190903</v>
      </c>
      <c r="K844" s="2">
        <f t="shared" si="122"/>
        <v>190903</v>
      </c>
      <c r="L844" s="10" t="s">
        <v>345</v>
      </c>
      <c r="M844" s="36" t="str">
        <f t="shared" si="123"/>
        <v/>
      </c>
      <c r="N844" s="23" t="str">
        <f t="shared" si="124"/>
        <v/>
      </c>
      <c r="O844" s="4" t="str">
        <f t="shared" si="125"/>
        <v>UPDATE lugar SET lu_nombre = 'JOSE ANTONIO PAEZ' WHERE lu_codigo = 190903;</v>
      </c>
    </row>
    <row r="845" spans="1:15" x14ac:dyDescent="0.25">
      <c r="A845" s="35">
        <v>19</v>
      </c>
      <c r="B845" s="35" t="str">
        <f t="shared" si="119"/>
        <v>190000</v>
      </c>
      <c r="C845" s="35">
        <f t="shared" si="120"/>
        <v>190000</v>
      </c>
      <c r="E845" s="21">
        <v>9</v>
      </c>
      <c r="F845" s="22" t="str">
        <f t="shared" si="117"/>
        <v>190900</v>
      </c>
      <c r="G845" s="21">
        <f t="shared" si="121"/>
        <v>190900</v>
      </c>
      <c r="I845" s="16">
        <v>4</v>
      </c>
      <c r="J845" s="3" t="str">
        <f t="shared" si="118"/>
        <v>190904</v>
      </c>
      <c r="K845" s="2">
        <f t="shared" si="122"/>
        <v>190904</v>
      </c>
      <c r="L845" s="10" t="s">
        <v>2916</v>
      </c>
      <c r="M845" s="36" t="str">
        <f t="shared" si="123"/>
        <v/>
      </c>
      <c r="N845" s="23" t="str">
        <f t="shared" si="124"/>
        <v/>
      </c>
      <c r="O845" s="4" t="str">
        <f t="shared" si="125"/>
        <v>UPDATE lugar SET lu_nombre = 'LA FRIA' WHERE lu_codigo = 190904;</v>
      </c>
    </row>
    <row r="846" spans="1:15" x14ac:dyDescent="0.25">
      <c r="A846" s="35">
        <v>19</v>
      </c>
      <c r="B846" s="35" t="str">
        <f t="shared" si="119"/>
        <v>190000</v>
      </c>
      <c r="C846" s="35">
        <f t="shared" si="120"/>
        <v>190000</v>
      </c>
      <c r="E846" s="21">
        <v>10</v>
      </c>
      <c r="F846" s="22" t="str">
        <f t="shared" si="117"/>
        <v>191000</v>
      </c>
      <c r="G846" s="21">
        <f t="shared" si="121"/>
        <v>191000</v>
      </c>
      <c r="H846" s="30" t="s">
        <v>2762</v>
      </c>
      <c r="I846" s="16">
        <v>1</v>
      </c>
      <c r="J846" s="3" t="str">
        <f t="shared" si="118"/>
        <v>191001</v>
      </c>
      <c r="K846" s="2">
        <f t="shared" si="122"/>
        <v>191001</v>
      </c>
      <c r="L846" s="10" t="s">
        <v>850</v>
      </c>
      <c r="M846" s="36" t="str">
        <f t="shared" si="123"/>
        <v/>
      </c>
      <c r="N846" s="23" t="str">
        <f t="shared" si="124"/>
        <v>UPDATE lugar SET lu_nombre = 'GUASIMOS' WHERE lu_codigo = 191000;</v>
      </c>
      <c r="O846" s="4" t="str">
        <f t="shared" si="125"/>
        <v>UPDATE lugar SET lu_nombre = 'PALMIRA' WHERE lu_codigo = 191001;</v>
      </c>
    </row>
    <row r="847" spans="1:15" x14ac:dyDescent="0.25">
      <c r="A847" s="35">
        <v>19</v>
      </c>
      <c r="B847" s="35" t="str">
        <f t="shared" si="119"/>
        <v>190000</v>
      </c>
      <c r="C847" s="35">
        <f t="shared" si="120"/>
        <v>190000</v>
      </c>
      <c r="E847" s="21">
        <v>11</v>
      </c>
      <c r="F847" s="22" t="str">
        <f t="shared" si="117"/>
        <v>191100</v>
      </c>
      <c r="G847" s="21">
        <f t="shared" si="121"/>
        <v>191100</v>
      </c>
      <c r="H847" s="30" t="s">
        <v>42</v>
      </c>
      <c r="I847" s="16">
        <v>1</v>
      </c>
      <c r="J847" s="3" t="str">
        <f t="shared" si="118"/>
        <v>191101</v>
      </c>
      <c r="K847" s="2">
        <f t="shared" si="122"/>
        <v>191101</v>
      </c>
      <c r="L847" s="10" t="s">
        <v>924</v>
      </c>
      <c r="M847" s="36" t="str">
        <f t="shared" si="123"/>
        <v/>
      </c>
      <c r="N847" s="23" t="str">
        <f t="shared" si="124"/>
        <v>UPDATE lugar SET lu_nombre = 'INDEPENDENCIA' WHERE lu_codigo = 191100;</v>
      </c>
      <c r="O847" s="4" t="str">
        <f t="shared" si="125"/>
        <v>UPDATE lugar SET lu_nombre = 'CAPACHO NUEVO' WHERE lu_codigo = 191101;</v>
      </c>
    </row>
    <row r="848" spans="1:15" x14ac:dyDescent="0.25">
      <c r="A848" s="35">
        <v>19</v>
      </c>
      <c r="B848" s="35" t="str">
        <f t="shared" si="119"/>
        <v>190000</v>
      </c>
      <c r="C848" s="35">
        <f t="shared" si="120"/>
        <v>190000</v>
      </c>
      <c r="E848" s="21">
        <v>11</v>
      </c>
      <c r="F848" s="22" t="str">
        <f t="shared" si="117"/>
        <v>191100</v>
      </c>
      <c r="G848" s="21">
        <f t="shared" si="121"/>
        <v>191100</v>
      </c>
      <c r="I848" s="16">
        <v>2</v>
      </c>
      <c r="J848" s="3" t="str">
        <f t="shared" si="118"/>
        <v>191102</v>
      </c>
      <c r="K848" s="2">
        <f t="shared" si="122"/>
        <v>191102</v>
      </c>
      <c r="L848" s="10" t="s">
        <v>2756</v>
      </c>
      <c r="M848" s="36" t="str">
        <f t="shared" si="123"/>
        <v/>
      </c>
      <c r="N848" s="23" t="str">
        <f t="shared" si="124"/>
        <v/>
      </c>
      <c r="O848" s="4" t="str">
        <f t="shared" si="125"/>
        <v>UPDATE lugar SET lu_nombre = 'JUAN GERMAN ROSCIO' WHERE lu_codigo = 191102;</v>
      </c>
    </row>
    <row r="849" spans="1:15" x14ac:dyDescent="0.25">
      <c r="A849" s="35">
        <v>19</v>
      </c>
      <c r="B849" s="35" t="str">
        <f t="shared" si="119"/>
        <v>190000</v>
      </c>
      <c r="C849" s="35">
        <f t="shared" si="120"/>
        <v>190000</v>
      </c>
      <c r="E849" s="21">
        <v>11</v>
      </c>
      <c r="F849" s="22" t="str">
        <f t="shared" si="117"/>
        <v>191100</v>
      </c>
      <c r="G849" s="21">
        <f t="shared" si="121"/>
        <v>191100</v>
      </c>
      <c r="I849" s="16">
        <v>3</v>
      </c>
      <c r="J849" s="3" t="str">
        <f t="shared" si="118"/>
        <v>191103</v>
      </c>
      <c r="K849" s="2">
        <f t="shared" si="122"/>
        <v>191103</v>
      </c>
      <c r="L849" s="10" t="s">
        <v>2833</v>
      </c>
      <c r="M849" s="36" t="str">
        <f t="shared" si="123"/>
        <v/>
      </c>
      <c r="N849" s="23" t="str">
        <f t="shared" si="124"/>
        <v/>
      </c>
      <c r="O849" s="4" t="str">
        <f t="shared" si="125"/>
        <v>UPDATE lugar SET lu_nombre = 'ROMAN CARDENAS' WHERE lu_codigo = 191103;</v>
      </c>
    </row>
    <row r="850" spans="1:15" x14ac:dyDescent="0.25">
      <c r="A850" s="35">
        <v>19</v>
      </c>
      <c r="B850" s="35" t="str">
        <f t="shared" si="119"/>
        <v>190000</v>
      </c>
      <c r="C850" s="35">
        <f t="shared" si="120"/>
        <v>190000</v>
      </c>
      <c r="E850" s="21">
        <v>12</v>
      </c>
      <c r="F850" s="22" t="str">
        <f t="shared" si="117"/>
        <v>191200</v>
      </c>
      <c r="G850" s="21">
        <f t="shared" si="121"/>
        <v>191200</v>
      </c>
      <c r="H850" s="30" t="s">
        <v>2763</v>
      </c>
      <c r="I850" s="16">
        <v>1</v>
      </c>
      <c r="J850" s="3" t="str">
        <f t="shared" si="118"/>
        <v>191201</v>
      </c>
      <c r="K850" s="2">
        <f t="shared" si="122"/>
        <v>191201</v>
      </c>
      <c r="L850" s="10" t="s">
        <v>927</v>
      </c>
      <c r="M850" s="36" t="str">
        <f t="shared" si="123"/>
        <v/>
      </c>
      <c r="N850" s="23" t="str">
        <f t="shared" si="124"/>
        <v>UPDATE lugar SET lu_nombre = 'JAUREGUI' WHERE lu_codigo = 191200;</v>
      </c>
      <c r="O850" s="4" t="str">
        <f t="shared" si="125"/>
        <v>UPDATE lugar SET lu_nombre = 'EMILIO CONSTANTINO GUERRERO' WHERE lu_codigo = 191201;</v>
      </c>
    </row>
    <row r="851" spans="1:15" x14ac:dyDescent="0.25">
      <c r="A851" s="35">
        <v>19</v>
      </c>
      <c r="B851" s="35" t="str">
        <f t="shared" si="119"/>
        <v>190000</v>
      </c>
      <c r="C851" s="35">
        <f t="shared" si="120"/>
        <v>190000</v>
      </c>
      <c r="E851" s="21">
        <v>12</v>
      </c>
      <c r="F851" s="22" t="str">
        <f t="shared" si="117"/>
        <v>191200</v>
      </c>
      <c r="G851" s="21">
        <f t="shared" si="121"/>
        <v>191200</v>
      </c>
      <c r="I851" s="16">
        <v>2</v>
      </c>
      <c r="J851" s="3" t="str">
        <f t="shared" si="118"/>
        <v>191202</v>
      </c>
      <c r="K851" s="2">
        <f t="shared" si="122"/>
        <v>191202</v>
      </c>
      <c r="L851" s="10" t="s">
        <v>928</v>
      </c>
      <c r="M851" s="36" t="str">
        <f t="shared" si="123"/>
        <v/>
      </c>
      <c r="N851" s="23" t="str">
        <f t="shared" si="124"/>
        <v/>
      </c>
      <c r="O851" s="4" t="str">
        <f t="shared" si="125"/>
        <v>UPDATE lugar SET lu_nombre = 'LA GRITA' WHERE lu_codigo = 191202;</v>
      </c>
    </row>
    <row r="852" spans="1:15" x14ac:dyDescent="0.25">
      <c r="A852" s="35">
        <v>19</v>
      </c>
      <c r="B852" s="35" t="str">
        <f t="shared" si="119"/>
        <v>190000</v>
      </c>
      <c r="C852" s="35">
        <f t="shared" si="120"/>
        <v>190000</v>
      </c>
      <c r="E852" s="21">
        <v>12</v>
      </c>
      <c r="F852" s="22" t="str">
        <f t="shared" si="117"/>
        <v>191200</v>
      </c>
      <c r="G852" s="21">
        <f t="shared" si="121"/>
        <v>191200</v>
      </c>
      <c r="I852" s="16">
        <v>3</v>
      </c>
      <c r="J852" s="3" t="str">
        <f t="shared" si="118"/>
        <v>191203</v>
      </c>
      <c r="K852" s="2">
        <f t="shared" si="122"/>
        <v>191203</v>
      </c>
      <c r="L852" s="10" t="s">
        <v>929</v>
      </c>
      <c r="M852" s="36" t="str">
        <f t="shared" si="123"/>
        <v/>
      </c>
      <c r="N852" s="23" t="str">
        <f t="shared" si="124"/>
        <v/>
      </c>
      <c r="O852" s="4" t="str">
        <f t="shared" si="125"/>
        <v>UPDATE lugar SET lu_nombre = 'MONSEÑOR MIGUEL ANTONIO SALAS' WHERE lu_codigo = 191203;</v>
      </c>
    </row>
    <row r="853" spans="1:15" x14ac:dyDescent="0.25">
      <c r="A853" s="35">
        <v>19</v>
      </c>
      <c r="B853" s="35" t="str">
        <f t="shared" si="119"/>
        <v>190000</v>
      </c>
      <c r="C853" s="35">
        <f t="shared" si="120"/>
        <v>190000</v>
      </c>
      <c r="E853" s="21">
        <v>13</v>
      </c>
      <c r="F853" s="22" t="str">
        <f t="shared" si="117"/>
        <v>191300</v>
      </c>
      <c r="G853" s="21">
        <f t="shared" si="121"/>
        <v>191300</v>
      </c>
      <c r="H853" s="30" t="s">
        <v>2789</v>
      </c>
      <c r="I853" s="16">
        <v>1</v>
      </c>
      <c r="J853" s="3" t="str">
        <f t="shared" si="118"/>
        <v>191301</v>
      </c>
      <c r="K853" s="2">
        <f t="shared" si="122"/>
        <v>191301</v>
      </c>
      <c r="L853" s="8" t="s">
        <v>931</v>
      </c>
      <c r="M853" s="36" t="str">
        <f t="shared" si="123"/>
        <v/>
      </c>
      <c r="N853" s="23" t="str">
        <f t="shared" si="124"/>
        <v>UPDATE lugar SET lu_nombre = 'JOSE MARIA VARGAS' WHERE lu_codigo = 191300;</v>
      </c>
      <c r="O853" s="4" t="str">
        <f t="shared" si="125"/>
        <v>UPDATE lugar SET lu_nombre = 'EL COBRE' WHERE lu_codigo = 191301;</v>
      </c>
    </row>
    <row r="854" spans="1:15" x14ac:dyDescent="0.25">
      <c r="A854" s="35">
        <v>19</v>
      </c>
      <c r="B854" s="35" t="str">
        <f t="shared" si="119"/>
        <v>190000</v>
      </c>
      <c r="C854" s="35">
        <f t="shared" si="120"/>
        <v>190000</v>
      </c>
      <c r="E854" s="21">
        <v>14</v>
      </c>
      <c r="F854" s="22" t="str">
        <f t="shared" si="117"/>
        <v>191400</v>
      </c>
      <c r="G854" s="21">
        <f t="shared" si="121"/>
        <v>191400</v>
      </c>
      <c r="H854" s="30" t="s">
        <v>2790</v>
      </c>
      <c r="I854" s="16">
        <v>1</v>
      </c>
      <c r="J854" s="3" t="str">
        <f t="shared" si="118"/>
        <v>191401</v>
      </c>
      <c r="K854" s="2">
        <f t="shared" si="122"/>
        <v>191401</v>
      </c>
      <c r="L854" s="10" t="s">
        <v>2958</v>
      </c>
      <c r="M854" s="36" t="str">
        <f t="shared" si="123"/>
        <v/>
      </c>
      <c r="N854" s="23" t="str">
        <f t="shared" si="124"/>
        <v>UPDATE lugar SET lu_nombre = 'JUNIN' WHERE lu_codigo = 191400;</v>
      </c>
      <c r="O854" s="4" t="str">
        <f t="shared" si="125"/>
        <v>UPDATE lugar SET lu_nombre = 'BRAMON' WHERE lu_codigo = 191401;</v>
      </c>
    </row>
    <row r="855" spans="1:15" x14ac:dyDescent="0.25">
      <c r="A855" s="35">
        <v>19</v>
      </c>
      <c r="B855" s="35" t="str">
        <f t="shared" si="119"/>
        <v>190000</v>
      </c>
      <c r="C855" s="35">
        <f t="shared" si="120"/>
        <v>190000</v>
      </c>
      <c r="E855" s="21">
        <v>14</v>
      </c>
      <c r="F855" s="22" t="str">
        <f t="shared" si="117"/>
        <v>191400</v>
      </c>
      <c r="G855" s="21">
        <f t="shared" si="121"/>
        <v>191400</v>
      </c>
      <c r="I855" s="16">
        <v>2</v>
      </c>
      <c r="J855" s="3" t="str">
        <f t="shared" si="118"/>
        <v>191402</v>
      </c>
      <c r="K855" s="2">
        <f t="shared" si="122"/>
        <v>191402</v>
      </c>
      <c r="L855" s="10" t="s">
        <v>2959</v>
      </c>
      <c r="M855" s="36" t="str">
        <f t="shared" si="123"/>
        <v/>
      </c>
      <c r="N855" s="23" t="str">
        <f t="shared" si="124"/>
        <v/>
      </c>
      <c r="O855" s="4" t="str">
        <f t="shared" si="125"/>
        <v>UPDATE lugar SET lu_nombre = 'LA PETROLEA' WHERE lu_codigo = 191402;</v>
      </c>
    </row>
    <row r="856" spans="1:15" x14ac:dyDescent="0.25">
      <c r="A856" s="35">
        <v>19</v>
      </c>
      <c r="B856" s="35" t="str">
        <f t="shared" si="119"/>
        <v>190000</v>
      </c>
      <c r="C856" s="35">
        <f t="shared" si="120"/>
        <v>190000</v>
      </c>
      <c r="E856" s="21">
        <v>14</v>
      </c>
      <c r="F856" s="22" t="str">
        <f t="shared" si="117"/>
        <v>191400</v>
      </c>
      <c r="G856" s="21">
        <f t="shared" si="121"/>
        <v>191400</v>
      </c>
      <c r="I856" s="16">
        <v>3</v>
      </c>
      <c r="J856" s="3" t="str">
        <f t="shared" si="118"/>
        <v>191403</v>
      </c>
      <c r="K856" s="2">
        <f t="shared" si="122"/>
        <v>191403</v>
      </c>
      <c r="L856" s="10" t="s">
        <v>2917</v>
      </c>
      <c r="M856" s="36" t="str">
        <f t="shared" si="123"/>
        <v/>
      </c>
      <c r="N856" s="23" t="str">
        <f t="shared" si="124"/>
        <v/>
      </c>
      <c r="O856" s="4" t="str">
        <f t="shared" si="125"/>
        <v>UPDATE lugar SET lu_nombre = 'QUINIMARI' WHERE lu_codigo = 191403;</v>
      </c>
    </row>
    <row r="857" spans="1:15" x14ac:dyDescent="0.25">
      <c r="A857" s="35">
        <v>19</v>
      </c>
      <c r="B857" s="35" t="str">
        <f t="shared" si="119"/>
        <v>190000</v>
      </c>
      <c r="C857" s="35">
        <f t="shared" si="120"/>
        <v>190000</v>
      </c>
      <c r="E857" s="21">
        <v>14</v>
      </c>
      <c r="F857" s="22" t="str">
        <f t="shared" si="117"/>
        <v>191400</v>
      </c>
      <c r="G857" s="21">
        <f t="shared" si="121"/>
        <v>191400</v>
      </c>
      <c r="I857" s="16">
        <v>4</v>
      </c>
      <c r="J857" s="3" t="str">
        <f t="shared" si="118"/>
        <v>191404</v>
      </c>
      <c r="K857" s="2">
        <f t="shared" si="122"/>
        <v>191404</v>
      </c>
      <c r="L857" s="10" t="s">
        <v>936</v>
      </c>
      <c r="M857" s="36" t="str">
        <f t="shared" si="123"/>
        <v/>
      </c>
      <c r="N857" s="23" t="str">
        <f t="shared" si="124"/>
        <v/>
      </c>
      <c r="O857" s="4" t="str">
        <f t="shared" si="125"/>
        <v>UPDATE lugar SET lu_nombre = 'RUBIO' WHERE lu_codigo = 191404;</v>
      </c>
    </row>
    <row r="858" spans="1:15" x14ac:dyDescent="0.25">
      <c r="A858" s="35">
        <v>19</v>
      </c>
      <c r="B858" s="35" t="str">
        <f t="shared" si="119"/>
        <v>190000</v>
      </c>
      <c r="C858" s="35">
        <f t="shared" si="120"/>
        <v>190000</v>
      </c>
      <c r="E858" s="21">
        <v>15</v>
      </c>
      <c r="F858" s="22" t="str">
        <f t="shared" si="117"/>
        <v>191500</v>
      </c>
      <c r="G858" s="21">
        <f t="shared" si="121"/>
        <v>191500</v>
      </c>
      <c r="H858" s="30" t="s">
        <v>205</v>
      </c>
      <c r="I858" s="16">
        <v>1</v>
      </c>
      <c r="J858" s="3" t="str">
        <f t="shared" si="118"/>
        <v>191501</v>
      </c>
      <c r="K858" s="2">
        <f t="shared" si="122"/>
        <v>191501</v>
      </c>
      <c r="L858" s="10" t="s">
        <v>937</v>
      </c>
      <c r="M858" s="36" t="str">
        <f t="shared" si="123"/>
        <v/>
      </c>
      <c r="N858" s="23" t="str">
        <f t="shared" si="124"/>
        <v>UPDATE lugar SET lu_nombre = 'LIBERTAD' WHERE lu_codigo = 191500;</v>
      </c>
      <c r="O858" s="4" t="str">
        <f t="shared" si="125"/>
        <v>UPDATE lugar SET lu_nombre = 'CAPACHO VIEJO' WHERE lu_codigo = 191501;</v>
      </c>
    </row>
    <row r="859" spans="1:15" x14ac:dyDescent="0.25">
      <c r="A859" s="35">
        <v>19</v>
      </c>
      <c r="B859" s="35" t="str">
        <f t="shared" si="119"/>
        <v>190000</v>
      </c>
      <c r="C859" s="35">
        <f t="shared" si="120"/>
        <v>190000</v>
      </c>
      <c r="E859" s="21">
        <v>15</v>
      </c>
      <c r="F859" s="22" t="str">
        <f t="shared" si="117"/>
        <v>191500</v>
      </c>
      <c r="G859" s="21">
        <f t="shared" si="121"/>
        <v>191500</v>
      </c>
      <c r="I859" s="16">
        <v>2</v>
      </c>
      <c r="J859" s="3" t="str">
        <f t="shared" si="118"/>
        <v>191502</v>
      </c>
      <c r="K859" s="2">
        <f t="shared" si="122"/>
        <v>191502</v>
      </c>
      <c r="L859" s="10" t="s">
        <v>938</v>
      </c>
      <c r="M859" s="36" t="str">
        <f t="shared" si="123"/>
        <v/>
      </c>
      <c r="N859" s="23" t="str">
        <f t="shared" si="124"/>
        <v/>
      </c>
      <c r="O859" s="4" t="str">
        <f t="shared" si="125"/>
        <v>UPDATE lugar SET lu_nombre = 'CIPRIANO CASTRO' WHERE lu_codigo = 191502;</v>
      </c>
    </row>
    <row r="860" spans="1:15" x14ac:dyDescent="0.25">
      <c r="A860" s="35">
        <v>19</v>
      </c>
      <c r="B860" s="35" t="str">
        <f t="shared" si="119"/>
        <v>190000</v>
      </c>
      <c r="C860" s="35">
        <f t="shared" si="120"/>
        <v>190000</v>
      </c>
      <c r="E860" s="21">
        <v>15</v>
      </c>
      <c r="F860" s="22" t="str">
        <f t="shared" si="117"/>
        <v>191500</v>
      </c>
      <c r="G860" s="21">
        <f t="shared" si="121"/>
        <v>191500</v>
      </c>
      <c r="I860" s="16">
        <v>3</v>
      </c>
      <c r="J860" s="3" t="str">
        <f t="shared" si="118"/>
        <v>191503</v>
      </c>
      <c r="K860" s="2">
        <f t="shared" si="122"/>
        <v>191503</v>
      </c>
      <c r="L860" s="10" t="s">
        <v>939</v>
      </c>
      <c r="M860" s="36" t="str">
        <f t="shared" si="123"/>
        <v/>
      </c>
      <c r="N860" s="23" t="str">
        <f t="shared" si="124"/>
        <v/>
      </c>
      <c r="O860" s="4" t="str">
        <f t="shared" si="125"/>
        <v>UPDATE lugar SET lu_nombre = 'MANUEL FELIPE RUGELES' WHERE lu_codigo = 191503;</v>
      </c>
    </row>
    <row r="861" spans="1:15" x14ac:dyDescent="0.25">
      <c r="A861" s="35">
        <v>19</v>
      </c>
      <c r="B861" s="35" t="str">
        <f t="shared" si="119"/>
        <v>190000</v>
      </c>
      <c r="C861" s="35">
        <f t="shared" si="120"/>
        <v>190000</v>
      </c>
      <c r="E861" s="21">
        <v>16</v>
      </c>
      <c r="F861" s="22" t="str">
        <f t="shared" si="117"/>
        <v>191600</v>
      </c>
      <c r="G861" s="21">
        <f t="shared" si="121"/>
        <v>191600</v>
      </c>
      <c r="H861" s="30" t="s">
        <v>105</v>
      </c>
      <c r="I861" s="16">
        <v>1</v>
      </c>
      <c r="J861" s="3" t="str">
        <f t="shared" si="118"/>
        <v>191601</v>
      </c>
      <c r="K861" s="2">
        <f t="shared" si="122"/>
        <v>191601</v>
      </c>
      <c r="L861" s="10" t="s">
        <v>940</v>
      </c>
      <c r="M861" s="36" t="str">
        <f t="shared" si="123"/>
        <v/>
      </c>
      <c r="N861" s="23" t="str">
        <f t="shared" si="124"/>
        <v>UPDATE lugar SET lu_nombre = 'LIBERTADOR' WHERE lu_codigo = 191600;</v>
      </c>
      <c r="O861" s="4" t="str">
        <f t="shared" si="125"/>
        <v>UPDATE lugar SET lu_nombre = 'ABEJALES' WHERE lu_codigo = 191601;</v>
      </c>
    </row>
    <row r="862" spans="1:15" x14ac:dyDescent="0.25">
      <c r="A862" s="35">
        <v>19</v>
      </c>
      <c r="B862" s="35" t="str">
        <f t="shared" si="119"/>
        <v>190000</v>
      </c>
      <c r="C862" s="35">
        <f t="shared" si="120"/>
        <v>190000</v>
      </c>
      <c r="E862" s="21">
        <v>16</v>
      </c>
      <c r="F862" s="22" t="str">
        <f t="shared" si="117"/>
        <v>191600</v>
      </c>
      <c r="G862" s="21">
        <f t="shared" si="121"/>
        <v>191600</v>
      </c>
      <c r="I862" s="16">
        <v>2</v>
      </c>
      <c r="J862" s="3" t="str">
        <f t="shared" si="118"/>
        <v>191602</v>
      </c>
      <c r="K862" s="2">
        <f t="shared" si="122"/>
        <v>191602</v>
      </c>
      <c r="L862" s="10" t="s">
        <v>941</v>
      </c>
      <c r="M862" s="36" t="str">
        <f t="shared" si="123"/>
        <v/>
      </c>
      <c r="N862" s="23" t="str">
        <f t="shared" si="124"/>
        <v/>
      </c>
      <c r="O862" s="4" t="str">
        <f t="shared" si="125"/>
        <v>UPDATE lugar SET lu_nombre = 'DORADAS' WHERE lu_codigo = 191602;</v>
      </c>
    </row>
    <row r="863" spans="1:15" x14ac:dyDescent="0.25">
      <c r="A863" s="35">
        <v>19</v>
      </c>
      <c r="B863" s="35" t="str">
        <f t="shared" si="119"/>
        <v>190000</v>
      </c>
      <c r="C863" s="35">
        <f t="shared" si="120"/>
        <v>190000</v>
      </c>
      <c r="E863" s="21">
        <v>16</v>
      </c>
      <c r="F863" s="22" t="str">
        <f t="shared" si="117"/>
        <v>191600</v>
      </c>
      <c r="G863" s="21">
        <f t="shared" si="121"/>
        <v>191600</v>
      </c>
      <c r="I863" s="16">
        <v>3</v>
      </c>
      <c r="J863" s="3" t="str">
        <f t="shared" si="118"/>
        <v>191603</v>
      </c>
      <c r="K863" s="2">
        <f t="shared" si="122"/>
        <v>191603</v>
      </c>
      <c r="L863" s="10" t="s">
        <v>942</v>
      </c>
      <c r="M863" s="36" t="str">
        <f t="shared" si="123"/>
        <v/>
      </c>
      <c r="N863" s="23" t="str">
        <f t="shared" si="124"/>
        <v/>
      </c>
      <c r="O863" s="4" t="str">
        <f t="shared" si="125"/>
        <v>UPDATE lugar SET lu_nombre = 'EMETERIO OCHOA' WHERE lu_codigo = 191603;</v>
      </c>
    </row>
    <row r="864" spans="1:15" x14ac:dyDescent="0.25">
      <c r="A864" s="35">
        <v>19</v>
      </c>
      <c r="B864" s="35" t="str">
        <f t="shared" si="119"/>
        <v>190000</v>
      </c>
      <c r="C864" s="35">
        <f t="shared" si="120"/>
        <v>190000</v>
      </c>
      <c r="E864" s="21">
        <v>16</v>
      </c>
      <c r="F864" s="22" t="str">
        <f t="shared" si="117"/>
        <v>191600</v>
      </c>
      <c r="G864" s="21">
        <f t="shared" si="121"/>
        <v>191600</v>
      </c>
      <c r="I864" s="16">
        <v>4</v>
      </c>
      <c r="J864" s="3" t="str">
        <f t="shared" si="118"/>
        <v>191604</v>
      </c>
      <c r="K864" s="2">
        <f t="shared" si="122"/>
        <v>191604</v>
      </c>
      <c r="L864" s="10" t="s">
        <v>2918</v>
      </c>
      <c r="M864" s="36" t="str">
        <f t="shared" si="123"/>
        <v/>
      </c>
      <c r="N864" s="23" t="str">
        <f t="shared" si="124"/>
        <v/>
      </c>
      <c r="O864" s="4" t="str">
        <f t="shared" si="125"/>
        <v>UPDATE lugar SET lu_nombre = 'SAN JOAQUIN DE NAVAY' WHERE lu_codigo = 191604;</v>
      </c>
    </row>
    <row r="865" spans="1:15" x14ac:dyDescent="0.25">
      <c r="A865" s="35">
        <v>19</v>
      </c>
      <c r="B865" s="35" t="str">
        <f t="shared" si="119"/>
        <v>190000</v>
      </c>
      <c r="C865" s="35">
        <f t="shared" si="120"/>
        <v>190000</v>
      </c>
      <c r="E865" s="21">
        <v>17</v>
      </c>
      <c r="F865" s="22" t="str">
        <f t="shared" si="117"/>
        <v>191700</v>
      </c>
      <c r="G865" s="21">
        <f t="shared" si="121"/>
        <v>191700</v>
      </c>
      <c r="H865" s="30" t="s">
        <v>944</v>
      </c>
      <c r="I865" s="16">
        <v>1</v>
      </c>
      <c r="J865" s="3" t="str">
        <f t="shared" si="118"/>
        <v>191701</v>
      </c>
      <c r="K865" s="2">
        <f t="shared" si="122"/>
        <v>191701</v>
      </c>
      <c r="L865" s="10" t="s">
        <v>944</v>
      </c>
      <c r="M865" s="36" t="str">
        <f t="shared" si="123"/>
        <v/>
      </c>
      <c r="N865" s="23" t="str">
        <f t="shared" si="124"/>
        <v>UPDATE lugar SET lu_nombre = 'LOBATERA' WHERE lu_codigo = 191700;</v>
      </c>
      <c r="O865" s="4" t="str">
        <f t="shared" si="125"/>
        <v>UPDATE lugar SET lu_nombre = 'LOBATERA' WHERE lu_codigo = 191701;</v>
      </c>
    </row>
    <row r="866" spans="1:15" x14ac:dyDescent="0.25">
      <c r="A866" s="35">
        <v>19</v>
      </c>
      <c r="B866" s="35" t="str">
        <f t="shared" si="119"/>
        <v>190000</v>
      </c>
      <c r="C866" s="35">
        <f t="shared" si="120"/>
        <v>190000</v>
      </c>
      <c r="E866" s="21">
        <v>17</v>
      </c>
      <c r="F866" s="22" t="str">
        <f t="shared" si="117"/>
        <v>191700</v>
      </c>
      <c r="G866" s="21">
        <f t="shared" si="121"/>
        <v>191700</v>
      </c>
      <c r="I866" s="16">
        <v>2</v>
      </c>
      <c r="J866" s="3" t="str">
        <f t="shared" si="118"/>
        <v>191702</v>
      </c>
      <c r="K866" s="2">
        <f t="shared" si="122"/>
        <v>191702</v>
      </c>
      <c r="L866" s="10" t="s">
        <v>2960</v>
      </c>
      <c r="M866" s="36" t="str">
        <f t="shared" si="123"/>
        <v/>
      </c>
      <c r="N866" s="23" t="str">
        <f t="shared" si="124"/>
        <v/>
      </c>
      <c r="O866" s="4" t="str">
        <f t="shared" si="125"/>
        <v>UPDATE lugar SET lu_nombre = 'CONSTITUCION' WHERE lu_codigo = 191702;</v>
      </c>
    </row>
    <row r="867" spans="1:15" x14ac:dyDescent="0.25">
      <c r="A867" s="35">
        <v>19</v>
      </c>
      <c r="B867" s="35" t="str">
        <f t="shared" si="119"/>
        <v>190000</v>
      </c>
      <c r="C867" s="35">
        <f t="shared" si="120"/>
        <v>190000</v>
      </c>
      <c r="E867" s="21">
        <v>18</v>
      </c>
      <c r="F867" s="22" t="str">
        <f t="shared" si="117"/>
        <v>191800</v>
      </c>
      <c r="G867" s="21">
        <f t="shared" si="121"/>
        <v>191800</v>
      </c>
      <c r="H867" s="30" t="s">
        <v>946</v>
      </c>
      <c r="I867" s="16">
        <v>1</v>
      </c>
      <c r="J867" s="3" t="str">
        <f t="shared" si="118"/>
        <v>191801</v>
      </c>
      <c r="K867" s="2">
        <f t="shared" si="122"/>
        <v>191801</v>
      </c>
      <c r="L867" s="10" t="s">
        <v>946</v>
      </c>
      <c r="M867" s="36" t="str">
        <f t="shared" si="123"/>
        <v/>
      </c>
      <c r="N867" s="23" t="str">
        <f t="shared" si="124"/>
        <v>UPDATE lugar SET lu_nombre = 'MICHELENA' WHERE lu_codigo = 191800;</v>
      </c>
      <c r="O867" s="4" t="str">
        <f t="shared" si="125"/>
        <v>UPDATE lugar SET lu_nombre = 'MICHELENA' WHERE lu_codigo = 191801;</v>
      </c>
    </row>
    <row r="868" spans="1:15" x14ac:dyDescent="0.25">
      <c r="A868" s="35">
        <v>19</v>
      </c>
      <c r="B868" s="35" t="str">
        <f t="shared" si="119"/>
        <v>190000</v>
      </c>
      <c r="C868" s="35">
        <f t="shared" si="120"/>
        <v>190000</v>
      </c>
      <c r="E868" s="21">
        <v>19</v>
      </c>
      <c r="F868" s="22" t="str">
        <f t="shared" si="117"/>
        <v>191900</v>
      </c>
      <c r="G868" s="21">
        <f t="shared" si="121"/>
        <v>191900</v>
      </c>
      <c r="H868" s="30" t="s">
        <v>947</v>
      </c>
      <c r="I868" s="16">
        <v>1</v>
      </c>
      <c r="J868" s="3" t="str">
        <f t="shared" si="118"/>
        <v>191901</v>
      </c>
      <c r="K868" s="2">
        <f t="shared" si="122"/>
        <v>191901</v>
      </c>
      <c r="L868" s="10" t="s">
        <v>948</v>
      </c>
      <c r="M868" s="36" t="str">
        <f t="shared" si="123"/>
        <v/>
      </c>
      <c r="N868" s="23" t="str">
        <f t="shared" si="124"/>
        <v>UPDATE lugar SET lu_nombre = 'PANAMERICANO' WHERE lu_codigo = 191900;</v>
      </c>
      <c r="O868" s="4" t="str">
        <f t="shared" si="125"/>
        <v>UPDATE lugar SET lu_nombre = 'COLONCITO' WHERE lu_codigo = 191901;</v>
      </c>
    </row>
    <row r="869" spans="1:15" x14ac:dyDescent="0.25">
      <c r="A869" s="35">
        <v>19</v>
      </c>
      <c r="B869" s="35" t="str">
        <f t="shared" si="119"/>
        <v>190000</v>
      </c>
      <c r="C869" s="35">
        <f t="shared" si="120"/>
        <v>190000</v>
      </c>
      <c r="E869" s="21">
        <v>19</v>
      </c>
      <c r="F869" s="22" t="str">
        <f t="shared" si="117"/>
        <v>191900</v>
      </c>
      <c r="G869" s="21">
        <f t="shared" si="121"/>
        <v>191900</v>
      </c>
      <c r="I869" s="16">
        <v>2</v>
      </c>
      <c r="J869" s="3" t="str">
        <f t="shared" si="118"/>
        <v>191902</v>
      </c>
      <c r="K869" s="2">
        <f t="shared" si="122"/>
        <v>191902</v>
      </c>
      <c r="L869" s="10" t="s">
        <v>949</v>
      </c>
      <c r="M869" s="36" t="str">
        <f t="shared" si="123"/>
        <v/>
      </c>
      <c r="N869" s="23" t="str">
        <f t="shared" si="124"/>
        <v/>
      </c>
      <c r="O869" s="4" t="str">
        <f t="shared" si="125"/>
        <v>UPDATE lugar SET lu_nombre = 'LA PALMITA' WHERE lu_codigo = 191902;</v>
      </c>
    </row>
    <row r="870" spans="1:15" x14ac:dyDescent="0.25">
      <c r="A870" s="35">
        <v>19</v>
      </c>
      <c r="B870" s="35" t="str">
        <f t="shared" si="119"/>
        <v>190000</v>
      </c>
      <c r="C870" s="35">
        <f t="shared" si="120"/>
        <v>190000</v>
      </c>
      <c r="E870" s="21">
        <v>20</v>
      </c>
      <c r="F870" s="22" t="str">
        <f t="shared" si="117"/>
        <v>192000</v>
      </c>
      <c r="G870" s="21">
        <f t="shared" si="121"/>
        <v>192000</v>
      </c>
      <c r="H870" s="30" t="s">
        <v>2791</v>
      </c>
      <c r="I870" s="16">
        <v>1</v>
      </c>
      <c r="J870" s="3" t="str">
        <f t="shared" si="118"/>
        <v>192001</v>
      </c>
      <c r="K870" s="2">
        <f t="shared" si="122"/>
        <v>192001</v>
      </c>
      <c r="L870" s="10" t="s">
        <v>951</v>
      </c>
      <c r="M870" s="36" t="str">
        <f t="shared" si="123"/>
        <v/>
      </c>
      <c r="N870" s="23" t="str">
        <f t="shared" si="124"/>
        <v>UPDATE lugar SET lu_nombre = 'PEDRO MARIA UREÑA' WHERE lu_codigo = 192000;</v>
      </c>
      <c r="O870" s="4" t="str">
        <f t="shared" si="125"/>
        <v>UPDATE lugar SET lu_nombre = 'UREÑA' WHERE lu_codigo = 192001;</v>
      </c>
    </row>
    <row r="871" spans="1:15" x14ac:dyDescent="0.25">
      <c r="A871" s="35">
        <v>19</v>
      </c>
      <c r="B871" s="35" t="str">
        <f t="shared" si="119"/>
        <v>190000</v>
      </c>
      <c r="C871" s="35">
        <f t="shared" si="120"/>
        <v>190000</v>
      </c>
      <c r="E871" s="21">
        <v>20</v>
      </c>
      <c r="F871" s="22" t="str">
        <f t="shared" si="117"/>
        <v>192000</v>
      </c>
      <c r="G871" s="21">
        <f t="shared" si="121"/>
        <v>192000</v>
      </c>
      <c r="I871" s="16">
        <v>2</v>
      </c>
      <c r="J871" s="3" t="str">
        <f t="shared" si="118"/>
        <v>192002</v>
      </c>
      <c r="K871" s="2">
        <f t="shared" si="122"/>
        <v>192002</v>
      </c>
      <c r="L871" s="10" t="s">
        <v>952</v>
      </c>
      <c r="M871" s="36" t="str">
        <f t="shared" si="123"/>
        <v/>
      </c>
      <c r="N871" s="23" t="str">
        <f t="shared" si="124"/>
        <v/>
      </c>
      <c r="O871" s="4" t="str">
        <f t="shared" si="125"/>
        <v>UPDATE lugar SET lu_nombre = 'NUEVA ARCADIA' WHERE lu_codigo = 192002;</v>
      </c>
    </row>
    <row r="872" spans="1:15" x14ac:dyDescent="0.25">
      <c r="A872" s="35">
        <v>19</v>
      </c>
      <c r="B872" s="35" t="str">
        <f t="shared" si="119"/>
        <v>190000</v>
      </c>
      <c r="C872" s="35">
        <f t="shared" si="120"/>
        <v>190000</v>
      </c>
      <c r="E872" s="21">
        <v>21</v>
      </c>
      <c r="F872" s="22" t="str">
        <f t="shared" si="117"/>
        <v>192100</v>
      </c>
      <c r="G872" s="21">
        <f t="shared" si="121"/>
        <v>192100</v>
      </c>
      <c r="H872" s="30" t="s">
        <v>953</v>
      </c>
      <c r="I872" s="16">
        <v>1</v>
      </c>
      <c r="J872" s="3" t="str">
        <f t="shared" si="118"/>
        <v>192101</v>
      </c>
      <c r="K872" s="2">
        <f t="shared" si="122"/>
        <v>192101</v>
      </c>
      <c r="L872" s="10" t="s">
        <v>954</v>
      </c>
      <c r="M872" s="36" t="str">
        <f t="shared" si="123"/>
        <v/>
      </c>
      <c r="N872" s="23" t="str">
        <f t="shared" si="124"/>
        <v>UPDATE lugar SET lu_nombre = 'RAFAEL URDANETA' WHERE lu_codigo = 192100;</v>
      </c>
      <c r="O872" s="4" t="str">
        <f t="shared" si="125"/>
        <v>UPDATE lugar SET lu_nombre = 'DELICIAS' WHERE lu_codigo = 192101;</v>
      </c>
    </row>
    <row r="873" spans="1:15" x14ac:dyDescent="0.25">
      <c r="A873" s="35">
        <v>19</v>
      </c>
      <c r="B873" s="35" t="str">
        <f t="shared" si="119"/>
        <v>190000</v>
      </c>
      <c r="C873" s="35">
        <f t="shared" si="120"/>
        <v>190000</v>
      </c>
      <c r="E873" s="21">
        <v>22</v>
      </c>
      <c r="F873" s="22" t="str">
        <f t="shared" si="117"/>
        <v>192200</v>
      </c>
      <c r="G873" s="21">
        <f t="shared" si="121"/>
        <v>192200</v>
      </c>
      <c r="H873" s="30" t="s">
        <v>955</v>
      </c>
      <c r="I873" s="16">
        <v>1</v>
      </c>
      <c r="J873" s="3" t="str">
        <f t="shared" si="118"/>
        <v>192201</v>
      </c>
      <c r="K873" s="2">
        <f t="shared" si="122"/>
        <v>192201</v>
      </c>
      <c r="L873" s="10" t="s">
        <v>2961</v>
      </c>
      <c r="M873" s="36" t="str">
        <f t="shared" si="123"/>
        <v/>
      </c>
      <c r="N873" s="23" t="str">
        <f t="shared" si="124"/>
        <v>UPDATE lugar SET lu_nombre = 'SAMUEL DARIO MALDONADO' WHERE lu_codigo = 192200;</v>
      </c>
      <c r="O873" s="4" t="str">
        <f t="shared" si="125"/>
        <v>UPDATE lugar SET lu_nombre = 'BOCONO' WHERE lu_codigo = 192201;</v>
      </c>
    </row>
    <row r="874" spans="1:15" x14ac:dyDescent="0.25">
      <c r="A874" s="35">
        <v>19</v>
      </c>
      <c r="B874" s="35" t="str">
        <f t="shared" si="119"/>
        <v>190000</v>
      </c>
      <c r="C874" s="35">
        <f t="shared" si="120"/>
        <v>190000</v>
      </c>
      <c r="E874" s="21">
        <v>22</v>
      </c>
      <c r="F874" s="22" t="str">
        <f t="shared" si="117"/>
        <v>192200</v>
      </c>
      <c r="G874" s="21">
        <f t="shared" si="121"/>
        <v>192200</v>
      </c>
      <c r="I874" s="16">
        <v>2</v>
      </c>
      <c r="J874" s="3" t="str">
        <f t="shared" si="118"/>
        <v>192202</v>
      </c>
      <c r="K874" s="2">
        <f t="shared" si="122"/>
        <v>192202</v>
      </c>
      <c r="L874" s="10" t="s">
        <v>2834</v>
      </c>
      <c r="M874" s="36" t="str">
        <f t="shared" si="123"/>
        <v/>
      </c>
      <c r="N874" s="23" t="str">
        <f t="shared" si="124"/>
        <v/>
      </c>
      <c r="O874" s="4" t="str">
        <f t="shared" si="125"/>
        <v>UPDATE lugar SET lu_nombre = 'HERNANDEZ' WHERE lu_codigo = 192202;</v>
      </c>
    </row>
    <row r="875" spans="1:15" x14ac:dyDescent="0.25">
      <c r="A875" s="35">
        <v>19</v>
      </c>
      <c r="B875" s="35" t="str">
        <f t="shared" si="119"/>
        <v>190000</v>
      </c>
      <c r="C875" s="35">
        <f t="shared" si="120"/>
        <v>190000</v>
      </c>
      <c r="E875" s="21">
        <v>22</v>
      </c>
      <c r="F875" s="22" t="str">
        <f t="shared" si="117"/>
        <v>192200</v>
      </c>
      <c r="G875" s="21">
        <f t="shared" si="121"/>
        <v>192200</v>
      </c>
      <c r="I875" s="16">
        <v>3</v>
      </c>
      <c r="J875" s="3" t="str">
        <f t="shared" si="118"/>
        <v>192203</v>
      </c>
      <c r="K875" s="2">
        <f t="shared" si="122"/>
        <v>192203</v>
      </c>
      <c r="L875" s="10" t="s">
        <v>958</v>
      </c>
      <c r="M875" s="36" t="str">
        <f t="shared" si="123"/>
        <v/>
      </c>
      <c r="N875" s="23" t="str">
        <f t="shared" si="124"/>
        <v/>
      </c>
      <c r="O875" s="4" t="str">
        <f t="shared" si="125"/>
        <v>UPDATE lugar SET lu_nombre = 'LA TENDIDA' WHERE lu_codigo = 192203;</v>
      </c>
    </row>
    <row r="876" spans="1:15" x14ac:dyDescent="0.25">
      <c r="A876" s="35">
        <v>19</v>
      </c>
      <c r="B876" s="35" t="str">
        <f t="shared" si="119"/>
        <v>190000</v>
      </c>
      <c r="C876" s="35">
        <f t="shared" si="120"/>
        <v>190000</v>
      </c>
      <c r="E876" s="21">
        <v>23</v>
      </c>
      <c r="F876" s="22" t="str">
        <f t="shared" si="117"/>
        <v>192300</v>
      </c>
      <c r="G876" s="21">
        <f t="shared" si="121"/>
        <v>192300</v>
      </c>
      <c r="H876" s="30" t="s">
        <v>229</v>
      </c>
      <c r="I876" s="16">
        <v>1</v>
      </c>
      <c r="J876" s="3" t="str">
        <f t="shared" si="118"/>
        <v>192301</v>
      </c>
      <c r="K876" s="2">
        <f t="shared" si="122"/>
        <v>192301</v>
      </c>
      <c r="L876" s="10" t="s">
        <v>960</v>
      </c>
      <c r="M876" s="36" t="str">
        <f t="shared" si="123"/>
        <v/>
      </c>
      <c r="N876" s="23" t="str">
        <f t="shared" si="124"/>
        <v>UPDATE lugar SET lu_nombre = 'SAN CRISTOBAL' WHERE lu_codigo = 192300;</v>
      </c>
      <c r="O876" s="4" t="str">
        <f t="shared" si="125"/>
        <v>UPDATE lugar SET lu_nombre = 'FRANCISCO ROMERO LOBO' WHERE lu_codigo = 192301;</v>
      </c>
    </row>
    <row r="877" spans="1:15" x14ac:dyDescent="0.25">
      <c r="A877" s="35">
        <v>19</v>
      </c>
      <c r="B877" s="35" t="str">
        <f t="shared" si="119"/>
        <v>190000</v>
      </c>
      <c r="C877" s="35">
        <f t="shared" si="120"/>
        <v>190000</v>
      </c>
      <c r="E877" s="21">
        <v>23</v>
      </c>
      <c r="F877" s="22" t="str">
        <f t="shared" si="117"/>
        <v>192300</v>
      </c>
      <c r="G877" s="21">
        <f t="shared" si="121"/>
        <v>192300</v>
      </c>
      <c r="I877" s="16">
        <v>2</v>
      </c>
      <c r="J877" s="3" t="str">
        <f t="shared" si="118"/>
        <v>192302</v>
      </c>
      <c r="K877" s="2">
        <f t="shared" si="122"/>
        <v>192302</v>
      </c>
      <c r="L877" s="10" t="s">
        <v>961</v>
      </c>
      <c r="M877" s="36" t="str">
        <f t="shared" si="123"/>
        <v/>
      </c>
      <c r="N877" s="23" t="str">
        <f t="shared" si="124"/>
        <v/>
      </c>
      <c r="O877" s="4" t="str">
        <f t="shared" si="125"/>
        <v>UPDATE lugar SET lu_nombre = 'LA CONCORDIA' WHERE lu_codigo = 192302;</v>
      </c>
    </row>
    <row r="878" spans="1:15" x14ac:dyDescent="0.25">
      <c r="A878" s="35">
        <v>19</v>
      </c>
      <c r="B878" s="35" t="str">
        <f t="shared" si="119"/>
        <v>190000</v>
      </c>
      <c r="C878" s="35">
        <f t="shared" si="120"/>
        <v>190000</v>
      </c>
      <c r="E878" s="21">
        <v>23</v>
      </c>
      <c r="F878" s="22" t="str">
        <f t="shared" si="117"/>
        <v>192300</v>
      </c>
      <c r="G878" s="21">
        <f t="shared" si="121"/>
        <v>192300</v>
      </c>
      <c r="I878" s="16">
        <v>3</v>
      </c>
      <c r="J878" s="3" t="str">
        <f t="shared" si="118"/>
        <v>192303</v>
      </c>
      <c r="K878" s="2">
        <f t="shared" si="122"/>
        <v>192303</v>
      </c>
      <c r="L878" s="10" t="s">
        <v>2919</v>
      </c>
      <c r="M878" s="36" t="str">
        <f t="shared" si="123"/>
        <v/>
      </c>
      <c r="N878" s="23" t="str">
        <f t="shared" si="124"/>
        <v/>
      </c>
      <c r="O878" s="4" t="str">
        <f t="shared" si="125"/>
        <v>UPDATE lugar SET lu_nombre = 'PEDRO MARIA MORANTES' WHERE lu_codigo = 192303;</v>
      </c>
    </row>
    <row r="879" spans="1:15" x14ac:dyDescent="0.25">
      <c r="A879" s="35">
        <v>19</v>
      </c>
      <c r="B879" s="35" t="str">
        <f t="shared" si="119"/>
        <v>190000</v>
      </c>
      <c r="C879" s="35">
        <f t="shared" si="120"/>
        <v>190000</v>
      </c>
      <c r="E879" s="21">
        <v>23</v>
      </c>
      <c r="F879" s="22" t="str">
        <f t="shared" si="117"/>
        <v>192300</v>
      </c>
      <c r="G879" s="21">
        <f t="shared" si="121"/>
        <v>192300</v>
      </c>
      <c r="I879" s="16">
        <v>4</v>
      </c>
      <c r="J879" s="3" t="str">
        <f t="shared" si="118"/>
        <v>192304</v>
      </c>
      <c r="K879" s="2">
        <f t="shared" si="122"/>
        <v>192304</v>
      </c>
      <c r="L879" s="10" t="s">
        <v>601</v>
      </c>
      <c r="M879" s="36" t="str">
        <f t="shared" si="123"/>
        <v/>
      </c>
      <c r="N879" s="23" t="str">
        <f t="shared" si="124"/>
        <v/>
      </c>
      <c r="O879" s="4" t="str">
        <f t="shared" si="125"/>
        <v>UPDATE lugar SET lu_nombre = 'SAN JUAN BAUTISTA' WHERE lu_codigo = 192304;</v>
      </c>
    </row>
    <row r="880" spans="1:15" x14ac:dyDescent="0.25">
      <c r="A880" s="35">
        <v>19</v>
      </c>
      <c r="B880" s="35" t="str">
        <f t="shared" si="119"/>
        <v>190000</v>
      </c>
      <c r="C880" s="35">
        <f t="shared" si="120"/>
        <v>190000</v>
      </c>
      <c r="E880" s="21">
        <v>23</v>
      </c>
      <c r="F880" s="22" t="str">
        <f t="shared" si="117"/>
        <v>192300</v>
      </c>
      <c r="G880" s="21">
        <f t="shared" si="121"/>
        <v>192300</v>
      </c>
      <c r="I880" s="16">
        <v>5</v>
      </c>
      <c r="J880" s="3" t="str">
        <f t="shared" si="118"/>
        <v>192305</v>
      </c>
      <c r="K880" s="2">
        <f t="shared" si="122"/>
        <v>192305</v>
      </c>
      <c r="L880" s="10" t="s">
        <v>117</v>
      </c>
      <c r="M880" s="36" t="str">
        <f t="shared" si="123"/>
        <v/>
      </c>
      <c r="N880" s="23" t="str">
        <f t="shared" si="124"/>
        <v/>
      </c>
      <c r="O880" s="4" t="str">
        <f t="shared" si="125"/>
        <v>UPDATE lugar SET lu_nombre = 'SAN SEBASTIAN' WHERE lu_codigo = 192305;</v>
      </c>
    </row>
    <row r="881" spans="1:15" x14ac:dyDescent="0.25">
      <c r="A881" s="35">
        <v>19</v>
      </c>
      <c r="B881" s="35" t="str">
        <f t="shared" si="119"/>
        <v>190000</v>
      </c>
      <c r="C881" s="35">
        <f t="shared" si="120"/>
        <v>190000</v>
      </c>
      <c r="E881" s="21">
        <v>24</v>
      </c>
      <c r="F881" s="22" t="str">
        <f t="shared" si="117"/>
        <v>192400</v>
      </c>
      <c r="G881" s="21">
        <f t="shared" si="121"/>
        <v>192400</v>
      </c>
      <c r="H881" s="30" t="s">
        <v>964</v>
      </c>
      <c r="I881" s="16">
        <v>1</v>
      </c>
      <c r="J881" s="3" t="str">
        <f t="shared" si="118"/>
        <v>192401</v>
      </c>
      <c r="K881" s="2">
        <f t="shared" si="122"/>
        <v>192401</v>
      </c>
      <c r="L881" s="10" t="s">
        <v>965</v>
      </c>
      <c r="M881" s="36" t="str">
        <f t="shared" si="123"/>
        <v/>
      </c>
      <c r="N881" s="23" t="str">
        <f t="shared" si="124"/>
        <v>UPDATE lugar SET lu_nombre = 'SAN JUDAS TADEO' WHERE lu_codigo = 192400;</v>
      </c>
      <c r="O881" s="4" t="str">
        <f t="shared" si="125"/>
        <v>UPDATE lugar SET lu_nombre = 'UMUQUENA' WHERE lu_codigo = 192401;</v>
      </c>
    </row>
    <row r="882" spans="1:15" x14ac:dyDescent="0.25">
      <c r="A882" s="35">
        <v>19</v>
      </c>
      <c r="B882" s="35" t="str">
        <f t="shared" si="119"/>
        <v>190000</v>
      </c>
      <c r="C882" s="35">
        <f t="shared" si="120"/>
        <v>190000</v>
      </c>
      <c r="E882" s="21">
        <v>25</v>
      </c>
      <c r="F882" s="22" t="str">
        <f t="shared" si="117"/>
        <v>192500</v>
      </c>
      <c r="G882" s="21">
        <f t="shared" si="121"/>
        <v>192500</v>
      </c>
      <c r="H882" s="30" t="s">
        <v>966</v>
      </c>
      <c r="I882" s="16">
        <v>1</v>
      </c>
      <c r="J882" s="3" t="str">
        <f t="shared" si="118"/>
        <v>192501</v>
      </c>
      <c r="K882" s="2">
        <f t="shared" si="122"/>
        <v>192501</v>
      </c>
      <c r="L882" s="10" t="s">
        <v>966</v>
      </c>
      <c r="M882" s="36" t="str">
        <f t="shared" si="123"/>
        <v/>
      </c>
      <c r="N882" s="23" t="str">
        <f t="shared" si="124"/>
        <v>UPDATE lugar SET lu_nombre = 'SEBORUCO' WHERE lu_codigo = 192500;</v>
      </c>
      <c r="O882" s="4" t="str">
        <f t="shared" si="125"/>
        <v>UPDATE lugar SET lu_nombre = 'SEBORUCO' WHERE lu_codigo = 192501;</v>
      </c>
    </row>
    <row r="883" spans="1:15" x14ac:dyDescent="0.25">
      <c r="A883" s="35">
        <v>19</v>
      </c>
      <c r="B883" s="35" t="str">
        <f t="shared" si="119"/>
        <v>190000</v>
      </c>
      <c r="C883" s="35">
        <f t="shared" si="120"/>
        <v>190000</v>
      </c>
      <c r="E883" s="21">
        <v>26</v>
      </c>
      <c r="F883" s="22" t="str">
        <f t="shared" si="117"/>
        <v>192600</v>
      </c>
      <c r="G883" s="21">
        <f t="shared" si="121"/>
        <v>192600</v>
      </c>
      <c r="H883" s="30" t="s">
        <v>230</v>
      </c>
      <c r="I883" s="16">
        <v>1</v>
      </c>
      <c r="J883" s="3" t="str">
        <f t="shared" si="118"/>
        <v>192601</v>
      </c>
      <c r="K883" s="2">
        <f t="shared" si="122"/>
        <v>192601</v>
      </c>
      <c r="L883" s="10" t="s">
        <v>2941</v>
      </c>
      <c r="M883" s="36" t="str">
        <f t="shared" si="123"/>
        <v/>
      </c>
      <c r="N883" s="23" t="str">
        <f t="shared" si="124"/>
        <v>UPDATE lugar SET lu_nombre = 'SIMON RODRIGUEZ' WHERE lu_codigo = 192600;</v>
      </c>
      <c r="O883" s="4" t="str">
        <f t="shared" si="125"/>
        <v>UPDATE lugar SET lu_nombre = 'SAN SIMON' WHERE lu_codigo = 192601;</v>
      </c>
    </row>
    <row r="884" spans="1:15" x14ac:dyDescent="0.25">
      <c r="A884" s="35">
        <v>19</v>
      </c>
      <c r="B884" s="35" t="str">
        <f t="shared" si="119"/>
        <v>190000</v>
      </c>
      <c r="C884" s="35">
        <f t="shared" si="120"/>
        <v>190000</v>
      </c>
      <c r="E884" s="21">
        <v>27</v>
      </c>
      <c r="F884" s="22" t="str">
        <f t="shared" si="117"/>
        <v>192700</v>
      </c>
      <c r="G884" s="21">
        <f t="shared" si="121"/>
        <v>192700</v>
      </c>
      <c r="H884" s="30" t="s">
        <v>70</v>
      </c>
      <c r="I884" s="16">
        <v>1</v>
      </c>
      <c r="J884" s="3" t="str">
        <f t="shared" si="118"/>
        <v>192701</v>
      </c>
      <c r="K884" s="2">
        <f t="shared" si="122"/>
        <v>192701</v>
      </c>
      <c r="L884" s="10" t="s">
        <v>2962</v>
      </c>
      <c r="M884" s="36" t="str">
        <f t="shared" si="123"/>
        <v/>
      </c>
      <c r="N884" s="23" t="str">
        <f t="shared" si="124"/>
        <v>UPDATE lugar SET lu_nombre = 'SUCRE' WHERE lu_codigo = 192700;</v>
      </c>
      <c r="O884" s="4" t="str">
        <f t="shared" si="125"/>
        <v>UPDATE lugar SET lu_nombre = 'ELEAZAR LOPEZ CONTRERAS' WHERE lu_codigo = 192701;</v>
      </c>
    </row>
    <row r="885" spans="1:15" x14ac:dyDescent="0.25">
      <c r="A885" s="35">
        <v>19</v>
      </c>
      <c r="B885" s="35" t="str">
        <f t="shared" si="119"/>
        <v>190000</v>
      </c>
      <c r="C885" s="35">
        <f t="shared" si="120"/>
        <v>190000</v>
      </c>
      <c r="E885" s="21">
        <v>27</v>
      </c>
      <c r="F885" s="22" t="str">
        <f t="shared" si="117"/>
        <v>192700</v>
      </c>
      <c r="G885" s="21">
        <f t="shared" si="121"/>
        <v>192700</v>
      </c>
      <c r="I885" s="16">
        <v>2</v>
      </c>
      <c r="J885" s="3" t="str">
        <f t="shared" si="118"/>
        <v>192702</v>
      </c>
      <c r="K885" s="2">
        <f t="shared" si="122"/>
        <v>192702</v>
      </c>
      <c r="L885" s="10" t="s">
        <v>969</v>
      </c>
      <c r="M885" s="36" t="str">
        <f t="shared" si="123"/>
        <v/>
      </c>
      <c r="N885" s="23" t="str">
        <f t="shared" si="124"/>
        <v/>
      </c>
      <c r="O885" s="4" t="str">
        <f t="shared" si="125"/>
        <v>UPDATE lugar SET lu_nombre = 'CAPITAL SUCRE' WHERE lu_codigo = 192702;</v>
      </c>
    </row>
    <row r="886" spans="1:15" x14ac:dyDescent="0.25">
      <c r="A886" s="35">
        <v>19</v>
      </c>
      <c r="B886" s="35" t="str">
        <f t="shared" si="119"/>
        <v>190000</v>
      </c>
      <c r="C886" s="35">
        <f t="shared" si="120"/>
        <v>190000</v>
      </c>
      <c r="E886" s="21">
        <v>27</v>
      </c>
      <c r="F886" s="22" t="str">
        <f t="shared" si="117"/>
        <v>192700</v>
      </c>
      <c r="G886" s="21">
        <f t="shared" si="121"/>
        <v>192700</v>
      </c>
      <c r="I886" s="16">
        <v>3</v>
      </c>
      <c r="J886" s="3" t="str">
        <f t="shared" si="118"/>
        <v>192703</v>
      </c>
      <c r="K886" s="2">
        <f t="shared" si="122"/>
        <v>192703</v>
      </c>
      <c r="L886" s="10" t="s">
        <v>204</v>
      </c>
      <c r="M886" s="36" t="str">
        <f t="shared" si="123"/>
        <v/>
      </c>
      <c r="N886" s="23" t="str">
        <f t="shared" si="124"/>
        <v/>
      </c>
      <c r="O886" s="4" t="str">
        <f t="shared" si="125"/>
        <v>UPDATE lugar SET lu_nombre = 'SAN PABLO' WHERE lu_codigo = 192703;</v>
      </c>
    </row>
    <row r="887" spans="1:15" x14ac:dyDescent="0.25">
      <c r="A887" s="35">
        <v>19</v>
      </c>
      <c r="B887" s="35" t="str">
        <f t="shared" si="119"/>
        <v>190000</v>
      </c>
      <c r="C887" s="35">
        <f t="shared" si="120"/>
        <v>190000</v>
      </c>
      <c r="E887" s="21">
        <v>28</v>
      </c>
      <c r="F887" s="22" t="str">
        <f t="shared" si="117"/>
        <v>192800</v>
      </c>
      <c r="G887" s="21">
        <f t="shared" si="121"/>
        <v>192800</v>
      </c>
      <c r="H887" s="30" t="s">
        <v>970</v>
      </c>
      <c r="I887" s="16">
        <v>1</v>
      </c>
      <c r="J887" s="3" t="str">
        <f t="shared" si="118"/>
        <v>192801</v>
      </c>
      <c r="K887" s="2">
        <f t="shared" si="122"/>
        <v>192801</v>
      </c>
      <c r="L887" s="10" t="s">
        <v>971</v>
      </c>
      <c r="M887" s="36" t="str">
        <f t="shared" si="123"/>
        <v/>
      </c>
      <c r="N887" s="23" t="str">
        <f t="shared" si="124"/>
        <v>UPDATE lugar SET lu_nombre = 'TORBES' WHERE lu_codigo = 192800;</v>
      </c>
      <c r="O887" s="4" t="str">
        <f t="shared" si="125"/>
        <v>UPDATE lugar SET lu_nombre = 'SAN JOSECITO' WHERE lu_codigo = 192801;</v>
      </c>
    </row>
    <row r="888" spans="1:15" x14ac:dyDescent="0.25">
      <c r="A888" s="35">
        <v>19</v>
      </c>
      <c r="B888" s="35" t="str">
        <f t="shared" si="119"/>
        <v>190000</v>
      </c>
      <c r="C888" s="35">
        <f t="shared" si="120"/>
        <v>190000</v>
      </c>
      <c r="E888" s="21">
        <v>29</v>
      </c>
      <c r="F888" s="22" t="str">
        <f t="shared" si="117"/>
        <v>192900</v>
      </c>
      <c r="G888" s="21">
        <f t="shared" si="121"/>
        <v>192900</v>
      </c>
      <c r="H888" s="30" t="s">
        <v>972</v>
      </c>
      <c r="I888" s="16">
        <v>1</v>
      </c>
      <c r="J888" s="3" t="str">
        <f t="shared" si="118"/>
        <v>192901</v>
      </c>
      <c r="K888" s="2">
        <f t="shared" si="122"/>
        <v>192901</v>
      </c>
      <c r="L888" s="10" t="s">
        <v>2760</v>
      </c>
      <c r="M888" s="36" t="str">
        <f t="shared" si="123"/>
        <v/>
      </c>
      <c r="N888" s="23" t="str">
        <f t="shared" si="124"/>
        <v>UPDATE lugar SET lu_nombre = 'URIBANTE' WHERE lu_codigo = 192900;</v>
      </c>
      <c r="O888" s="4" t="str">
        <f t="shared" si="125"/>
        <v>UPDATE lugar SET lu_nombre = 'CARDENAS' WHERE lu_codigo = 192901;</v>
      </c>
    </row>
    <row r="889" spans="1:15" x14ac:dyDescent="0.25">
      <c r="A889" s="35">
        <v>19</v>
      </c>
      <c r="B889" s="35" t="str">
        <f t="shared" si="119"/>
        <v>190000</v>
      </c>
      <c r="C889" s="35">
        <f t="shared" si="120"/>
        <v>190000</v>
      </c>
      <c r="E889" s="21">
        <v>29</v>
      </c>
      <c r="F889" s="22" t="str">
        <f t="shared" si="117"/>
        <v>192900</v>
      </c>
      <c r="G889" s="21">
        <f t="shared" si="121"/>
        <v>192900</v>
      </c>
      <c r="I889" s="16">
        <v>2</v>
      </c>
      <c r="J889" s="3" t="str">
        <f t="shared" si="118"/>
        <v>192902</v>
      </c>
      <c r="K889" s="2">
        <f t="shared" si="122"/>
        <v>192902</v>
      </c>
      <c r="L889" s="10" t="s">
        <v>973</v>
      </c>
      <c r="M889" s="36" t="str">
        <f t="shared" si="123"/>
        <v/>
      </c>
      <c r="N889" s="23" t="str">
        <f t="shared" si="124"/>
        <v/>
      </c>
      <c r="O889" s="4" t="str">
        <f t="shared" si="125"/>
        <v>UPDATE lugar SET lu_nombre = 'JUAN PABLO PEÑALOZA' WHERE lu_codigo = 192902;</v>
      </c>
    </row>
    <row r="890" spans="1:15" x14ac:dyDescent="0.25">
      <c r="A890" s="35">
        <v>19</v>
      </c>
      <c r="B890" s="35" t="str">
        <f t="shared" si="119"/>
        <v>190000</v>
      </c>
      <c r="C890" s="35">
        <f t="shared" si="120"/>
        <v>190000</v>
      </c>
      <c r="E890" s="21">
        <v>29</v>
      </c>
      <c r="F890" s="22" t="str">
        <f t="shared" si="117"/>
        <v>192900</v>
      </c>
      <c r="G890" s="21">
        <f t="shared" si="121"/>
        <v>192900</v>
      </c>
      <c r="I890" s="16">
        <v>3</v>
      </c>
      <c r="J890" s="3" t="str">
        <f t="shared" si="118"/>
        <v>192903</v>
      </c>
      <c r="K890" s="2">
        <f t="shared" si="122"/>
        <v>192903</v>
      </c>
      <c r="L890" s="10" t="s">
        <v>2920</v>
      </c>
      <c r="M890" s="36" t="str">
        <f t="shared" si="123"/>
        <v/>
      </c>
      <c r="N890" s="23" t="str">
        <f t="shared" si="124"/>
        <v/>
      </c>
      <c r="O890" s="4" t="str">
        <f t="shared" si="125"/>
        <v>UPDATE lugar SET lu_nombre = 'POTOSI' WHERE lu_codigo = 192903;</v>
      </c>
    </row>
    <row r="891" spans="1:15" x14ac:dyDescent="0.25">
      <c r="A891" s="35">
        <v>19</v>
      </c>
      <c r="B891" s="35" t="str">
        <f t="shared" si="119"/>
        <v>190000</v>
      </c>
      <c r="C891" s="35">
        <f t="shared" si="120"/>
        <v>190000</v>
      </c>
      <c r="E891" s="21">
        <v>29</v>
      </c>
      <c r="F891" s="22" t="str">
        <f t="shared" si="117"/>
        <v>192900</v>
      </c>
      <c r="G891" s="21">
        <f t="shared" si="121"/>
        <v>192900</v>
      </c>
      <c r="I891" s="16">
        <v>4</v>
      </c>
      <c r="J891" s="3" t="str">
        <f t="shared" si="118"/>
        <v>192904</v>
      </c>
      <c r="K891" s="2">
        <f t="shared" si="122"/>
        <v>192904</v>
      </c>
      <c r="L891" s="10" t="s">
        <v>975</v>
      </c>
      <c r="M891" s="36" t="str">
        <f t="shared" si="123"/>
        <v/>
      </c>
      <c r="N891" s="23" t="str">
        <f t="shared" si="124"/>
        <v/>
      </c>
      <c r="O891" s="4" t="str">
        <f t="shared" si="125"/>
        <v>UPDATE lugar SET lu_nombre = 'PREGONERO' WHERE lu_codigo = 192904;</v>
      </c>
    </row>
    <row r="892" spans="1:15" x14ac:dyDescent="0.25">
      <c r="A892" s="35">
        <v>20</v>
      </c>
      <c r="B892" s="35" t="str">
        <f t="shared" si="119"/>
        <v>200000</v>
      </c>
      <c r="C892" s="35">
        <f t="shared" si="120"/>
        <v>200000</v>
      </c>
      <c r="D892" s="37" t="s">
        <v>976</v>
      </c>
      <c r="E892" s="28">
        <v>1</v>
      </c>
      <c r="F892" s="22" t="str">
        <f t="shared" si="117"/>
        <v>200100</v>
      </c>
      <c r="G892" s="21">
        <f t="shared" si="121"/>
        <v>200100</v>
      </c>
      <c r="H892" s="25" t="s">
        <v>2776</v>
      </c>
      <c r="I892" s="7">
        <v>1</v>
      </c>
      <c r="J892" s="3" t="str">
        <f t="shared" si="118"/>
        <v>200101</v>
      </c>
      <c r="K892" s="2">
        <f t="shared" si="122"/>
        <v>200101</v>
      </c>
      <c r="L892" s="6" t="s">
        <v>978</v>
      </c>
      <c r="M892" s="36" t="str">
        <f t="shared" si="123"/>
        <v>UPDATE lugar SET lu_nombre = 'TRUJILLO' WHERE lu_codigo = 200000;</v>
      </c>
      <c r="N892" s="23" t="str">
        <f t="shared" si="124"/>
        <v>UPDATE lugar SET lu_nombre = ' ANDRES BELLO' WHERE lu_codigo = 200100;</v>
      </c>
      <c r="O892" s="4" t="str">
        <f t="shared" si="125"/>
        <v>UPDATE lugar SET lu_nombre = 'ARAGUANEY' WHERE lu_codigo = 200101;</v>
      </c>
    </row>
    <row r="893" spans="1:15" x14ac:dyDescent="0.25">
      <c r="A893" s="35">
        <v>20</v>
      </c>
      <c r="B893" s="35" t="str">
        <f t="shared" si="119"/>
        <v>200000</v>
      </c>
      <c r="C893" s="35">
        <f t="shared" si="120"/>
        <v>200000</v>
      </c>
      <c r="D893" s="37"/>
      <c r="E893" s="28">
        <v>1</v>
      </c>
      <c r="F893" s="22" t="str">
        <f t="shared" si="117"/>
        <v>200100</v>
      </c>
      <c r="G893" s="21">
        <f t="shared" si="121"/>
        <v>200100</v>
      </c>
      <c r="H893" s="24"/>
      <c r="I893" s="5">
        <v>2</v>
      </c>
      <c r="J893" s="3" t="str">
        <f t="shared" si="118"/>
        <v>200102</v>
      </c>
      <c r="K893" s="2">
        <f t="shared" si="122"/>
        <v>200102</v>
      </c>
      <c r="L893" s="6" t="s">
        <v>979</v>
      </c>
      <c r="M893" s="36" t="str">
        <f t="shared" si="123"/>
        <v/>
      </c>
      <c r="N893" s="23" t="str">
        <f t="shared" si="124"/>
        <v/>
      </c>
      <c r="O893" s="4" t="str">
        <f t="shared" si="125"/>
        <v>UPDATE lugar SET lu_nombre = 'EL JAGUITO' WHERE lu_codigo = 200102;</v>
      </c>
    </row>
    <row r="894" spans="1:15" x14ac:dyDescent="0.25">
      <c r="A894" s="35">
        <v>20</v>
      </c>
      <c r="B894" s="35" t="str">
        <f t="shared" si="119"/>
        <v>200000</v>
      </c>
      <c r="C894" s="35">
        <f t="shared" si="120"/>
        <v>200000</v>
      </c>
      <c r="D894" s="37"/>
      <c r="E894" s="28">
        <v>1</v>
      </c>
      <c r="F894" s="22" t="str">
        <f t="shared" si="117"/>
        <v>200100</v>
      </c>
      <c r="G894" s="21">
        <f t="shared" si="121"/>
        <v>200100</v>
      </c>
      <c r="H894" s="24"/>
      <c r="I894" s="5">
        <v>3</v>
      </c>
      <c r="J894" s="3" t="str">
        <f t="shared" si="118"/>
        <v>200103</v>
      </c>
      <c r="K894" s="2">
        <f t="shared" si="122"/>
        <v>200103</v>
      </c>
      <c r="L894" s="6" t="s">
        <v>980</v>
      </c>
      <c r="M894" s="36" t="str">
        <f t="shared" si="123"/>
        <v/>
      </c>
      <c r="N894" s="23" t="str">
        <f t="shared" si="124"/>
        <v/>
      </c>
      <c r="O894" s="4" t="str">
        <f t="shared" si="125"/>
        <v>UPDATE lugar SET lu_nombre = 'LA ESPERANZA' WHERE lu_codigo = 200103;</v>
      </c>
    </row>
    <row r="895" spans="1:15" x14ac:dyDescent="0.25">
      <c r="A895" s="35">
        <v>20</v>
      </c>
      <c r="B895" s="35" t="str">
        <f t="shared" si="119"/>
        <v>200000</v>
      </c>
      <c r="C895" s="35">
        <f t="shared" si="120"/>
        <v>200000</v>
      </c>
      <c r="D895" s="37"/>
      <c r="E895" s="28">
        <v>1</v>
      </c>
      <c r="F895" s="22" t="str">
        <f t="shared" si="117"/>
        <v>200100</v>
      </c>
      <c r="G895" s="21">
        <f t="shared" si="121"/>
        <v>200100</v>
      </c>
      <c r="H895" s="24"/>
      <c r="I895" s="5">
        <v>4</v>
      </c>
      <c r="J895" s="3" t="str">
        <f t="shared" si="118"/>
        <v>200104</v>
      </c>
      <c r="K895" s="2">
        <f t="shared" si="122"/>
        <v>200104</v>
      </c>
      <c r="L895" s="6" t="s">
        <v>981</v>
      </c>
      <c r="M895" s="36" t="str">
        <f t="shared" si="123"/>
        <v/>
      </c>
      <c r="N895" s="23" t="str">
        <f t="shared" si="124"/>
        <v/>
      </c>
      <c r="O895" s="4" t="str">
        <f t="shared" si="125"/>
        <v>UPDATE lugar SET lu_nombre = 'SANTA ISABEL' WHERE lu_codigo = 200104;</v>
      </c>
    </row>
    <row r="896" spans="1:15" x14ac:dyDescent="0.25">
      <c r="A896" s="35">
        <v>20</v>
      </c>
      <c r="B896" s="35" t="str">
        <f t="shared" si="119"/>
        <v>200000</v>
      </c>
      <c r="C896" s="35">
        <f t="shared" si="120"/>
        <v>200000</v>
      </c>
      <c r="D896" s="37"/>
      <c r="E896" s="28">
        <v>2</v>
      </c>
      <c r="F896" s="22" t="str">
        <f t="shared" si="117"/>
        <v>200200</v>
      </c>
      <c r="G896" s="21">
        <f t="shared" si="121"/>
        <v>200200</v>
      </c>
      <c r="H896" s="25" t="s">
        <v>2807</v>
      </c>
      <c r="I896" s="7">
        <v>1</v>
      </c>
      <c r="J896" s="3" t="str">
        <f t="shared" si="118"/>
        <v>200201</v>
      </c>
      <c r="K896" s="2">
        <f t="shared" si="122"/>
        <v>200201</v>
      </c>
      <c r="L896" s="6" t="s">
        <v>2961</v>
      </c>
      <c r="M896" s="36" t="str">
        <f t="shared" si="123"/>
        <v/>
      </c>
      <c r="N896" s="23" t="str">
        <f t="shared" si="124"/>
        <v>UPDATE lugar SET lu_nombre = ' BOCONO' WHERE lu_codigo = 200200;</v>
      </c>
      <c r="O896" s="4" t="str">
        <f t="shared" si="125"/>
        <v>UPDATE lugar SET lu_nombre = 'BOCONO' WHERE lu_codigo = 200201;</v>
      </c>
    </row>
    <row r="897" spans="1:15" x14ac:dyDescent="0.25">
      <c r="A897" s="35">
        <v>20</v>
      </c>
      <c r="B897" s="35" t="str">
        <f t="shared" si="119"/>
        <v>200000</v>
      </c>
      <c r="C897" s="35">
        <f t="shared" si="120"/>
        <v>200000</v>
      </c>
      <c r="D897" s="37"/>
      <c r="E897" s="28">
        <v>2</v>
      </c>
      <c r="F897" s="22" t="str">
        <f t="shared" si="117"/>
        <v>200200</v>
      </c>
      <c r="G897" s="21">
        <f t="shared" si="121"/>
        <v>200200</v>
      </c>
      <c r="H897" s="24"/>
      <c r="I897" s="5">
        <v>2</v>
      </c>
      <c r="J897" s="3" t="str">
        <f t="shared" si="118"/>
        <v>200202</v>
      </c>
      <c r="K897" s="2">
        <f t="shared" si="122"/>
        <v>200202</v>
      </c>
      <c r="L897" s="6" t="s">
        <v>226</v>
      </c>
      <c r="M897" s="36" t="str">
        <f t="shared" si="123"/>
        <v/>
      </c>
      <c r="N897" s="23" t="str">
        <f t="shared" si="124"/>
        <v/>
      </c>
      <c r="O897" s="4" t="str">
        <f t="shared" si="125"/>
        <v>UPDATE lugar SET lu_nombre = 'EL CARMEN' WHERE lu_codigo = 200202;</v>
      </c>
    </row>
    <row r="898" spans="1:15" x14ac:dyDescent="0.25">
      <c r="A898" s="35">
        <v>20</v>
      </c>
      <c r="B898" s="35" t="str">
        <f t="shared" si="119"/>
        <v>200000</v>
      </c>
      <c r="C898" s="35">
        <f t="shared" si="120"/>
        <v>200000</v>
      </c>
      <c r="D898" s="37"/>
      <c r="E898" s="28">
        <v>2</v>
      </c>
      <c r="F898" s="22" t="str">
        <f t="shared" ref="F898:F961" si="126">CONCATENATE(TEXT(A898,"00"),TEXT(E898,"00"),"00")</f>
        <v>200200</v>
      </c>
      <c r="G898" s="21">
        <f t="shared" si="121"/>
        <v>200200</v>
      </c>
      <c r="H898" s="24"/>
      <c r="I898" s="5">
        <v>3</v>
      </c>
      <c r="J898" s="3" t="str">
        <f t="shared" ref="J898:J961" si="127">CONCATENATE(TEXT(A898,"00"),TEXT(E898,"00"),TEXT(I898,"00"))</f>
        <v>200203</v>
      </c>
      <c r="K898" s="2">
        <f t="shared" si="122"/>
        <v>200203</v>
      </c>
      <c r="L898" s="6" t="s">
        <v>983</v>
      </c>
      <c r="M898" s="36" t="str">
        <f t="shared" si="123"/>
        <v/>
      </c>
      <c r="N898" s="23" t="str">
        <f t="shared" si="124"/>
        <v/>
      </c>
      <c r="O898" s="4" t="str">
        <f t="shared" si="125"/>
        <v>UPDATE lugar SET lu_nombre = 'MOSQUEY' WHERE lu_codigo = 200203;</v>
      </c>
    </row>
    <row r="899" spans="1:15" x14ac:dyDescent="0.25">
      <c r="A899" s="35">
        <v>20</v>
      </c>
      <c r="B899" s="35" t="str">
        <f t="shared" ref="B899:B962" si="128">CONCATENATE(TEXT(A899,"00"),"0000")</f>
        <v>200000</v>
      </c>
      <c r="C899" s="35">
        <f t="shared" ref="C899:C962" si="129">_xlfn.NUMBERVALUE(B899)</f>
        <v>200000</v>
      </c>
      <c r="D899" s="37"/>
      <c r="E899" s="28">
        <v>2</v>
      </c>
      <c r="F899" s="22" t="str">
        <f t="shared" si="126"/>
        <v>200200</v>
      </c>
      <c r="G899" s="21">
        <f t="shared" ref="G899:G962" si="130">_xlfn.NUMBERVALUE(F899)</f>
        <v>200200</v>
      </c>
      <c r="H899" s="24"/>
      <c r="I899" s="5">
        <v>4</v>
      </c>
      <c r="J899" s="3" t="str">
        <f t="shared" si="127"/>
        <v>200204</v>
      </c>
      <c r="K899" s="2">
        <f t="shared" ref="K899:K962" si="131">_xlfn.NUMBERVALUE(J899)</f>
        <v>200204</v>
      </c>
      <c r="L899" s="6" t="s">
        <v>902</v>
      </c>
      <c r="M899" s="36" t="str">
        <f t="shared" ref="M899:M962" si="132">IF(D899&lt;&gt;"",CONCATENATE("UPDATE lugar SET lu_nombre = '",D899,"' WHERE lu_codigo = ",C899,";"),"")</f>
        <v/>
      </c>
      <c r="N899" s="23" t="str">
        <f t="shared" ref="N899:N962" si="133">IF(H899&lt;&gt;"",CONCATENATE("UPDATE lugar SET lu_nombre = '",H899,"' WHERE lu_codigo = ",G899,";"),"")</f>
        <v/>
      </c>
      <c r="O899" s="4" t="str">
        <f t="shared" ref="O899:O962" si="134">IF(L899&lt;&gt;"",CONCATENATE("UPDATE lugar SET lu_nombre = '",L899,"' WHERE lu_codigo = ",K899,";"),"")</f>
        <v>UPDATE lugar SET lu_nombre = 'AYACUCHO' WHERE lu_codigo = 200204;</v>
      </c>
    </row>
    <row r="900" spans="1:15" x14ac:dyDescent="0.25">
      <c r="A900" s="35">
        <v>20</v>
      </c>
      <c r="B900" s="35" t="str">
        <f t="shared" si="128"/>
        <v>200000</v>
      </c>
      <c r="C900" s="35">
        <f t="shared" si="129"/>
        <v>200000</v>
      </c>
      <c r="D900" s="37"/>
      <c r="E900" s="28">
        <v>2</v>
      </c>
      <c r="F900" s="22" t="str">
        <f t="shared" si="126"/>
        <v>200200</v>
      </c>
      <c r="G900" s="21">
        <f t="shared" si="130"/>
        <v>200200</v>
      </c>
      <c r="H900" s="24"/>
      <c r="I900" s="5">
        <v>5</v>
      </c>
      <c r="J900" s="3" t="str">
        <f t="shared" si="127"/>
        <v>200205</v>
      </c>
      <c r="K900" s="2">
        <f t="shared" si="131"/>
        <v>200205</v>
      </c>
      <c r="L900" s="6" t="s">
        <v>984</v>
      </c>
      <c r="M900" s="36" t="str">
        <f t="shared" si="132"/>
        <v/>
      </c>
      <c r="N900" s="23" t="str">
        <f t="shared" si="133"/>
        <v/>
      </c>
      <c r="O900" s="4" t="str">
        <f t="shared" si="134"/>
        <v>UPDATE lugar SET lu_nombre = 'BURBUSAY' WHERE lu_codigo = 200205;</v>
      </c>
    </row>
    <row r="901" spans="1:15" x14ac:dyDescent="0.25">
      <c r="A901" s="35">
        <v>20</v>
      </c>
      <c r="B901" s="35" t="str">
        <f t="shared" si="128"/>
        <v>200000</v>
      </c>
      <c r="C901" s="35">
        <f t="shared" si="129"/>
        <v>200000</v>
      </c>
      <c r="D901" s="37"/>
      <c r="E901" s="28">
        <v>2</v>
      </c>
      <c r="F901" s="22" t="str">
        <f t="shared" si="126"/>
        <v>200200</v>
      </c>
      <c r="G901" s="21">
        <f t="shared" si="130"/>
        <v>200200</v>
      </c>
      <c r="H901" s="24"/>
      <c r="I901" s="5">
        <v>6</v>
      </c>
      <c r="J901" s="3" t="str">
        <f t="shared" si="127"/>
        <v>200206</v>
      </c>
      <c r="K901" s="2">
        <f t="shared" si="131"/>
        <v>200206</v>
      </c>
      <c r="L901" s="6" t="s">
        <v>985</v>
      </c>
      <c r="M901" s="36" t="str">
        <f t="shared" si="132"/>
        <v/>
      </c>
      <c r="N901" s="23" t="str">
        <f t="shared" si="133"/>
        <v/>
      </c>
      <c r="O901" s="4" t="str">
        <f t="shared" si="134"/>
        <v>UPDATE lugar SET lu_nombre = 'GENERAL RIBAS' WHERE lu_codigo = 200206;</v>
      </c>
    </row>
    <row r="902" spans="1:15" x14ac:dyDescent="0.25">
      <c r="A902" s="35">
        <v>20</v>
      </c>
      <c r="B902" s="35" t="str">
        <f t="shared" si="128"/>
        <v>200000</v>
      </c>
      <c r="C902" s="35">
        <f t="shared" si="129"/>
        <v>200000</v>
      </c>
      <c r="D902" s="37"/>
      <c r="E902" s="28">
        <v>2</v>
      </c>
      <c r="F902" s="22" t="str">
        <f t="shared" si="126"/>
        <v>200200</v>
      </c>
      <c r="G902" s="21">
        <f t="shared" si="130"/>
        <v>200200</v>
      </c>
      <c r="H902" s="24"/>
      <c r="I902" s="5">
        <v>7</v>
      </c>
      <c r="J902" s="3" t="str">
        <f t="shared" si="127"/>
        <v>200207</v>
      </c>
      <c r="K902" s="2">
        <f t="shared" si="131"/>
        <v>200207</v>
      </c>
      <c r="L902" s="6" t="s">
        <v>986</v>
      </c>
      <c r="M902" s="36" t="str">
        <f t="shared" si="132"/>
        <v/>
      </c>
      <c r="N902" s="23" t="str">
        <f t="shared" si="133"/>
        <v/>
      </c>
      <c r="O902" s="4" t="str">
        <f t="shared" si="134"/>
        <v>UPDATE lugar SET lu_nombre = 'GUARAMACAL' WHERE lu_codigo = 200207;</v>
      </c>
    </row>
    <row r="903" spans="1:15" x14ac:dyDescent="0.25">
      <c r="A903" s="35">
        <v>20</v>
      </c>
      <c r="B903" s="35" t="str">
        <f t="shared" si="128"/>
        <v>200000</v>
      </c>
      <c r="C903" s="35">
        <f t="shared" si="129"/>
        <v>200000</v>
      </c>
      <c r="D903" s="37"/>
      <c r="E903" s="28">
        <v>2</v>
      </c>
      <c r="F903" s="22" t="str">
        <f t="shared" si="126"/>
        <v>200200</v>
      </c>
      <c r="G903" s="21">
        <f t="shared" si="130"/>
        <v>200200</v>
      </c>
      <c r="H903" s="24"/>
      <c r="I903" s="5">
        <v>8</v>
      </c>
      <c r="J903" s="3" t="str">
        <f t="shared" si="127"/>
        <v>200208</v>
      </c>
      <c r="K903" s="2">
        <f t="shared" si="131"/>
        <v>200208</v>
      </c>
      <c r="L903" s="6" t="s">
        <v>987</v>
      </c>
      <c r="M903" s="36" t="str">
        <f t="shared" si="132"/>
        <v/>
      </c>
      <c r="N903" s="23" t="str">
        <f t="shared" si="133"/>
        <v/>
      </c>
      <c r="O903" s="4" t="str">
        <f t="shared" si="134"/>
        <v>UPDATE lugar SET lu_nombre = 'VEGA DE GUARAMACAL' WHERE lu_codigo = 200208;</v>
      </c>
    </row>
    <row r="904" spans="1:15" x14ac:dyDescent="0.25">
      <c r="A904" s="35">
        <v>20</v>
      </c>
      <c r="B904" s="35" t="str">
        <f t="shared" si="128"/>
        <v>200000</v>
      </c>
      <c r="C904" s="35">
        <f t="shared" si="129"/>
        <v>200000</v>
      </c>
      <c r="D904" s="37"/>
      <c r="E904" s="28">
        <v>2</v>
      </c>
      <c r="F904" s="22" t="str">
        <f t="shared" si="126"/>
        <v>200200</v>
      </c>
      <c r="G904" s="21">
        <f t="shared" si="130"/>
        <v>200200</v>
      </c>
      <c r="H904" s="24"/>
      <c r="I904" s="5">
        <v>9</v>
      </c>
      <c r="J904" s="3" t="str">
        <f t="shared" si="127"/>
        <v>200209</v>
      </c>
      <c r="K904" s="2">
        <f t="shared" si="131"/>
        <v>200209</v>
      </c>
      <c r="L904" s="6" t="s">
        <v>2835</v>
      </c>
      <c r="M904" s="36" t="str">
        <f t="shared" si="132"/>
        <v/>
      </c>
      <c r="N904" s="23" t="str">
        <f t="shared" si="133"/>
        <v/>
      </c>
      <c r="O904" s="4" t="str">
        <f t="shared" si="134"/>
        <v>UPDATE lugar SET lu_nombre = 'MONSEÑOR JAUREGUI' WHERE lu_codigo = 200209;</v>
      </c>
    </row>
    <row r="905" spans="1:15" x14ac:dyDescent="0.25">
      <c r="A905" s="35">
        <v>20</v>
      </c>
      <c r="B905" s="35" t="str">
        <f t="shared" si="128"/>
        <v>200000</v>
      </c>
      <c r="C905" s="35">
        <f t="shared" si="129"/>
        <v>200000</v>
      </c>
      <c r="D905" s="37"/>
      <c r="E905" s="28">
        <v>2</v>
      </c>
      <c r="F905" s="22" t="str">
        <f t="shared" si="126"/>
        <v>200200</v>
      </c>
      <c r="G905" s="21">
        <f t="shared" si="130"/>
        <v>200200</v>
      </c>
      <c r="H905" s="24"/>
      <c r="I905" s="5">
        <v>10</v>
      </c>
      <c r="J905" s="3" t="str">
        <f t="shared" si="127"/>
        <v>200210</v>
      </c>
      <c r="K905" s="2">
        <f t="shared" si="131"/>
        <v>200210</v>
      </c>
      <c r="L905" s="6" t="s">
        <v>989</v>
      </c>
      <c r="M905" s="36" t="str">
        <f t="shared" si="132"/>
        <v/>
      </c>
      <c r="N905" s="23" t="str">
        <f t="shared" si="133"/>
        <v/>
      </c>
      <c r="O905" s="4" t="str">
        <f t="shared" si="134"/>
        <v>UPDATE lugar SET lu_nombre = 'RAFAEL RANGEL' WHERE lu_codigo = 200210;</v>
      </c>
    </row>
    <row r="906" spans="1:15" x14ac:dyDescent="0.25">
      <c r="A906" s="35">
        <v>20</v>
      </c>
      <c r="B906" s="35" t="str">
        <f t="shared" si="128"/>
        <v>200000</v>
      </c>
      <c r="C906" s="35">
        <f t="shared" si="129"/>
        <v>200000</v>
      </c>
      <c r="D906" s="37"/>
      <c r="E906" s="28">
        <v>2</v>
      </c>
      <c r="F906" s="22" t="str">
        <f t="shared" si="126"/>
        <v>200200</v>
      </c>
      <c r="G906" s="21">
        <f t="shared" si="130"/>
        <v>200200</v>
      </c>
      <c r="H906" s="24"/>
      <c r="I906" s="5">
        <v>11</v>
      </c>
      <c r="J906" s="3" t="str">
        <f t="shared" si="127"/>
        <v>200211</v>
      </c>
      <c r="K906" s="2">
        <f t="shared" si="131"/>
        <v>200211</v>
      </c>
      <c r="L906" s="6" t="s">
        <v>179</v>
      </c>
      <c r="M906" s="36" t="str">
        <f t="shared" si="132"/>
        <v/>
      </c>
      <c r="N906" s="23" t="str">
        <f t="shared" si="133"/>
        <v/>
      </c>
      <c r="O906" s="4" t="str">
        <f t="shared" si="134"/>
        <v>UPDATE lugar SET lu_nombre = 'SAN MIGUEL' WHERE lu_codigo = 200211;</v>
      </c>
    </row>
    <row r="907" spans="1:15" x14ac:dyDescent="0.25">
      <c r="A907" s="35">
        <v>20</v>
      </c>
      <c r="B907" s="35" t="str">
        <f t="shared" si="128"/>
        <v>200000</v>
      </c>
      <c r="C907" s="35">
        <f t="shared" si="129"/>
        <v>200000</v>
      </c>
      <c r="D907" s="37"/>
      <c r="E907" s="28">
        <v>2</v>
      </c>
      <c r="F907" s="22" t="str">
        <f t="shared" si="126"/>
        <v>200200</v>
      </c>
      <c r="G907" s="21">
        <f t="shared" si="130"/>
        <v>200200</v>
      </c>
      <c r="H907" s="24"/>
      <c r="I907" s="5">
        <v>12</v>
      </c>
      <c r="J907" s="3" t="str">
        <f t="shared" si="127"/>
        <v>200212</v>
      </c>
      <c r="K907" s="2">
        <f t="shared" si="131"/>
        <v>200212</v>
      </c>
      <c r="L907" s="6" t="s">
        <v>437</v>
      </c>
      <c r="M907" s="36" t="str">
        <f t="shared" si="132"/>
        <v/>
      </c>
      <c r="N907" s="23" t="str">
        <f t="shared" si="133"/>
        <v/>
      </c>
      <c r="O907" s="4" t="str">
        <f t="shared" si="134"/>
        <v>UPDATE lugar SET lu_nombre = 'SAN JOSE' WHERE lu_codigo = 200212;</v>
      </c>
    </row>
    <row r="908" spans="1:15" x14ac:dyDescent="0.25">
      <c r="A908" s="35">
        <v>20</v>
      </c>
      <c r="B908" s="35" t="str">
        <f t="shared" si="128"/>
        <v>200000</v>
      </c>
      <c r="C908" s="35">
        <f t="shared" si="129"/>
        <v>200000</v>
      </c>
      <c r="D908" s="37"/>
      <c r="E908" s="28">
        <v>3</v>
      </c>
      <c r="F908" s="22" t="str">
        <f t="shared" si="126"/>
        <v>200300</v>
      </c>
      <c r="G908" s="21">
        <f t="shared" si="130"/>
        <v>200300</v>
      </c>
      <c r="H908" s="25" t="s">
        <v>2792</v>
      </c>
      <c r="I908" s="7">
        <v>1</v>
      </c>
      <c r="J908" s="3" t="str">
        <f t="shared" si="127"/>
        <v>200301</v>
      </c>
      <c r="K908" s="2">
        <f t="shared" si="131"/>
        <v>200301</v>
      </c>
      <c r="L908" s="6" t="s">
        <v>992</v>
      </c>
      <c r="M908" s="36" t="str">
        <f t="shared" si="132"/>
        <v/>
      </c>
      <c r="N908" s="23" t="str">
        <f t="shared" si="133"/>
        <v>UPDATE lugar SET lu_nombre = ' BOLIVAR' WHERE lu_codigo = 200300;</v>
      </c>
      <c r="O908" s="4" t="str">
        <f t="shared" si="134"/>
        <v>UPDATE lugar SET lu_nombre = 'SABANA GRANDE' WHERE lu_codigo = 200301;</v>
      </c>
    </row>
    <row r="909" spans="1:15" x14ac:dyDescent="0.25">
      <c r="A909" s="35">
        <v>20</v>
      </c>
      <c r="B909" s="35" t="str">
        <f t="shared" si="128"/>
        <v>200000</v>
      </c>
      <c r="C909" s="35">
        <f t="shared" si="129"/>
        <v>200000</v>
      </c>
      <c r="D909" s="37"/>
      <c r="E909" s="28">
        <v>3</v>
      </c>
      <c r="F909" s="22" t="str">
        <f t="shared" si="126"/>
        <v>200300</v>
      </c>
      <c r="G909" s="21">
        <f t="shared" si="130"/>
        <v>200300</v>
      </c>
      <c r="H909" s="24"/>
      <c r="I909" s="5">
        <v>2</v>
      </c>
      <c r="J909" s="3" t="str">
        <f t="shared" si="127"/>
        <v>200302</v>
      </c>
      <c r="K909" s="2">
        <f t="shared" si="131"/>
        <v>200302</v>
      </c>
      <c r="L909" s="6" t="s">
        <v>2981</v>
      </c>
      <c r="M909" s="36" t="str">
        <f t="shared" si="132"/>
        <v/>
      </c>
      <c r="N909" s="23" t="str">
        <f t="shared" si="133"/>
        <v/>
      </c>
      <c r="O909" s="4" t="str">
        <f t="shared" si="134"/>
        <v>UPDATE lugar SET lu_nombre = 'CHEREGUE' WHERE lu_codigo = 200302;</v>
      </c>
    </row>
    <row r="910" spans="1:15" x14ac:dyDescent="0.25">
      <c r="A910" s="35">
        <v>20</v>
      </c>
      <c r="B910" s="35" t="str">
        <f t="shared" si="128"/>
        <v>200000</v>
      </c>
      <c r="C910" s="35">
        <f t="shared" si="129"/>
        <v>200000</v>
      </c>
      <c r="D910" s="37"/>
      <c r="E910" s="28">
        <v>3</v>
      </c>
      <c r="F910" s="22" t="str">
        <f t="shared" si="126"/>
        <v>200300</v>
      </c>
      <c r="G910" s="21">
        <f t="shared" si="130"/>
        <v>200300</v>
      </c>
      <c r="H910" s="24"/>
      <c r="I910" s="5">
        <v>3</v>
      </c>
      <c r="J910" s="3" t="str">
        <f t="shared" si="127"/>
        <v>200303</v>
      </c>
      <c r="K910" s="2">
        <f t="shared" si="131"/>
        <v>200303</v>
      </c>
      <c r="L910" s="6" t="s">
        <v>994</v>
      </c>
      <c r="M910" s="36" t="str">
        <f t="shared" si="132"/>
        <v/>
      </c>
      <c r="N910" s="23" t="str">
        <f t="shared" si="133"/>
        <v/>
      </c>
      <c r="O910" s="4" t="str">
        <f t="shared" si="134"/>
        <v>UPDATE lugar SET lu_nombre = 'GRANADOS' WHERE lu_codigo = 200303;</v>
      </c>
    </row>
    <row r="911" spans="1:15" x14ac:dyDescent="0.25">
      <c r="A911" s="35">
        <v>20</v>
      </c>
      <c r="B911" s="35" t="str">
        <f t="shared" si="128"/>
        <v>200000</v>
      </c>
      <c r="C911" s="35">
        <f t="shared" si="129"/>
        <v>200000</v>
      </c>
      <c r="D911" s="37"/>
      <c r="E911" s="28">
        <v>4</v>
      </c>
      <c r="F911" s="22" t="str">
        <f t="shared" si="126"/>
        <v>200400</v>
      </c>
      <c r="G911" s="21">
        <f t="shared" si="130"/>
        <v>200400</v>
      </c>
      <c r="H911" s="25" t="s">
        <v>995</v>
      </c>
      <c r="I911" s="7">
        <v>1</v>
      </c>
      <c r="J911" s="3" t="str">
        <f t="shared" si="127"/>
        <v>200401</v>
      </c>
      <c r="K911" s="2">
        <f t="shared" si="131"/>
        <v>200401</v>
      </c>
      <c r="L911" s="6" t="s">
        <v>2963</v>
      </c>
      <c r="M911" s="36" t="str">
        <f t="shared" si="132"/>
        <v/>
      </c>
      <c r="N911" s="23" t="str">
        <f t="shared" si="133"/>
        <v>UPDATE lugar SET lu_nombre = ' CANDELARIA' WHERE lu_codigo = 200400;</v>
      </c>
      <c r="O911" s="4" t="str">
        <f t="shared" si="134"/>
        <v>UPDATE lugar SET lu_nombre = 'ARNOLDO GABALDON' WHERE lu_codigo = 200401;</v>
      </c>
    </row>
    <row r="912" spans="1:15" x14ac:dyDescent="0.25">
      <c r="A912" s="35">
        <v>20</v>
      </c>
      <c r="B912" s="35" t="str">
        <f t="shared" si="128"/>
        <v>200000</v>
      </c>
      <c r="C912" s="35">
        <f t="shared" si="129"/>
        <v>200000</v>
      </c>
      <c r="D912" s="37"/>
      <c r="E912" s="28">
        <v>4</v>
      </c>
      <c r="F912" s="22" t="str">
        <f t="shared" si="126"/>
        <v>200400</v>
      </c>
      <c r="G912" s="21">
        <f t="shared" si="130"/>
        <v>200400</v>
      </c>
      <c r="H912" s="24"/>
      <c r="I912" s="5">
        <v>2</v>
      </c>
      <c r="J912" s="3" t="str">
        <f t="shared" si="127"/>
        <v>200402</v>
      </c>
      <c r="K912" s="2">
        <f t="shared" si="131"/>
        <v>200402</v>
      </c>
      <c r="L912" s="6" t="s">
        <v>997</v>
      </c>
      <c r="M912" s="36" t="str">
        <f t="shared" si="132"/>
        <v/>
      </c>
      <c r="N912" s="23" t="str">
        <f t="shared" si="133"/>
        <v/>
      </c>
      <c r="O912" s="4" t="str">
        <f t="shared" si="134"/>
        <v>UPDATE lugar SET lu_nombre = 'BOLIVIA' WHERE lu_codigo = 200402;</v>
      </c>
    </row>
    <row r="913" spans="1:15" x14ac:dyDescent="0.25">
      <c r="A913" s="35">
        <v>20</v>
      </c>
      <c r="B913" s="35" t="str">
        <f t="shared" si="128"/>
        <v>200000</v>
      </c>
      <c r="C913" s="35">
        <f t="shared" si="129"/>
        <v>200000</v>
      </c>
      <c r="D913" s="37"/>
      <c r="E913" s="28">
        <v>4</v>
      </c>
      <c r="F913" s="22" t="str">
        <f t="shared" si="126"/>
        <v>200400</v>
      </c>
      <c r="G913" s="21">
        <f t="shared" si="130"/>
        <v>200400</v>
      </c>
      <c r="H913" s="24"/>
      <c r="I913" s="5">
        <v>3</v>
      </c>
      <c r="J913" s="3" t="str">
        <f t="shared" si="127"/>
        <v>200403</v>
      </c>
      <c r="K913" s="2">
        <f t="shared" si="131"/>
        <v>200403</v>
      </c>
      <c r="L913" s="6" t="s">
        <v>998</v>
      </c>
      <c r="M913" s="36" t="str">
        <f t="shared" si="132"/>
        <v/>
      </c>
      <c r="N913" s="23" t="str">
        <f t="shared" si="133"/>
        <v/>
      </c>
      <c r="O913" s="4" t="str">
        <f t="shared" si="134"/>
        <v>UPDATE lugar SET lu_nombre = 'CARRILLO' WHERE lu_codigo = 200403;</v>
      </c>
    </row>
    <row r="914" spans="1:15" x14ac:dyDescent="0.25">
      <c r="A914" s="35">
        <v>20</v>
      </c>
      <c r="B914" s="35" t="str">
        <f t="shared" si="128"/>
        <v>200000</v>
      </c>
      <c r="C914" s="35">
        <f t="shared" si="129"/>
        <v>200000</v>
      </c>
      <c r="D914" s="37"/>
      <c r="E914" s="28">
        <v>4</v>
      </c>
      <c r="F914" s="22" t="str">
        <f t="shared" si="126"/>
        <v>200400</v>
      </c>
      <c r="G914" s="21">
        <f t="shared" si="130"/>
        <v>200400</v>
      </c>
      <c r="H914" s="24"/>
      <c r="I914" s="5">
        <v>4</v>
      </c>
      <c r="J914" s="3" t="str">
        <f t="shared" si="127"/>
        <v>200404</v>
      </c>
      <c r="K914" s="2">
        <f t="shared" si="131"/>
        <v>200404</v>
      </c>
      <c r="L914" s="6" t="s">
        <v>999</v>
      </c>
      <c r="M914" s="36" t="str">
        <f t="shared" si="132"/>
        <v/>
      </c>
      <c r="N914" s="23" t="str">
        <f t="shared" si="133"/>
        <v/>
      </c>
      <c r="O914" s="4" t="str">
        <f t="shared" si="134"/>
        <v>UPDATE lugar SET lu_nombre = 'CEGARRA' WHERE lu_codigo = 200404;</v>
      </c>
    </row>
    <row r="915" spans="1:15" x14ac:dyDescent="0.25">
      <c r="A915" s="35">
        <v>20</v>
      </c>
      <c r="B915" s="35" t="str">
        <f t="shared" si="128"/>
        <v>200000</v>
      </c>
      <c r="C915" s="35">
        <f t="shared" si="129"/>
        <v>200000</v>
      </c>
      <c r="D915" s="37"/>
      <c r="E915" s="28">
        <v>4</v>
      </c>
      <c r="F915" s="22" t="str">
        <f t="shared" si="126"/>
        <v>200400</v>
      </c>
      <c r="G915" s="21">
        <f t="shared" si="130"/>
        <v>200400</v>
      </c>
      <c r="H915" s="24"/>
      <c r="I915" s="5">
        <v>5</v>
      </c>
      <c r="J915" s="3" t="str">
        <f t="shared" si="127"/>
        <v>200405</v>
      </c>
      <c r="K915" s="2">
        <f t="shared" si="131"/>
        <v>200405</v>
      </c>
      <c r="L915" s="6" t="s">
        <v>2865</v>
      </c>
      <c r="M915" s="36" t="str">
        <f t="shared" si="132"/>
        <v/>
      </c>
      <c r="N915" s="23" t="str">
        <f t="shared" si="133"/>
        <v/>
      </c>
      <c r="O915" s="4" t="str">
        <f t="shared" si="134"/>
        <v>UPDATE lugar SET lu_nombre = 'CHEJENDE' WHERE lu_codigo = 200405;</v>
      </c>
    </row>
    <row r="916" spans="1:15" x14ac:dyDescent="0.25">
      <c r="A916" s="35">
        <v>20</v>
      </c>
      <c r="B916" s="35" t="str">
        <f t="shared" si="128"/>
        <v>200000</v>
      </c>
      <c r="C916" s="35">
        <f t="shared" si="129"/>
        <v>200000</v>
      </c>
      <c r="D916" s="37"/>
      <c r="E916" s="28">
        <v>4</v>
      </c>
      <c r="F916" s="22" t="str">
        <f t="shared" si="126"/>
        <v>200400</v>
      </c>
      <c r="G916" s="21">
        <f t="shared" si="130"/>
        <v>200400</v>
      </c>
      <c r="H916" s="24"/>
      <c r="I916" s="5">
        <v>6</v>
      </c>
      <c r="J916" s="3" t="str">
        <f t="shared" si="127"/>
        <v>200406</v>
      </c>
      <c r="K916" s="2">
        <f t="shared" si="131"/>
        <v>200406</v>
      </c>
      <c r="L916" s="6" t="s">
        <v>1001</v>
      </c>
      <c r="M916" s="36" t="str">
        <f t="shared" si="132"/>
        <v/>
      </c>
      <c r="N916" s="23" t="str">
        <f t="shared" si="133"/>
        <v/>
      </c>
      <c r="O916" s="4" t="str">
        <f t="shared" si="134"/>
        <v>UPDATE lugar SET lu_nombre = 'MANUEL SALVADOR ULLOA' WHERE lu_codigo = 200406;</v>
      </c>
    </row>
    <row r="917" spans="1:15" x14ac:dyDescent="0.25">
      <c r="A917" s="35">
        <v>20</v>
      </c>
      <c r="B917" s="35" t="str">
        <f t="shared" si="128"/>
        <v>200000</v>
      </c>
      <c r="C917" s="35">
        <f t="shared" si="129"/>
        <v>200000</v>
      </c>
      <c r="D917" s="37"/>
      <c r="E917" s="28">
        <v>4</v>
      </c>
      <c r="F917" s="22" t="str">
        <f t="shared" si="126"/>
        <v>200400</v>
      </c>
      <c r="G917" s="21">
        <f t="shared" si="130"/>
        <v>200400</v>
      </c>
      <c r="H917" s="24"/>
      <c r="I917" s="5">
        <v>7</v>
      </c>
      <c r="J917" s="3" t="str">
        <f t="shared" si="127"/>
        <v>200407</v>
      </c>
      <c r="K917" s="2">
        <f t="shared" si="131"/>
        <v>200407</v>
      </c>
      <c r="L917" s="6" t="s">
        <v>2866</v>
      </c>
      <c r="M917" s="36" t="str">
        <f t="shared" si="132"/>
        <v/>
      </c>
      <c r="N917" s="23" t="str">
        <f t="shared" si="133"/>
        <v/>
      </c>
      <c r="O917" s="4" t="str">
        <f t="shared" si="134"/>
        <v>UPDATE lugar SET lu_nombre = 'SANJOSE' WHERE lu_codigo = 200407;</v>
      </c>
    </row>
    <row r="918" spans="1:15" x14ac:dyDescent="0.25">
      <c r="A918" s="35">
        <v>20</v>
      </c>
      <c r="B918" s="35" t="str">
        <f t="shared" si="128"/>
        <v>200000</v>
      </c>
      <c r="C918" s="35">
        <f t="shared" si="129"/>
        <v>200000</v>
      </c>
      <c r="D918" s="37"/>
      <c r="E918" s="28">
        <v>5</v>
      </c>
      <c r="F918" s="22" t="str">
        <f t="shared" si="126"/>
        <v>200500</v>
      </c>
      <c r="G918" s="21">
        <f t="shared" si="130"/>
        <v>200500</v>
      </c>
      <c r="H918" s="25" t="s">
        <v>1003</v>
      </c>
      <c r="I918" s="7">
        <v>1</v>
      </c>
      <c r="J918" s="3" t="str">
        <f t="shared" si="127"/>
        <v>200501</v>
      </c>
      <c r="K918" s="2">
        <f t="shared" si="131"/>
        <v>200501</v>
      </c>
      <c r="L918" s="6" t="s">
        <v>1004</v>
      </c>
      <c r="M918" s="36" t="str">
        <f t="shared" si="132"/>
        <v/>
      </c>
      <c r="N918" s="23" t="str">
        <f t="shared" si="133"/>
        <v>UPDATE lugar SET lu_nombre = ' CARACHE' WHERE lu_codigo = 200500;</v>
      </c>
      <c r="O918" s="4" t="str">
        <f t="shared" si="134"/>
        <v>UPDATE lugar SET lu_nombre = 'CARACHE' WHERE lu_codigo = 200501;</v>
      </c>
    </row>
    <row r="919" spans="1:15" x14ac:dyDescent="0.25">
      <c r="A919" s="35">
        <v>20</v>
      </c>
      <c r="B919" s="35" t="str">
        <f t="shared" si="128"/>
        <v>200000</v>
      </c>
      <c r="C919" s="35">
        <f t="shared" si="129"/>
        <v>200000</v>
      </c>
      <c r="D919" s="37"/>
      <c r="E919" s="28">
        <v>5</v>
      </c>
      <c r="F919" s="22" t="str">
        <f t="shared" si="126"/>
        <v>200500</v>
      </c>
      <c r="G919" s="21">
        <f t="shared" si="130"/>
        <v>200500</v>
      </c>
      <c r="H919" s="24"/>
      <c r="I919" s="5">
        <v>2</v>
      </c>
      <c r="J919" s="3" t="str">
        <f t="shared" si="127"/>
        <v>200502</v>
      </c>
      <c r="K919" s="2">
        <f t="shared" si="131"/>
        <v>200502</v>
      </c>
      <c r="L919" s="6" t="s">
        <v>2964</v>
      </c>
      <c r="M919" s="36" t="str">
        <f t="shared" si="132"/>
        <v/>
      </c>
      <c r="N919" s="23" t="str">
        <f t="shared" si="133"/>
        <v/>
      </c>
      <c r="O919" s="4" t="str">
        <f t="shared" si="134"/>
        <v>UPDATE lugar SET lu_nombre = 'LA CONCEPCION' WHERE lu_codigo = 200502;</v>
      </c>
    </row>
    <row r="920" spans="1:15" x14ac:dyDescent="0.25">
      <c r="A920" s="35">
        <v>20</v>
      </c>
      <c r="B920" s="35" t="str">
        <f t="shared" si="128"/>
        <v>200000</v>
      </c>
      <c r="C920" s="35">
        <f t="shared" si="129"/>
        <v>200000</v>
      </c>
      <c r="D920" s="37"/>
      <c r="E920" s="28">
        <v>5</v>
      </c>
      <c r="F920" s="22" t="str">
        <f t="shared" si="126"/>
        <v>200500</v>
      </c>
      <c r="G920" s="21">
        <f t="shared" si="130"/>
        <v>200500</v>
      </c>
      <c r="H920" s="24"/>
      <c r="I920" s="5">
        <v>3</v>
      </c>
      <c r="J920" s="3" t="str">
        <f t="shared" si="127"/>
        <v>200503</v>
      </c>
      <c r="K920" s="2">
        <f t="shared" si="131"/>
        <v>200503</v>
      </c>
      <c r="L920" s="6" t="s">
        <v>1006</v>
      </c>
      <c r="M920" s="36" t="str">
        <f t="shared" si="132"/>
        <v/>
      </c>
      <c r="N920" s="23" t="str">
        <f t="shared" si="133"/>
        <v/>
      </c>
      <c r="O920" s="4" t="str">
        <f t="shared" si="134"/>
        <v>UPDATE lugar SET lu_nombre = 'CUICAS' WHERE lu_codigo = 200503;</v>
      </c>
    </row>
    <row r="921" spans="1:15" x14ac:dyDescent="0.25">
      <c r="A921" s="35">
        <v>20</v>
      </c>
      <c r="B921" s="35" t="str">
        <f t="shared" si="128"/>
        <v>200000</v>
      </c>
      <c r="C921" s="35">
        <f t="shared" si="129"/>
        <v>200000</v>
      </c>
      <c r="D921" s="37"/>
      <c r="E921" s="28">
        <v>5</v>
      </c>
      <c r="F921" s="22" t="str">
        <f t="shared" si="126"/>
        <v>200500</v>
      </c>
      <c r="G921" s="21">
        <f t="shared" si="130"/>
        <v>200500</v>
      </c>
      <c r="H921" s="24"/>
      <c r="I921" s="5">
        <v>4</v>
      </c>
      <c r="J921" s="3" t="str">
        <f t="shared" si="127"/>
        <v>200504</v>
      </c>
      <c r="K921" s="2">
        <f t="shared" si="131"/>
        <v>200504</v>
      </c>
      <c r="L921" s="6" t="s">
        <v>1007</v>
      </c>
      <c r="M921" s="36" t="str">
        <f t="shared" si="132"/>
        <v/>
      </c>
      <c r="N921" s="23" t="str">
        <f t="shared" si="133"/>
        <v/>
      </c>
      <c r="O921" s="4" t="str">
        <f t="shared" si="134"/>
        <v>UPDATE lugar SET lu_nombre = 'PANAMERICANA' WHERE lu_codigo = 200504;</v>
      </c>
    </row>
    <row r="922" spans="1:15" x14ac:dyDescent="0.25">
      <c r="A922" s="35">
        <v>20</v>
      </c>
      <c r="B922" s="35" t="str">
        <f t="shared" si="128"/>
        <v>200000</v>
      </c>
      <c r="C922" s="35">
        <f t="shared" si="129"/>
        <v>200000</v>
      </c>
      <c r="D922" s="37"/>
      <c r="E922" s="28">
        <v>5</v>
      </c>
      <c r="F922" s="22" t="str">
        <f t="shared" si="126"/>
        <v>200500</v>
      </c>
      <c r="G922" s="21">
        <f t="shared" si="130"/>
        <v>200500</v>
      </c>
      <c r="H922" s="24"/>
      <c r="I922" s="5">
        <v>5</v>
      </c>
      <c r="J922" s="3" t="str">
        <f t="shared" si="127"/>
        <v>200505</v>
      </c>
      <c r="K922" s="2">
        <f t="shared" si="131"/>
        <v>200505</v>
      </c>
      <c r="L922" s="6" t="s">
        <v>97</v>
      </c>
      <c r="M922" s="36" t="str">
        <f t="shared" si="132"/>
        <v/>
      </c>
      <c r="N922" s="23" t="str">
        <f t="shared" si="133"/>
        <v/>
      </c>
      <c r="O922" s="4" t="str">
        <f t="shared" si="134"/>
        <v>UPDATE lugar SET lu_nombre = 'SANTA CRUZ' WHERE lu_codigo = 200505;</v>
      </c>
    </row>
    <row r="923" spans="1:15" x14ac:dyDescent="0.25">
      <c r="A923" s="35">
        <v>20</v>
      </c>
      <c r="B923" s="35" t="str">
        <f t="shared" si="128"/>
        <v>200000</v>
      </c>
      <c r="C923" s="35">
        <f t="shared" si="129"/>
        <v>200000</v>
      </c>
      <c r="D923" s="37"/>
      <c r="E923" s="28">
        <v>6</v>
      </c>
      <c r="F923" s="22" t="str">
        <f t="shared" si="126"/>
        <v>200600</v>
      </c>
      <c r="G923" s="21">
        <f t="shared" si="130"/>
        <v>200600</v>
      </c>
      <c r="H923" s="25" t="s">
        <v>1008</v>
      </c>
      <c r="I923" s="7">
        <v>1</v>
      </c>
      <c r="J923" s="3" t="str">
        <f t="shared" si="127"/>
        <v>200601</v>
      </c>
      <c r="K923" s="2">
        <f t="shared" si="131"/>
        <v>200601</v>
      </c>
      <c r="L923" s="6" t="s">
        <v>1009</v>
      </c>
      <c r="M923" s="36" t="str">
        <f t="shared" si="132"/>
        <v/>
      </c>
      <c r="N923" s="23" t="str">
        <f t="shared" si="133"/>
        <v>UPDATE lugar SET lu_nombre = ' ESCUQUE' WHERE lu_codigo = 200600;</v>
      </c>
      <c r="O923" s="4" t="str">
        <f t="shared" si="134"/>
        <v>UPDATE lugar SET lu_nombre = 'ESCUQUE' WHERE lu_codigo = 200601;</v>
      </c>
    </row>
    <row r="924" spans="1:15" x14ac:dyDescent="0.25">
      <c r="A924" s="35">
        <v>20</v>
      </c>
      <c r="B924" s="35" t="str">
        <f t="shared" si="128"/>
        <v>200000</v>
      </c>
      <c r="C924" s="35">
        <f t="shared" si="129"/>
        <v>200000</v>
      </c>
      <c r="D924" s="37"/>
      <c r="E924" s="28">
        <v>6</v>
      </c>
      <c r="F924" s="22" t="str">
        <f t="shared" si="126"/>
        <v>200600</v>
      </c>
      <c r="G924" s="21">
        <f t="shared" si="130"/>
        <v>200600</v>
      </c>
      <c r="H924" s="24"/>
      <c r="I924" s="5">
        <v>2</v>
      </c>
      <c r="J924" s="3" t="str">
        <f t="shared" si="127"/>
        <v>200602</v>
      </c>
      <c r="K924" s="2">
        <f t="shared" si="131"/>
        <v>200602</v>
      </c>
      <c r="L924" s="8" t="s">
        <v>2965</v>
      </c>
      <c r="M924" s="36" t="str">
        <f t="shared" si="132"/>
        <v/>
      </c>
      <c r="N924" s="23" t="str">
        <f t="shared" si="133"/>
        <v/>
      </c>
      <c r="O924" s="4" t="str">
        <f t="shared" si="134"/>
        <v>UPDATE lugar SET lu_nombre = 'LA UNION ' WHERE lu_codigo = 200602;</v>
      </c>
    </row>
    <row r="925" spans="1:15" x14ac:dyDescent="0.25">
      <c r="A925" s="35">
        <v>20</v>
      </c>
      <c r="B925" s="35" t="str">
        <f t="shared" si="128"/>
        <v>200000</v>
      </c>
      <c r="C925" s="35">
        <f t="shared" si="129"/>
        <v>200000</v>
      </c>
      <c r="D925" s="37"/>
      <c r="E925" s="28">
        <v>6</v>
      </c>
      <c r="F925" s="22" t="str">
        <f t="shared" si="126"/>
        <v>200600</v>
      </c>
      <c r="G925" s="21">
        <f t="shared" si="130"/>
        <v>200600</v>
      </c>
      <c r="H925" s="24"/>
      <c r="I925" s="5">
        <v>3</v>
      </c>
      <c r="J925" s="3" t="str">
        <f t="shared" si="127"/>
        <v>200603</v>
      </c>
      <c r="K925" s="2">
        <f t="shared" si="131"/>
        <v>200603</v>
      </c>
      <c r="L925" s="10" t="s">
        <v>84</v>
      </c>
      <c r="M925" s="36" t="str">
        <f t="shared" si="132"/>
        <v/>
      </c>
      <c r="N925" s="23" t="str">
        <f t="shared" si="133"/>
        <v/>
      </c>
      <c r="O925" s="4" t="str">
        <f t="shared" si="134"/>
        <v>UPDATE lugar SET lu_nombre = 'SANTA RITA' WHERE lu_codigo = 200603;</v>
      </c>
    </row>
    <row r="926" spans="1:15" x14ac:dyDescent="0.25">
      <c r="A926" s="35">
        <v>20</v>
      </c>
      <c r="B926" s="35" t="str">
        <f t="shared" si="128"/>
        <v>200000</v>
      </c>
      <c r="C926" s="35">
        <f t="shared" si="129"/>
        <v>200000</v>
      </c>
      <c r="D926" s="37"/>
      <c r="E926" s="28">
        <v>6</v>
      </c>
      <c r="F926" s="22" t="str">
        <f t="shared" si="126"/>
        <v>200600</v>
      </c>
      <c r="G926" s="21">
        <f t="shared" si="130"/>
        <v>200600</v>
      </c>
      <c r="H926" s="24"/>
      <c r="I926" s="5">
        <v>4</v>
      </c>
      <c r="J926" s="3" t="str">
        <f t="shared" si="127"/>
        <v>200604</v>
      </c>
      <c r="K926" s="2">
        <f t="shared" si="131"/>
        <v>200604</v>
      </c>
      <c r="L926" s="10" t="s">
        <v>1011</v>
      </c>
      <c r="M926" s="36" t="str">
        <f t="shared" si="132"/>
        <v/>
      </c>
      <c r="N926" s="23" t="str">
        <f t="shared" si="133"/>
        <v/>
      </c>
      <c r="O926" s="4" t="str">
        <f t="shared" si="134"/>
        <v>UPDATE lugar SET lu_nombre = 'SABANA LIBRE' WHERE lu_codigo = 200604;</v>
      </c>
    </row>
    <row r="927" spans="1:15" x14ac:dyDescent="0.25">
      <c r="A927" s="35">
        <v>20</v>
      </c>
      <c r="B927" s="35" t="str">
        <f t="shared" si="128"/>
        <v>200000</v>
      </c>
      <c r="C927" s="35">
        <f t="shared" si="129"/>
        <v>200000</v>
      </c>
      <c r="D927" s="37"/>
      <c r="E927" s="28">
        <v>7</v>
      </c>
      <c r="F927" s="22" t="str">
        <f t="shared" si="126"/>
        <v>200700</v>
      </c>
      <c r="G927" s="21">
        <f t="shared" si="130"/>
        <v>200700</v>
      </c>
      <c r="H927" s="25" t="s">
        <v>2777</v>
      </c>
      <c r="I927" s="7">
        <v>1</v>
      </c>
      <c r="J927" s="3" t="str">
        <f t="shared" si="127"/>
        <v>200701</v>
      </c>
      <c r="K927" s="2">
        <f t="shared" si="131"/>
        <v>200701</v>
      </c>
      <c r="L927" s="8" t="s">
        <v>300</v>
      </c>
      <c r="M927" s="36" t="str">
        <f t="shared" si="132"/>
        <v/>
      </c>
      <c r="N927" s="23" t="str">
        <f t="shared" si="133"/>
        <v>UPDATE lugar SET lu_nombre = ' JOSE FELIPE MARQUEZ CAÑIZALES' WHERE lu_codigo = 200700;</v>
      </c>
      <c r="O927" s="4" t="str">
        <f t="shared" si="134"/>
        <v>UPDATE lugar SET lu_nombre = 'EL SOCORRO' WHERE lu_codigo = 200701;</v>
      </c>
    </row>
    <row r="928" spans="1:15" x14ac:dyDescent="0.25">
      <c r="A928" s="35">
        <v>20</v>
      </c>
      <c r="B928" s="35" t="str">
        <f t="shared" si="128"/>
        <v>200000</v>
      </c>
      <c r="C928" s="35">
        <f t="shared" si="129"/>
        <v>200000</v>
      </c>
      <c r="D928" s="37"/>
      <c r="E928" s="28">
        <v>7</v>
      </c>
      <c r="F928" s="22" t="str">
        <f t="shared" si="126"/>
        <v>200700</v>
      </c>
      <c r="G928" s="21">
        <f t="shared" si="130"/>
        <v>200700</v>
      </c>
      <c r="H928" s="24"/>
      <c r="I928" s="5">
        <v>2</v>
      </c>
      <c r="J928" s="3" t="str">
        <f t="shared" si="127"/>
        <v>200702</v>
      </c>
      <c r="K928" s="2">
        <f t="shared" si="131"/>
        <v>200702</v>
      </c>
      <c r="L928" s="10" t="s">
        <v>1013</v>
      </c>
      <c r="M928" s="36" t="str">
        <f t="shared" si="132"/>
        <v/>
      </c>
      <c r="N928" s="23" t="str">
        <f t="shared" si="133"/>
        <v/>
      </c>
      <c r="O928" s="4" t="str">
        <f t="shared" si="134"/>
        <v>UPDATE lugar SET lu_nombre = 'LOS CAPRICHOS' WHERE lu_codigo = 200702;</v>
      </c>
    </row>
    <row r="929" spans="1:15" x14ac:dyDescent="0.25">
      <c r="A929" s="35">
        <v>20</v>
      </c>
      <c r="B929" s="35" t="str">
        <f t="shared" si="128"/>
        <v>200000</v>
      </c>
      <c r="C929" s="35">
        <f t="shared" si="129"/>
        <v>200000</v>
      </c>
      <c r="D929" s="37"/>
      <c r="E929" s="28">
        <v>7</v>
      </c>
      <c r="F929" s="22" t="str">
        <f t="shared" si="126"/>
        <v>200700</v>
      </c>
      <c r="G929" s="21">
        <f t="shared" si="130"/>
        <v>200700</v>
      </c>
      <c r="H929" s="24"/>
      <c r="I929" s="5">
        <v>3</v>
      </c>
      <c r="J929" s="3" t="str">
        <f t="shared" si="127"/>
        <v>200703</v>
      </c>
      <c r="K929" s="2">
        <f t="shared" si="131"/>
        <v>200703</v>
      </c>
      <c r="L929" s="10" t="s">
        <v>278</v>
      </c>
      <c r="M929" s="36" t="str">
        <f t="shared" si="132"/>
        <v/>
      </c>
      <c r="N929" s="23" t="str">
        <f t="shared" si="133"/>
        <v/>
      </c>
      <c r="O929" s="4" t="str">
        <f t="shared" si="134"/>
        <v>UPDATE lugar SET lu_nombre = 'ANTONIO JOSE DE SUCRE' WHERE lu_codigo = 200703;</v>
      </c>
    </row>
    <row r="930" spans="1:15" x14ac:dyDescent="0.25">
      <c r="A930" s="35">
        <v>20</v>
      </c>
      <c r="B930" s="35" t="str">
        <f t="shared" si="128"/>
        <v>200000</v>
      </c>
      <c r="C930" s="35">
        <f t="shared" si="129"/>
        <v>200000</v>
      </c>
      <c r="D930" s="37"/>
      <c r="E930" s="28">
        <v>8</v>
      </c>
      <c r="F930" s="22" t="str">
        <f t="shared" si="126"/>
        <v>200800</v>
      </c>
      <c r="G930" s="21">
        <f t="shared" si="130"/>
        <v>200800</v>
      </c>
      <c r="H930" s="25" t="s">
        <v>2793</v>
      </c>
      <c r="I930" s="7">
        <v>1</v>
      </c>
      <c r="J930" s="3" t="str">
        <f t="shared" si="127"/>
        <v>200801</v>
      </c>
      <c r="K930" s="2">
        <f t="shared" si="131"/>
        <v>200801</v>
      </c>
      <c r="L930" s="8" t="s">
        <v>2787</v>
      </c>
      <c r="M930" s="36" t="str">
        <f t="shared" si="132"/>
        <v/>
      </c>
      <c r="N930" s="23" t="str">
        <f t="shared" si="133"/>
        <v>UPDATE lugar SET lu_nombre = ' JUAN VICENTE CAMPOS ELIAS' WHERE lu_codigo = 200800;</v>
      </c>
      <c r="O930" s="4" t="str">
        <f t="shared" si="134"/>
        <v>UPDATE lugar SET lu_nombre = 'CAMPO ELIAS' WHERE lu_codigo = 200801;</v>
      </c>
    </row>
    <row r="931" spans="1:15" x14ac:dyDescent="0.25">
      <c r="A931" s="35">
        <v>20</v>
      </c>
      <c r="B931" s="35" t="str">
        <f t="shared" si="128"/>
        <v>200000</v>
      </c>
      <c r="C931" s="35">
        <f t="shared" si="129"/>
        <v>200000</v>
      </c>
      <c r="D931" s="37"/>
      <c r="E931" s="28">
        <v>8</v>
      </c>
      <c r="F931" s="22" t="str">
        <f t="shared" si="126"/>
        <v>200800</v>
      </c>
      <c r="G931" s="21">
        <f t="shared" si="130"/>
        <v>200800</v>
      </c>
      <c r="H931" s="24"/>
      <c r="I931" s="5">
        <v>2</v>
      </c>
      <c r="J931" s="3" t="str">
        <f t="shared" si="127"/>
        <v>200802</v>
      </c>
      <c r="K931" s="2">
        <f t="shared" si="131"/>
        <v>200802</v>
      </c>
      <c r="L931" s="10" t="s">
        <v>2963</v>
      </c>
      <c r="M931" s="36" t="str">
        <f t="shared" si="132"/>
        <v/>
      </c>
      <c r="N931" s="23" t="str">
        <f t="shared" si="133"/>
        <v/>
      </c>
      <c r="O931" s="4" t="str">
        <f t="shared" si="134"/>
        <v>UPDATE lugar SET lu_nombre = 'ARNOLDO GABALDON' WHERE lu_codigo = 200802;</v>
      </c>
    </row>
    <row r="932" spans="1:15" x14ac:dyDescent="0.25">
      <c r="A932" s="35">
        <v>20</v>
      </c>
      <c r="B932" s="35" t="str">
        <f t="shared" si="128"/>
        <v>200000</v>
      </c>
      <c r="C932" s="35">
        <f t="shared" si="129"/>
        <v>200000</v>
      </c>
      <c r="D932" s="37"/>
      <c r="E932" s="28">
        <v>9</v>
      </c>
      <c r="F932" s="22" t="str">
        <f t="shared" si="126"/>
        <v>200900</v>
      </c>
      <c r="G932" s="21">
        <f t="shared" si="130"/>
        <v>200900</v>
      </c>
      <c r="H932" s="25" t="s">
        <v>1015</v>
      </c>
      <c r="I932" s="7">
        <v>1</v>
      </c>
      <c r="J932" s="3" t="str">
        <f t="shared" si="127"/>
        <v>200901</v>
      </c>
      <c r="K932" s="2">
        <f t="shared" si="131"/>
        <v>200901</v>
      </c>
      <c r="L932" s="10" t="s">
        <v>896</v>
      </c>
      <c r="M932" s="36" t="str">
        <f t="shared" si="132"/>
        <v/>
      </c>
      <c r="N932" s="23" t="str">
        <f t="shared" si="133"/>
        <v>UPDATE lugar SET lu_nombre = ' LA CEIBA' WHERE lu_codigo = 200900;</v>
      </c>
      <c r="O932" s="4" t="str">
        <f t="shared" si="134"/>
        <v>UPDATE lugar SET lu_nombre = 'SANTA APOLONIA' WHERE lu_codigo = 200901;</v>
      </c>
    </row>
    <row r="933" spans="1:15" x14ac:dyDescent="0.25">
      <c r="A933" s="35">
        <v>20</v>
      </c>
      <c r="B933" s="35" t="str">
        <f t="shared" si="128"/>
        <v>200000</v>
      </c>
      <c r="C933" s="35">
        <f t="shared" si="129"/>
        <v>200000</v>
      </c>
      <c r="D933" s="37"/>
      <c r="E933" s="28">
        <v>9</v>
      </c>
      <c r="F933" s="22" t="str">
        <f t="shared" si="126"/>
        <v>200900</v>
      </c>
      <c r="G933" s="21">
        <f t="shared" si="130"/>
        <v>200900</v>
      </c>
      <c r="H933" s="24"/>
      <c r="I933" s="5">
        <v>2</v>
      </c>
      <c r="J933" s="3" t="str">
        <f t="shared" si="127"/>
        <v>200902</v>
      </c>
      <c r="K933" s="2">
        <f t="shared" si="131"/>
        <v>200902</v>
      </c>
      <c r="L933" s="10" t="s">
        <v>1016</v>
      </c>
      <c r="M933" s="36" t="str">
        <f t="shared" si="132"/>
        <v/>
      </c>
      <c r="N933" s="23" t="str">
        <f t="shared" si="133"/>
        <v/>
      </c>
      <c r="O933" s="4" t="str">
        <f t="shared" si="134"/>
        <v>UPDATE lugar SET lu_nombre = 'EL PROGRESO' WHERE lu_codigo = 200902;</v>
      </c>
    </row>
    <row r="934" spans="1:15" x14ac:dyDescent="0.25">
      <c r="A934" s="35">
        <v>20</v>
      </c>
      <c r="B934" s="35" t="str">
        <f t="shared" si="128"/>
        <v>200000</v>
      </c>
      <c r="C934" s="35">
        <f t="shared" si="129"/>
        <v>200000</v>
      </c>
      <c r="D934" s="37"/>
      <c r="E934" s="28">
        <v>9</v>
      </c>
      <c r="F934" s="22" t="str">
        <f t="shared" si="126"/>
        <v>200900</v>
      </c>
      <c r="G934" s="21">
        <f t="shared" si="130"/>
        <v>200900</v>
      </c>
      <c r="H934" s="24"/>
      <c r="I934" s="5">
        <v>3</v>
      </c>
      <c r="J934" s="3" t="str">
        <f t="shared" si="127"/>
        <v>200903</v>
      </c>
      <c r="K934" s="2">
        <f t="shared" si="131"/>
        <v>200903</v>
      </c>
      <c r="L934" s="10" t="s">
        <v>1017</v>
      </c>
      <c r="M934" s="36" t="str">
        <f t="shared" si="132"/>
        <v/>
      </c>
      <c r="N934" s="23" t="str">
        <f t="shared" si="133"/>
        <v/>
      </c>
      <c r="O934" s="4" t="str">
        <f t="shared" si="134"/>
        <v>UPDATE lugar SET lu_nombre = 'LA CEIBA' WHERE lu_codigo = 200903;</v>
      </c>
    </row>
    <row r="935" spans="1:15" x14ac:dyDescent="0.25">
      <c r="A935" s="35">
        <v>20</v>
      </c>
      <c r="B935" s="35" t="str">
        <f t="shared" si="128"/>
        <v>200000</v>
      </c>
      <c r="C935" s="35">
        <f t="shared" si="129"/>
        <v>200000</v>
      </c>
      <c r="D935" s="37"/>
      <c r="E935" s="28">
        <v>9</v>
      </c>
      <c r="F935" s="22" t="str">
        <f t="shared" si="126"/>
        <v>200900</v>
      </c>
      <c r="G935" s="21">
        <f t="shared" si="130"/>
        <v>200900</v>
      </c>
      <c r="H935" s="24"/>
      <c r="I935" s="5">
        <v>4</v>
      </c>
      <c r="J935" s="3" t="str">
        <f t="shared" si="127"/>
        <v>200904</v>
      </c>
      <c r="K935" s="2">
        <f t="shared" si="131"/>
        <v>200904</v>
      </c>
      <c r="L935" s="10" t="s">
        <v>1018</v>
      </c>
      <c r="M935" s="36" t="str">
        <f t="shared" si="132"/>
        <v/>
      </c>
      <c r="N935" s="23" t="str">
        <f t="shared" si="133"/>
        <v/>
      </c>
      <c r="O935" s="4" t="str">
        <f t="shared" si="134"/>
        <v>UPDATE lugar SET lu_nombre = 'TRES DE FEBRERO' WHERE lu_codigo = 200904;</v>
      </c>
    </row>
    <row r="936" spans="1:15" x14ac:dyDescent="0.25">
      <c r="A936" s="35">
        <v>20</v>
      </c>
      <c r="B936" s="35" t="str">
        <f t="shared" si="128"/>
        <v>200000</v>
      </c>
      <c r="C936" s="35">
        <f t="shared" si="129"/>
        <v>200000</v>
      </c>
      <c r="D936" s="37"/>
      <c r="E936" s="28">
        <v>10</v>
      </c>
      <c r="F936" s="22" t="str">
        <f t="shared" si="126"/>
        <v>201000</v>
      </c>
      <c r="G936" s="21">
        <f t="shared" si="130"/>
        <v>201000</v>
      </c>
      <c r="H936" s="25" t="s">
        <v>1019</v>
      </c>
      <c r="I936" s="7">
        <v>1</v>
      </c>
      <c r="J936" s="3" t="str">
        <f t="shared" si="127"/>
        <v>201001</v>
      </c>
      <c r="K936" s="2">
        <f t="shared" si="131"/>
        <v>201001</v>
      </c>
      <c r="L936" s="10" t="s">
        <v>1020</v>
      </c>
      <c r="M936" s="36" t="str">
        <f t="shared" si="132"/>
        <v/>
      </c>
      <c r="N936" s="23" t="str">
        <f t="shared" si="133"/>
        <v>UPDATE lugar SET lu_nombre = ' MIRANDA' WHERE lu_codigo = 201000;</v>
      </c>
      <c r="O936" s="4" t="str">
        <f t="shared" si="134"/>
        <v>UPDATE lugar SET lu_nombre = 'EL DIVIDIVE' WHERE lu_codigo = 201001;</v>
      </c>
    </row>
    <row r="937" spans="1:15" x14ac:dyDescent="0.25">
      <c r="A937" s="35">
        <v>20</v>
      </c>
      <c r="B937" s="35" t="str">
        <f t="shared" si="128"/>
        <v>200000</v>
      </c>
      <c r="C937" s="35">
        <f t="shared" si="129"/>
        <v>200000</v>
      </c>
      <c r="D937" s="37"/>
      <c r="E937" s="28">
        <v>10</v>
      </c>
      <c r="F937" s="22" t="str">
        <f t="shared" si="126"/>
        <v>201000</v>
      </c>
      <c r="G937" s="21">
        <f t="shared" si="130"/>
        <v>201000</v>
      </c>
      <c r="H937" s="24"/>
      <c r="I937" s="5">
        <v>2</v>
      </c>
      <c r="J937" s="3" t="str">
        <f t="shared" si="127"/>
        <v>201002</v>
      </c>
      <c r="K937" s="2">
        <f t="shared" si="131"/>
        <v>201002</v>
      </c>
      <c r="L937" s="10" t="s">
        <v>1021</v>
      </c>
      <c r="M937" s="36" t="str">
        <f t="shared" si="132"/>
        <v/>
      </c>
      <c r="N937" s="23" t="str">
        <f t="shared" si="133"/>
        <v/>
      </c>
      <c r="O937" s="4" t="str">
        <f t="shared" si="134"/>
        <v>UPDATE lugar SET lu_nombre = 'AGUA SANTA' WHERE lu_codigo = 201002;</v>
      </c>
    </row>
    <row r="938" spans="1:15" x14ac:dyDescent="0.25">
      <c r="A938" s="35">
        <v>20</v>
      </c>
      <c r="B938" s="35" t="str">
        <f t="shared" si="128"/>
        <v>200000</v>
      </c>
      <c r="C938" s="35">
        <f t="shared" si="129"/>
        <v>200000</v>
      </c>
      <c r="D938" s="37"/>
      <c r="E938" s="28">
        <v>10</v>
      </c>
      <c r="F938" s="22" t="str">
        <f t="shared" si="126"/>
        <v>201000</v>
      </c>
      <c r="G938" s="21">
        <f t="shared" si="130"/>
        <v>201000</v>
      </c>
      <c r="H938" s="24"/>
      <c r="I938" s="5">
        <v>3</v>
      </c>
      <c r="J938" s="3" t="str">
        <f t="shared" si="127"/>
        <v>201003</v>
      </c>
      <c r="K938" s="2">
        <f t="shared" si="131"/>
        <v>201003</v>
      </c>
      <c r="L938" s="10" t="s">
        <v>1022</v>
      </c>
      <c r="M938" s="36" t="str">
        <f t="shared" si="132"/>
        <v/>
      </c>
      <c r="N938" s="23" t="str">
        <f t="shared" si="133"/>
        <v/>
      </c>
      <c r="O938" s="4" t="str">
        <f t="shared" si="134"/>
        <v>UPDATE lugar SET lu_nombre = 'AGUA CALIENTE' WHERE lu_codigo = 201003;</v>
      </c>
    </row>
    <row r="939" spans="1:15" x14ac:dyDescent="0.25">
      <c r="A939" s="35">
        <v>20</v>
      </c>
      <c r="B939" s="35" t="str">
        <f t="shared" si="128"/>
        <v>200000</v>
      </c>
      <c r="C939" s="35">
        <f t="shared" si="129"/>
        <v>200000</v>
      </c>
      <c r="D939" s="37"/>
      <c r="E939" s="28">
        <v>10</v>
      </c>
      <c r="F939" s="22" t="str">
        <f t="shared" si="126"/>
        <v>201000</v>
      </c>
      <c r="G939" s="21">
        <f t="shared" si="130"/>
        <v>201000</v>
      </c>
      <c r="H939" s="24"/>
      <c r="I939" s="5">
        <v>4</v>
      </c>
      <c r="J939" s="3" t="str">
        <f t="shared" si="127"/>
        <v>201004</v>
      </c>
      <c r="K939" s="2">
        <f t="shared" si="131"/>
        <v>201004</v>
      </c>
      <c r="L939" s="10" t="s">
        <v>1023</v>
      </c>
      <c r="M939" s="36" t="str">
        <f t="shared" si="132"/>
        <v/>
      </c>
      <c r="N939" s="23" t="str">
        <f t="shared" si="133"/>
        <v/>
      </c>
      <c r="O939" s="4" t="str">
        <f t="shared" si="134"/>
        <v>UPDATE lugar SET lu_nombre = 'EL CENIZO' WHERE lu_codigo = 201004;</v>
      </c>
    </row>
    <row r="940" spans="1:15" x14ac:dyDescent="0.25">
      <c r="A940" s="35">
        <v>20</v>
      </c>
      <c r="B940" s="35" t="str">
        <f t="shared" si="128"/>
        <v>200000</v>
      </c>
      <c r="C940" s="35">
        <f t="shared" si="129"/>
        <v>200000</v>
      </c>
      <c r="D940" s="37"/>
      <c r="E940" s="28">
        <v>10</v>
      </c>
      <c r="F940" s="22" t="str">
        <f t="shared" si="126"/>
        <v>201000</v>
      </c>
      <c r="G940" s="21">
        <f t="shared" si="130"/>
        <v>201000</v>
      </c>
      <c r="H940" s="24"/>
      <c r="I940" s="5">
        <v>5</v>
      </c>
      <c r="J940" s="3" t="str">
        <f t="shared" si="127"/>
        <v>201005</v>
      </c>
      <c r="K940" s="2">
        <f t="shared" si="131"/>
        <v>201005</v>
      </c>
      <c r="L940" s="10" t="s">
        <v>1024</v>
      </c>
      <c r="M940" s="36" t="str">
        <f t="shared" si="132"/>
        <v/>
      </c>
      <c r="N940" s="23" t="str">
        <f t="shared" si="133"/>
        <v/>
      </c>
      <c r="O940" s="4" t="str">
        <f t="shared" si="134"/>
        <v>UPDATE lugar SET lu_nombre = 'VALERITA' WHERE lu_codigo = 201005;</v>
      </c>
    </row>
    <row r="941" spans="1:15" x14ac:dyDescent="0.25">
      <c r="A941" s="35">
        <v>20</v>
      </c>
      <c r="B941" s="35" t="str">
        <f t="shared" si="128"/>
        <v>200000</v>
      </c>
      <c r="C941" s="35">
        <f t="shared" si="129"/>
        <v>200000</v>
      </c>
      <c r="D941" s="37"/>
      <c r="E941" s="28">
        <v>10</v>
      </c>
      <c r="F941" s="22" t="str">
        <f t="shared" si="126"/>
        <v>201000</v>
      </c>
      <c r="G941" s="21">
        <f t="shared" si="130"/>
        <v>201000</v>
      </c>
      <c r="H941" s="24"/>
      <c r="I941" s="5">
        <v>6</v>
      </c>
      <c r="J941" s="3" t="str">
        <f t="shared" si="127"/>
        <v>201006</v>
      </c>
      <c r="K941" s="2">
        <f t="shared" si="131"/>
        <v>201006</v>
      </c>
      <c r="L941" s="13" t="s">
        <v>1025</v>
      </c>
      <c r="M941" s="36" t="str">
        <f t="shared" si="132"/>
        <v/>
      </c>
      <c r="N941" s="23" t="str">
        <f t="shared" si="133"/>
        <v/>
      </c>
      <c r="O941" s="4" t="str">
        <f t="shared" si="134"/>
        <v>UPDATE lugar SET lu_nombre = 'EL SALTO' WHERE lu_codigo = 201006;</v>
      </c>
    </row>
    <row r="942" spans="1:15" x14ac:dyDescent="0.25">
      <c r="A942" s="35">
        <v>20</v>
      </c>
      <c r="B942" s="35" t="str">
        <f t="shared" si="128"/>
        <v>200000</v>
      </c>
      <c r="C942" s="35">
        <f t="shared" si="129"/>
        <v>200000</v>
      </c>
      <c r="D942" s="37"/>
      <c r="E942" s="28">
        <v>11</v>
      </c>
      <c r="F942" s="22" t="str">
        <f t="shared" si="126"/>
        <v>201100</v>
      </c>
      <c r="G942" s="21">
        <f t="shared" si="130"/>
        <v>201100</v>
      </c>
      <c r="H942" s="25" t="s">
        <v>1026</v>
      </c>
      <c r="I942" s="7">
        <v>1</v>
      </c>
      <c r="J942" s="3" t="str">
        <f t="shared" si="127"/>
        <v>201101</v>
      </c>
      <c r="K942" s="2">
        <f t="shared" si="131"/>
        <v>201101</v>
      </c>
      <c r="L942" s="6" t="s">
        <v>1027</v>
      </c>
      <c r="M942" s="36" t="str">
        <f t="shared" si="132"/>
        <v/>
      </c>
      <c r="N942" s="23" t="str">
        <f t="shared" si="133"/>
        <v>UPDATE lugar SET lu_nombre = ' MONTE CARMELO' WHERE lu_codigo = 201100;</v>
      </c>
      <c r="O942" s="4" t="str">
        <f t="shared" si="134"/>
        <v>UPDATE lugar SET lu_nombre = 'MONTE CARMELO' WHERE lu_codigo = 201101;</v>
      </c>
    </row>
    <row r="943" spans="1:15" x14ac:dyDescent="0.25">
      <c r="A943" s="35">
        <v>20</v>
      </c>
      <c r="B943" s="35" t="str">
        <f t="shared" si="128"/>
        <v>200000</v>
      </c>
      <c r="C943" s="35">
        <f t="shared" si="129"/>
        <v>200000</v>
      </c>
      <c r="D943" s="37"/>
      <c r="E943" s="28">
        <v>11</v>
      </c>
      <c r="F943" s="22" t="str">
        <f t="shared" si="126"/>
        <v>201100</v>
      </c>
      <c r="G943" s="21">
        <f t="shared" si="130"/>
        <v>201100</v>
      </c>
      <c r="H943" s="24"/>
      <c r="I943" s="5">
        <v>2</v>
      </c>
      <c r="J943" s="3" t="str">
        <f t="shared" si="127"/>
        <v>201102</v>
      </c>
      <c r="K943" s="2">
        <f t="shared" si="131"/>
        <v>201102</v>
      </c>
      <c r="L943" s="6" t="s">
        <v>171</v>
      </c>
      <c r="M943" s="36" t="str">
        <f t="shared" si="132"/>
        <v/>
      </c>
      <c r="N943" s="23" t="str">
        <f t="shared" si="133"/>
        <v/>
      </c>
      <c r="O943" s="4" t="str">
        <f t="shared" si="134"/>
        <v>UPDATE lugar SET lu_nombre = 'BUENA VISTA' WHERE lu_codigo = 201102;</v>
      </c>
    </row>
    <row r="944" spans="1:15" x14ac:dyDescent="0.25">
      <c r="A944" s="35">
        <v>20</v>
      </c>
      <c r="B944" s="35" t="str">
        <f t="shared" si="128"/>
        <v>200000</v>
      </c>
      <c r="C944" s="35">
        <f t="shared" si="129"/>
        <v>200000</v>
      </c>
      <c r="D944" s="37"/>
      <c r="E944" s="28">
        <v>11</v>
      </c>
      <c r="F944" s="22" t="str">
        <f t="shared" si="126"/>
        <v>201100</v>
      </c>
      <c r="G944" s="21">
        <f t="shared" si="130"/>
        <v>201100</v>
      </c>
      <c r="H944" s="24"/>
      <c r="I944" s="5">
        <v>3</v>
      </c>
      <c r="J944" s="3" t="str">
        <f t="shared" si="127"/>
        <v>201103</v>
      </c>
      <c r="K944" s="2">
        <f t="shared" si="131"/>
        <v>201103</v>
      </c>
      <c r="L944" s="6" t="s">
        <v>2966</v>
      </c>
      <c r="M944" s="36" t="str">
        <f t="shared" si="132"/>
        <v/>
      </c>
      <c r="N944" s="23" t="str">
        <f t="shared" si="133"/>
        <v/>
      </c>
      <c r="O944" s="4" t="str">
        <f t="shared" si="134"/>
        <v>UPDATE lugar SET lu_nombre = 'SANTA MARIA DEL HORCON' WHERE lu_codigo = 201103;</v>
      </c>
    </row>
    <row r="945" spans="1:15" x14ac:dyDescent="0.25">
      <c r="A945" s="35">
        <v>20</v>
      </c>
      <c r="B945" s="35" t="str">
        <f t="shared" si="128"/>
        <v>200000</v>
      </c>
      <c r="C945" s="35">
        <f t="shared" si="129"/>
        <v>200000</v>
      </c>
      <c r="D945" s="37"/>
      <c r="E945" s="28">
        <v>12</v>
      </c>
      <c r="F945" s="22" t="str">
        <f t="shared" si="126"/>
        <v>201200</v>
      </c>
      <c r="G945" s="21">
        <f t="shared" si="130"/>
        <v>201200</v>
      </c>
      <c r="H945" s="25" t="s">
        <v>2764</v>
      </c>
      <c r="I945" s="7">
        <v>1</v>
      </c>
      <c r="J945" s="3" t="str">
        <f t="shared" si="127"/>
        <v>201201</v>
      </c>
      <c r="K945" s="2">
        <f t="shared" si="131"/>
        <v>201201</v>
      </c>
      <c r="L945" s="6" t="s">
        <v>2836</v>
      </c>
      <c r="M945" s="36" t="str">
        <f t="shared" si="132"/>
        <v/>
      </c>
      <c r="N945" s="23" t="str">
        <f t="shared" si="133"/>
        <v>UPDATE lugar SET lu_nombre = ' MOTATAN' WHERE lu_codigo = 201200;</v>
      </c>
      <c r="O945" s="4" t="str">
        <f t="shared" si="134"/>
        <v>UPDATE lugar SET lu_nombre = 'MOTATAN' WHERE lu_codigo = 201201;</v>
      </c>
    </row>
    <row r="946" spans="1:15" x14ac:dyDescent="0.25">
      <c r="A946" s="35">
        <v>20</v>
      </c>
      <c r="B946" s="35" t="str">
        <f t="shared" si="128"/>
        <v>200000</v>
      </c>
      <c r="C946" s="35">
        <f t="shared" si="129"/>
        <v>200000</v>
      </c>
      <c r="D946" s="37"/>
      <c r="E946" s="28">
        <v>12</v>
      </c>
      <c r="F946" s="22" t="str">
        <f t="shared" si="126"/>
        <v>201200</v>
      </c>
      <c r="G946" s="21">
        <f t="shared" si="130"/>
        <v>201200</v>
      </c>
      <c r="H946" s="24"/>
      <c r="I946" s="5">
        <v>2</v>
      </c>
      <c r="J946" s="3" t="str">
        <f t="shared" si="127"/>
        <v>201202</v>
      </c>
      <c r="K946" s="2">
        <f t="shared" si="131"/>
        <v>201202</v>
      </c>
      <c r="L946" s="6" t="s">
        <v>1031</v>
      </c>
      <c r="M946" s="36" t="str">
        <f t="shared" si="132"/>
        <v/>
      </c>
      <c r="N946" s="23" t="str">
        <f t="shared" si="133"/>
        <v/>
      </c>
      <c r="O946" s="4" t="str">
        <f t="shared" si="134"/>
        <v>UPDATE lugar SET lu_nombre = 'EL BAÑO' WHERE lu_codigo = 201202;</v>
      </c>
    </row>
    <row r="947" spans="1:15" x14ac:dyDescent="0.25">
      <c r="A947" s="35">
        <v>20</v>
      </c>
      <c r="B947" s="35" t="str">
        <f t="shared" si="128"/>
        <v>200000</v>
      </c>
      <c r="C947" s="35">
        <f t="shared" si="129"/>
        <v>200000</v>
      </c>
      <c r="D947" s="37"/>
      <c r="E947" s="28">
        <v>12</v>
      </c>
      <c r="F947" s="22" t="str">
        <f t="shared" si="126"/>
        <v>201200</v>
      </c>
      <c r="G947" s="21">
        <f t="shared" si="130"/>
        <v>201200</v>
      </c>
      <c r="H947" s="24"/>
      <c r="I947" s="5">
        <v>3</v>
      </c>
      <c r="J947" s="3" t="str">
        <f t="shared" si="127"/>
        <v>201203</v>
      </c>
      <c r="K947" s="2">
        <f t="shared" si="131"/>
        <v>201203</v>
      </c>
      <c r="L947" s="6" t="s">
        <v>1032</v>
      </c>
      <c r="M947" s="36" t="str">
        <f t="shared" si="132"/>
        <v/>
      </c>
      <c r="N947" s="23" t="str">
        <f t="shared" si="133"/>
        <v/>
      </c>
      <c r="O947" s="4" t="str">
        <f t="shared" si="134"/>
        <v>UPDATE lugar SET lu_nombre = 'JALISCO' WHERE lu_codigo = 201203;</v>
      </c>
    </row>
    <row r="948" spans="1:15" x14ac:dyDescent="0.25">
      <c r="A948" s="35">
        <v>20</v>
      </c>
      <c r="B948" s="35" t="str">
        <f t="shared" si="128"/>
        <v>200000</v>
      </c>
      <c r="C948" s="35">
        <f t="shared" si="129"/>
        <v>200000</v>
      </c>
      <c r="D948" s="37"/>
      <c r="E948" s="28">
        <v>13</v>
      </c>
      <c r="F948" s="22" t="str">
        <f t="shared" si="126"/>
        <v>201300</v>
      </c>
      <c r="G948" s="21">
        <f t="shared" si="130"/>
        <v>201300</v>
      </c>
      <c r="H948" s="25" t="s">
        <v>2765</v>
      </c>
      <c r="I948" s="7">
        <v>1</v>
      </c>
      <c r="J948" s="3" t="str">
        <f t="shared" si="127"/>
        <v>201301</v>
      </c>
      <c r="K948" s="2">
        <f t="shared" si="131"/>
        <v>201301</v>
      </c>
      <c r="L948" s="6" t="s">
        <v>2837</v>
      </c>
      <c r="M948" s="36" t="str">
        <f t="shared" si="132"/>
        <v/>
      </c>
      <c r="N948" s="23" t="str">
        <f t="shared" si="133"/>
        <v>UPDATE lugar SET lu_nombre = ' PAMPAN' WHERE lu_codigo = 201300;</v>
      </c>
      <c r="O948" s="4" t="str">
        <f t="shared" si="134"/>
        <v>UPDATE lugar SET lu_nombre = 'PAMPAN' WHERE lu_codigo = 201301;</v>
      </c>
    </row>
    <row r="949" spans="1:15" x14ac:dyDescent="0.25">
      <c r="A949" s="35">
        <v>20</v>
      </c>
      <c r="B949" s="35" t="str">
        <f t="shared" si="128"/>
        <v>200000</v>
      </c>
      <c r="C949" s="35">
        <f t="shared" si="129"/>
        <v>200000</v>
      </c>
      <c r="D949" s="37"/>
      <c r="E949" s="28">
        <v>13</v>
      </c>
      <c r="F949" s="22" t="str">
        <f t="shared" si="126"/>
        <v>201300</v>
      </c>
      <c r="G949" s="21">
        <f t="shared" si="130"/>
        <v>201300</v>
      </c>
      <c r="H949" s="24"/>
      <c r="I949" s="5">
        <v>2</v>
      </c>
      <c r="J949" s="3" t="str">
        <f t="shared" si="127"/>
        <v>201302</v>
      </c>
      <c r="K949" s="2">
        <f t="shared" si="131"/>
        <v>201302</v>
      </c>
      <c r="L949" s="6" t="s">
        <v>1035</v>
      </c>
      <c r="M949" s="36" t="str">
        <f t="shared" si="132"/>
        <v/>
      </c>
      <c r="N949" s="23" t="str">
        <f t="shared" si="133"/>
        <v/>
      </c>
      <c r="O949" s="4" t="str">
        <f t="shared" si="134"/>
        <v>UPDATE lugar SET lu_nombre = 'FLOR DE PATRIA' WHERE lu_codigo = 201302;</v>
      </c>
    </row>
    <row r="950" spans="1:15" x14ac:dyDescent="0.25">
      <c r="A950" s="35">
        <v>20</v>
      </c>
      <c r="B950" s="35" t="str">
        <f t="shared" si="128"/>
        <v>200000</v>
      </c>
      <c r="C950" s="35">
        <f t="shared" si="129"/>
        <v>200000</v>
      </c>
      <c r="D950" s="37"/>
      <c r="E950" s="28">
        <v>13</v>
      </c>
      <c r="F950" s="22" t="str">
        <f t="shared" si="126"/>
        <v>201300</v>
      </c>
      <c r="G950" s="21">
        <f t="shared" si="130"/>
        <v>201300</v>
      </c>
      <c r="H950" s="24"/>
      <c r="I950" s="5">
        <v>3</v>
      </c>
      <c r="J950" s="3" t="str">
        <f t="shared" si="127"/>
        <v>201303</v>
      </c>
      <c r="K950" s="2">
        <f t="shared" si="131"/>
        <v>201303</v>
      </c>
      <c r="L950" s="6" t="s">
        <v>1036</v>
      </c>
      <c r="M950" s="36" t="str">
        <f t="shared" si="132"/>
        <v/>
      </c>
      <c r="N950" s="23" t="str">
        <f t="shared" si="133"/>
        <v/>
      </c>
      <c r="O950" s="4" t="str">
        <f t="shared" si="134"/>
        <v>UPDATE lugar SET lu_nombre = 'LA PAZ' WHERE lu_codigo = 201303;</v>
      </c>
    </row>
    <row r="951" spans="1:15" x14ac:dyDescent="0.25">
      <c r="A951" s="35">
        <v>20</v>
      </c>
      <c r="B951" s="35" t="str">
        <f t="shared" si="128"/>
        <v>200000</v>
      </c>
      <c r="C951" s="35">
        <f t="shared" si="129"/>
        <v>200000</v>
      </c>
      <c r="D951" s="37"/>
      <c r="E951" s="28">
        <v>13</v>
      </c>
      <c r="F951" s="22" t="str">
        <f t="shared" si="126"/>
        <v>201300</v>
      </c>
      <c r="G951" s="21">
        <f t="shared" si="130"/>
        <v>201300</v>
      </c>
      <c r="H951" s="24"/>
      <c r="I951" s="5">
        <v>4</v>
      </c>
      <c r="J951" s="3" t="str">
        <f t="shared" si="127"/>
        <v>201304</v>
      </c>
      <c r="K951" s="2">
        <f t="shared" si="131"/>
        <v>201304</v>
      </c>
      <c r="L951" s="6" t="s">
        <v>222</v>
      </c>
      <c r="M951" s="36" t="str">
        <f t="shared" si="132"/>
        <v/>
      </c>
      <c r="N951" s="23" t="str">
        <f t="shared" si="133"/>
        <v/>
      </c>
      <c r="O951" s="4" t="str">
        <f t="shared" si="134"/>
        <v>UPDATE lugar SET lu_nombre = 'SANTA ANA' WHERE lu_codigo = 201304;</v>
      </c>
    </row>
    <row r="952" spans="1:15" x14ac:dyDescent="0.25">
      <c r="A952" s="35">
        <v>20</v>
      </c>
      <c r="B952" s="35" t="str">
        <f t="shared" si="128"/>
        <v>200000</v>
      </c>
      <c r="C952" s="35">
        <f t="shared" si="129"/>
        <v>200000</v>
      </c>
      <c r="D952" s="37"/>
      <c r="E952" s="28">
        <v>14</v>
      </c>
      <c r="F952" s="22" t="str">
        <f t="shared" si="126"/>
        <v>201400</v>
      </c>
      <c r="G952" s="21">
        <f t="shared" si="130"/>
        <v>201400</v>
      </c>
      <c r="H952" s="25" t="s">
        <v>1037</v>
      </c>
      <c r="I952" s="7">
        <v>1</v>
      </c>
      <c r="J952" s="3" t="str">
        <f t="shared" si="127"/>
        <v>201401</v>
      </c>
      <c r="K952" s="2">
        <f t="shared" si="131"/>
        <v>201401</v>
      </c>
      <c r="L952" s="6" t="s">
        <v>1038</v>
      </c>
      <c r="M952" s="36" t="str">
        <f t="shared" si="132"/>
        <v/>
      </c>
      <c r="N952" s="23" t="str">
        <f t="shared" si="133"/>
        <v>UPDATE lugar SET lu_nombre = ' PAMPANITO' WHERE lu_codigo = 201400;</v>
      </c>
      <c r="O952" s="4" t="str">
        <f t="shared" si="134"/>
        <v>UPDATE lugar SET lu_nombre = 'PAMPANITO' WHERE lu_codigo = 201401;</v>
      </c>
    </row>
    <row r="953" spans="1:15" x14ac:dyDescent="0.25">
      <c r="A953" s="35">
        <v>20</v>
      </c>
      <c r="B953" s="35" t="str">
        <f t="shared" si="128"/>
        <v>200000</v>
      </c>
      <c r="C953" s="35">
        <f t="shared" si="129"/>
        <v>200000</v>
      </c>
      <c r="D953" s="37"/>
      <c r="E953" s="28">
        <v>14</v>
      </c>
      <c r="F953" s="22" t="str">
        <f t="shared" si="126"/>
        <v>201400</v>
      </c>
      <c r="G953" s="21">
        <f t="shared" si="130"/>
        <v>201400</v>
      </c>
      <c r="H953" s="24"/>
      <c r="I953" s="5">
        <v>2</v>
      </c>
      <c r="J953" s="3" t="str">
        <f t="shared" si="127"/>
        <v>201402</v>
      </c>
      <c r="K953" s="2">
        <f t="shared" si="131"/>
        <v>201402</v>
      </c>
      <c r="L953" s="6" t="s">
        <v>2964</v>
      </c>
      <c r="M953" s="36" t="str">
        <f t="shared" si="132"/>
        <v/>
      </c>
      <c r="N953" s="23" t="str">
        <f t="shared" si="133"/>
        <v/>
      </c>
      <c r="O953" s="4" t="str">
        <f t="shared" si="134"/>
        <v>UPDATE lugar SET lu_nombre = 'LA CONCEPCION' WHERE lu_codigo = 201402;</v>
      </c>
    </row>
    <row r="954" spans="1:15" x14ac:dyDescent="0.25">
      <c r="A954" s="35">
        <v>20</v>
      </c>
      <c r="B954" s="35" t="str">
        <f t="shared" si="128"/>
        <v>200000</v>
      </c>
      <c r="C954" s="35">
        <f t="shared" si="129"/>
        <v>200000</v>
      </c>
      <c r="D954" s="37"/>
      <c r="E954" s="28">
        <v>14</v>
      </c>
      <c r="F954" s="22" t="str">
        <f t="shared" si="126"/>
        <v>201400</v>
      </c>
      <c r="G954" s="21">
        <f t="shared" si="130"/>
        <v>201400</v>
      </c>
      <c r="H954" s="24"/>
      <c r="I954" s="5">
        <v>3</v>
      </c>
      <c r="J954" s="3" t="str">
        <f t="shared" si="127"/>
        <v>201403</v>
      </c>
      <c r="K954" s="2">
        <f t="shared" si="131"/>
        <v>201403</v>
      </c>
      <c r="L954" s="6" t="s">
        <v>1039</v>
      </c>
      <c r="M954" s="36" t="str">
        <f t="shared" si="132"/>
        <v/>
      </c>
      <c r="N954" s="23" t="str">
        <f t="shared" si="133"/>
        <v/>
      </c>
      <c r="O954" s="4" t="str">
        <f t="shared" si="134"/>
        <v>UPDATE lugar SET lu_nombre = 'PAMPANITO II' WHERE lu_codigo = 201403;</v>
      </c>
    </row>
    <row r="955" spans="1:15" x14ac:dyDescent="0.25">
      <c r="A955" s="35">
        <v>20</v>
      </c>
      <c r="B955" s="35" t="str">
        <f t="shared" si="128"/>
        <v>200000</v>
      </c>
      <c r="C955" s="35">
        <f t="shared" si="129"/>
        <v>200000</v>
      </c>
      <c r="D955" s="37"/>
      <c r="E955" s="28">
        <v>15</v>
      </c>
      <c r="F955" s="22" t="str">
        <f t="shared" si="126"/>
        <v>201500</v>
      </c>
      <c r="G955" s="21">
        <f t="shared" si="130"/>
        <v>201500</v>
      </c>
      <c r="H955" s="25" t="s">
        <v>1040</v>
      </c>
      <c r="I955" s="7">
        <v>1</v>
      </c>
      <c r="J955" s="3" t="str">
        <f t="shared" si="127"/>
        <v>201501</v>
      </c>
      <c r="K955" s="2">
        <f t="shared" si="131"/>
        <v>201501</v>
      </c>
      <c r="L955" s="6" t="s">
        <v>1041</v>
      </c>
      <c r="M955" s="36" t="str">
        <f t="shared" si="132"/>
        <v/>
      </c>
      <c r="N955" s="23" t="str">
        <f t="shared" si="133"/>
        <v>UPDATE lugar SET lu_nombre = ' RAFAEL RANGEL' WHERE lu_codigo = 201500;</v>
      </c>
      <c r="O955" s="4" t="str">
        <f t="shared" si="134"/>
        <v>UPDATE lugar SET lu_nombre = 'BETIJOQUE' WHERE lu_codigo = 201501;</v>
      </c>
    </row>
    <row r="956" spans="1:15" x14ac:dyDescent="0.25">
      <c r="A956" s="35">
        <v>20</v>
      </c>
      <c r="B956" s="35" t="str">
        <f t="shared" si="128"/>
        <v>200000</v>
      </c>
      <c r="C956" s="35">
        <f t="shared" si="129"/>
        <v>200000</v>
      </c>
      <c r="D956" s="37"/>
      <c r="E956" s="28">
        <v>15</v>
      </c>
      <c r="F956" s="22" t="str">
        <f t="shared" si="126"/>
        <v>201500</v>
      </c>
      <c r="G956" s="21">
        <f t="shared" si="130"/>
        <v>201500</v>
      </c>
      <c r="H956" s="24"/>
      <c r="I956" s="5">
        <v>2</v>
      </c>
      <c r="J956" s="3" t="str">
        <f t="shared" si="127"/>
        <v>201502</v>
      </c>
      <c r="K956" s="2">
        <f t="shared" si="131"/>
        <v>201502</v>
      </c>
      <c r="L956" s="6" t="s">
        <v>2867</v>
      </c>
      <c r="M956" s="36" t="str">
        <f t="shared" si="132"/>
        <v/>
      </c>
      <c r="N956" s="23" t="str">
        <f t="shared" si="133"/>
        <v/>
      </c>
      <c r="O956" s="4" t="str">
        <f t="shared" si="134"/>
        <v>UPDATE lugar SET lu_nombre = 'JOSE GREGORIO HERNANDEZ' WHERE lu_codigo = 201502;</v>
      </c>
    </row>
    <row r="957" spans="1:15" x14ac:dyDescent="0.25">
      <c r="A957" s="35">
        <v>20</v>
      </c>
      <c r="B957" s="35" t="str">
        <f t="shared" si="128"/>
        <v>200000</v>
      </c>
      <c r="C957" s="35">
        <f t="shared" si="129"/>
        <v>200000</v>
      </c>
      <c r="D957" s="37"/>
      <c r="E957" s="28">
        <v>15</v>
      </c>
      <c r="F957" s="22" t="str">
        <f t="shared" si="126"/>
        <v>201500</v>
      </c>
      <c r="G957" s="21">
        <f t="shared" si="130"/>
        <v>201500</v>
      </c>
      <c r="H957" s="24"/>
      <c r="I957" s="5">
        <v>3</v>
      </c>
      <c r="J957" s="3" t="str">
        <f t="shared" si="127"/>
        <v>201503</v>
      </c>
      <c r="K957" s="2">
        <f t="shared" si="131"/>
        <v>201503</v>
      </c>
      <c r="L957" s="6" t="s">
        <v>1043</v>
      </c>
      <c r="M957" s="36" t="str">
        <f t="shared" si="132"/>
        <v/>
      </c>
      <c r="N957" s="23" t="str">
        <f t="shared" si="133"/>
        <v/>
      </c>
      <c r="O957" s="4" t="str">
        <f t="shared" si="134"/>
        <v>UPDATE lugar SET lu_nombre = 'LA PUEBLITA' WHERE lu_codigo = 201503;</v>
      </c>
    </row>
    <row r="958" spans="1:15" x14ac:dyDescent="0.25">
      <c r="A958" s="35">
        <v>20</v>
      </c>
      <c r="B958" s="35" t="str">
        <f t="shared" si="128"/>
        <v>200000</v>
      </c>
      <c r="C958" s="35">
        <f t="shared" si="129"/>
        <v>200000</v>
      </c>
      <c r="D958" s="37"/>
      <c r="E958" s="28">
        <v>15</v>
      </c>
      <c r="F958" s="22" t="str">
        <f t="shared" si="126"/>
        <v>201500</v>
      </c>
      <c r="G958" s="21">
        <f t="shared" si="130"/>
        <v>201500</v>
      </c>
      <c r="H958" s="24"/>
      <c r="I958" s="5">
        <v>4</v>
      </c>
      <c r="J958" s="3" t="str">
        <f t="shared" si="127"/>
        <v>201504</v>
      </c>
      <c r="K958" s="2">
        <f t="shared" si="131"/>
        <v>201504</v>
      </c>
      <c r="L958" s="6" t="s">
        <v>1044</v>
      </c>
      <c r="M958" s="36" t="str">
        <f t="shared" si="132"/>
        <v/>
      </c>
      <c r="N958" s="23" t="str">
        <f t="shared" si="133"/>
        <v/>
      </c>
      <c r="O958" s="4" t="str">
        <f t="shared" si="134"/>
        <v>UPDATE lugar SET lu_nombre = 'LOS CEDROS' WHERE lu_codigo = 201504;</v>
      </c>
    </row>
    <row r="959" spans="1:15" x14ac:dyDescent="0.25">
      <c r="A959" s="35">
        <v>20</v>
      </c>
      <c r="B959" s="35" t="str">
        <f t="shared" si="128"/>
        <v>200000</v>
      </c>
      <c r="C959" s="35">
        <f t="shared" si="129"/>
        <v>200000</v>
      </c>
      <c r="D959" s="37"/>
      <c r="E959" s="28">
        <v>16</v>
      </c>
      <c r="F959" s="22" t="str">
        <f t="shared" si="126"/>
        <v>201600</v>
      </c>
      <c r="G959" s="21">
        <f t="shared" si="130"/>
        <v>201600</v>
      </c>
      <c r="H959" s="25" t="s">
        <v>1045</v>
      </c>
      <c r="I959" s="7">
        <v>1</v>
      </c>
      <c r="J959" s="3" t="str">
        <f t="shared" si="127"/>
        <v>201601</v>
      </c>
      <c r="K959" s="2">
        <f t="shared" si="131"/>
        <v>201601</v>
      </c>
      <c r="L959" s="6" t="s">
        <v>1046</v>
      </c>
      <c r="M959" s="36" t="str">
        <f t="shared" si="132"/>
        <v/>
      </c>
      <c r="N959" s="23" t="str">
        <f t="shared" si="133"/>
        <v>UPDATE lugar SET lu_nombre = ' SAN RAFAEL DE CARVAJAL' WHERE lu_codigo = 201600;</v>
      </c>
      <c r="O959" s="4" t="str">
        <f t="shared" si="134"/>
        <v>UPDATE lugar SET lu_nombre = 'CARVAJAL' WHERE lu_codigo = 201601;</v>
      </c>
    </row>
    <row r="960" spans="1:15" x14ac:dyDescent="0.25">
      <c r="A960" s="35">
        <v>20</v>
      </c>
      <c r="B960" s="35" t="str">
        <f t="shared" si="128"/>
        <v>200000</v>
      </c>
      <c r="C960" s="35">
        <f t="shared" si="129"/>
        <v>200000</v>
      </c>
      <c r="D960" s="37"/>
      <c r="E960" s="28">
        <v>16</v>
      </c>
      <c r="F960" s="22" t="str">
        <f t="shared" si="126"/>
        <v>201600</v>
      </c>
      <c r="G960" s="21">
        <f t="shared" si="130"/>
        <v>201600</v>
      </c>
      <c r="H960" s="24"/>
      <c r="I960" s="5">
        <v>2</v>
      </c>
      <c r="J960" s="3" t="str">
        <f t="shared" si="127"/>
        <v>201602</v>
      </c>
      <c r="K960" s="2">
        <f t="shared" si="131"/>
        <v>201602</v>
      </c>
      <c r="L960" s="6" t="s">
        <v>1047</v>
      </c>
      <c r="M960" s="36" t="str">
        <f t="shared" si="132"/>
        <v/>
      </c>
      <c r="N960" s="23" t="str">
        <f t="shared" si="133"/>
        <v/>
      </c>
      <c r="O960" s="4" t="str">
        <f t="shared" si="134"/>
        <v>UPDATE lugar SET lu_nombre = 'CAMPO ALEGRE' WHERE lu_codigo = 201602;</v>
      </c>
    </row>
    <row r="961" spans="1:15" x14ac:dyDescent="0.25">
      <c r="A961" s="35">
        <v>20</v>
      </c>
      <c r="B961" s="35" t="str">
        <f t="shared" si="128"/>
        <v>200000</v>
      </c>
      <c r="C961" s="35">
        <f t="shared" si="129"/>
        <v>200000</v>
      </c>
      <c r="D961" s="37"/>
      <c r="E961" s="28">
        <v>16</v>
      </c>
      <c r="F961" s="22" t="str">
        <f t="shared" si="126"/>
        <v>201600</v>
      </c>
      <c r="G961" s="21">
        <f t="shared" si="130"/>
        <v>201600</v>
      </c>
      <c r="H961" s="24"/>
      <c r="I961" s="5">
        <v>3</v>
      </c>
      <c r="J961" s="3" t="str">
        <f t="shared" si="127"/>
        <v>201603</v>
      </c>
      <c r="K961" s="2">
        <f t="shared" si="131"/>
        <v>201603</v>
      </c>
      <c r="L961" s="6" t="s">
        <v>2838</v>
      </c>
      <c r="M961" s="36" t="str">
        <f t="shared" si="132"/>
        <v/>
      </c>
      <c r="N961" s="23" t="str">
        <f t="shared" si="133"/>
        <v/>
      </c>
      <c r="O961" s="4" t="str">
        <f t="shared" si="134"/>
        <v>UPDATE lugar SET lu_nombre = 'ANTONIO NICOLAS BRICEÑO' WHERE lu_codigo = 201603;</v>
      </c>
    </row>
    <row r="962" spans="1:15" x14ac:dyDescent="0.25">
      <c r="A962" s="35">
        <v>20</v>
      </c>
      <c r="B962" s="35" t="str">
        <f t="shared" si="128"/>
        <v>200000</v>
      </c>
      <c r="C962" s="35">
        <f t="shared" si="129"/>
        <v>200000</v>
      </c>
      <c r="D962" s="37"/>
      <c r="E962" s="28">
        <v>16</v>
      </c>
      <c r="F962" s="22" t="str">
        <f t="shared" ref="F962:F1025" si="135">CONCATENATE(TEXT(A962,"00"),TEXT(E962,"00"),"00")</f>
        <v>201600</v>
      </c>
      <c r="G962" s="21">
        <f t="shared" si="130"/>
        <v>201600</v>
      </c>
      <c r="H962" s="24"/>
      <c r="I962" s="5">
        <v>4</v>
      </c>
      <c r="J962" s="3" t="str">
        <f t="shared" ref="J962:J1025" si="136">CONCATENATE(TEXT(A962,"00"),TEXT(E962,"00"),TEXT(I962,"00"))</f>
        <v>201604</v>
      </c>
      <c r="K962" s="2">
        <f t="shared" si="131"/>
        <v>201604</v>
      </c>
      <c r="L962" s="6" t="s">
        <v>2868</v>
      </c>
      <c r="M962" s="36" t="str">
        <f t="shared" si="132"/>
        <v/>
      </c>
      <c r="N962" s="23" t="str">
        <f t="shared" si="133"/>
        <v/>
      </c>
      <c r="O962" s="4" t="str">
        <f t="shared" si="134"/>
        <v>UPDATE lugar SET lu_nombre = 'JOSE LEONARDO SUAREZ' WHERE lu_codigo = 201604;</v>
      </c>
    </row>
    <row r="963" spans="1:15" x14ac:dyDescent="0.25">
      <c r="A963" s="35">
        <v>20</v>
      </c>
      <c r="B963" s="35" t="str">
        <f t="shared" ref="B963:B1026" si="137">CONCATENATE(TEXT(A963,"00"),"0000")</f>
        <v>200000</v>
      </c>
      <c r="C963" s="35">
        <f t="shared" ref="C963:C1026" si="138">_xlfn.NUMBERVALUE(B963)</f>
        <v>200000</v>
      </c>
      <c r="D963" s="37"/>
      <c r="E963" s="28">
        <v>17</v>
      </c>
      <c r="F963" s="22" t="str">
        <f t="shared" si="135"/>
        <v>201700</v>
      </c>
      <c r="G963" s="21">
        <f t="shared" ref="G963:G1026" si="139">_xlfn.NUMBERVALUE(F963)</f>
        <v>201700</v>
      </c>
      <c r="H963" s="25" t="s">
        <v>1050</v>
      </c>
      <c r="I963" s="7">
        <v>1</v>
      </c>
      <c r="J963" s="3" t="str">
        <f t="shared" si="136"/>
        <v>201701</v>
      </c>
      <c r="K963" s="2">
        <f t="shared" ref="K963:K1026" si="140">_xlfn.NUMBERVALUE(J963)</f>
        <v>201701</v>
      </c>
      <c r="L963" s="6" t="s">
        <v>1051</v>
      </c>
      <c r="M963" s="36" t="str">
        <f t="shared" ref="M963:M1026" si="141">IF(D963&lt;&gt;"",CONCATENATE("UPDATE lugar SET lu_nombre = '",D963,"' WHERE lu_codigo = ",C963,";"),"")</f>
        <v/>
      </c>
      <c r="N963" s="23" t="str">
        <f t="shared" ref="N963:N1026" si="142">IF(H963&lt;&gt;"",CONCATENATE("UPDATE lugar SET lu_nombre = '",H963,"' WHERE lu_codigo = ",G963,";"),"")</f>
        <v>UPDATE lugar SET lu_nombre = ' SUCRE' WHERE lu_codigo = 201700;</v>
      </c>
      <c r="O963" s="4" t="str">
        <f t="shared" ref="O963:O1026" si="143">IF(L963&lt;&gt;"",CONCATENATE("UPDATE lugar SET lu_nombre = '",L963,"' WHERE lu_codigo = ",K963,";"),"")</f>
        <v>UPDATE lugar SET lu_nombre = 'SABANA DE MENDOZA' WHERE lu_codigo = 201701;</v>
      </c>
    </row>
    <row r="964" spans="1:15" x14ac:dyDescent="0.25">
      <c r="A964" s="35">
        <v>20</v>
      </c>
      <c r="B964" s="35" t="str">
        <f t="shared" si="137"/>
        <v>200000</v>
      </c>
      <c r="C964" s="35">
        <f t="shared" si="138"/>
        <v>200000</v>
      </c>
      <c r="D964" s="37"/>
      <c r="E964" s="28">
        <v>17</v>
      </c>
      <c r="F964" s="22" t="str">
        <f t="shared" si="135"/>
        <v>201700</v>
      </c>
      <c r="G964" s="21">
        <f t="shared" si="139"/>
        <v>201700</v>
      </c>
      <c r="H964" s="24"/>
      <c r="I964" s="5">
        <v>2</v>
      </c>
      <c r="J964" s="3" t="str">
        <f t="shared" si="136"/>
        <v>201702</v>
      </c>
      <c r="K964" s="2">
        <f t="shared" si="140"/>
        <v>201702</v>
      </c>
      <c r="L964" s="6" t="s">
        <v>2790</v>
      </c>
      <c r="M964" s="36" t="str">
        <f t="shared" si="141"/>
        <v/>
      </c>
      <c r="N964" s="23" t="str">
        <f t="shared" si="142"/>
        <v/>
      </c>
      <c r="O964" s="4" t="str">
        <f t="shared" si="143"/>
        <v>UPDATE lugar SET lu_nombre = 'JUNIN' WHERE lu_codigo = 201702;</v>
      </c>
    </row>
    <row r="965" spans="1:15" x14ac:dyDescent="0.25">
      <c r="A965" s="35">
        <v>20</v>
      </c>
      <c r="B965" s="35" t="str">
        <f t="shared" si="137"/>
        <v>200000</v>
      </c>
      <c r="C965" s="35">
        <f t="shared" si="138"/>
        <v>200000</v>
      </c>
      <c r="D965" s="37"/>
      <c r="E965" s="28">
        <v>17</v>
      </c>
      <c r="F965" s="22" t="str">
        <f t="shared" si="135"/>
        <v>201700</v>
      </c>
      <c r="G965" s="21">
        <f t="shared" si="139"/>
        <v>201700</v>
      </c>
      <c r="H965" s="24"/>
      <c r="I965" s="5">
        <v>3</v>
      </c>
      <c r="J965" s="3" t="str">
        <f t="shared" si="136"/>
        <v>201703</v>
      </c>
      <c r="K965" s="2">
        <f t="shared" si="140"/>
        <v>201703</v>
      </c>
      <c r="L965" s="6" t="s">
        <v>2921</v>
      </c>
      <c r="M965" s="36" t="str">
        <f t="shared" si="141"/>
        <v/>
      </c>
      <c r="N965" s="23" t="str">
        <f t="shared" si="142"/>
        <v/>
      </c>
      <c r="O965" s="4" t="str">
        <f t="shared" si="143"/>
        <v>UPDATE lugar SET lu_nombre = 'VALMORE RODRIGUEZ' WHERE lu_codigo = 201703;</v>
      </c>
    </row>
    <row r="966" spans="1:15" x14ac:dyDescent="0.25">
      <c r="A966" s="35">
        <v>20</v>
      </c>
      <c r="B966" s="35" t="str">
        <f t="shared" si="137"/>
        <v>200000</v>
      </c>
      <c r="C966" s="35">
        <f t="shared" si="138"/>
        <v>200000</v>
      </c>
      <c r="D966" s="37"/>
      <c r="E966" s="28">
        <v>17</v>
      </c>
      <c r="F966" s="22" t="str">
        <f t="shared" si="135"/>
        <v>201700</v>
      </c>
      <c r="G966" s="21">
        <f t="shared" si="139"/>
        <v>201700</v>
      </c>
      <c r="H966" s="24"/>
      <c r="I966" s="5">
        <v>4</v>
      </c>
      <c r="J966" s="3" t="str">
        <f t="shared" si="136"/>
        <v>201704</v>
      </c>
      <c r="K966" s="2">
        <f t="shared" si="140"/>
        <v>201704</v>
      </c>
      <c r="L966" s="6" t="s">
        <v>2922</v>
      </c>
      <c r="M966" s="36" t="str">
        <f t="shared" si="141"/>
        <v/>
      </c>
      <c r="N966" s="23" t="str">
        <f t="shared" si="142"/>
        <v/>
      </c>
      <c r="O966" s="4" t="str">
        <f t="shared" si="143"/>
        <v>UPDATE lugar SET lu_nombre = 'EL PARAISO' WHERE lu_codigo = 201704;</v>
      </c>
    </row>
    <row r="967" spans="1:15" x14ac:dyDescent="0.25">
      <c r="A967" s="35">
        <v>20</v>
      </c>
      <c r="B967" s="35" t="str">
        <f t="shared" si="137"/>
        <v>200000</v>
      </c>
      <c r="C967" s="35">
        <f t="shared" si="138"/>
        <v>200000</v>
      </c>
      <c r="D967" s="37"/>
      <c r="E967" s="28">
        <v>18</v>
      </c>
      <c r="F967" s="22" t="str">
        <f t="shared" si="135"/>
        <v>201800</v>
      </c>
      <c r="G967" s="21">
        <f t="shared" si="139"/>
        <v>201800</v>
      </c>
      <c r="H967" s="25" t="s">
        <v>1054</v>
      </c>
      <c r="I967" s="7">
        <v>1</v>
      </c>
      <c r="J967" s="3" t="str">
        <f t="shared" si="136"/>
        <v>201801</v>
      </c>
      <c r="K967" s="2">
        <f t="shared" si="140"/>
        <v>201801</v>
      </c>
      <c r="L967" s="6" t="s">
        <v>2869</v>
      </c>
      <c r="M967" s="36" t="str">
        <f t="shared" si="141"/>
        <v/>
      </c>
      <c r="N967" s="23" t="str">
        <f t="shared" si="142"/>
        <v>UPDATE lugar SET lu_nombre = ' TRUJILLO' WHERE lu_codigo = 201800;</v>
      </c>
      <c r="O967" s="4" t="str">
        <f t="shared" si="143"/>
        <v>UPDATE lugar SET lu_nombre = 'ANDRES LINARES' WHERE lu_codigo = 201801;</v>
      </c>
    </row>
    <row r="968" spans="1:15" x14ac:dyDescent="0.25">
      <c r="A968" s="35">
        <v>20</v>
      </c>
      <c r="B968" s="35" t="str">
        <f t="shared" si="137"/>
        <v>200000</v>
      </c>
      <c r="C968" s="35">
        <f t="shared" si="138"/>
        <v>200000</v>
      </c>
      <c r="D968" s="37"/>
      <c r="E968" s="28">
        <v>18</v>
      </c>
      <c r="F968" s="22" t="str">
        <f t="shared" si="135"/>
        <v>201800</v>
      </c>
      <c r="G968" s="21">
        <f t="shared" si="139"/>
        <v>201800</v>
      </c>
      <c r="H968" s="24"/>
      <c r="I968" s="5">
        <v>2</v>
      </c>
      <c r="J968" s="3" t="str">
        <f t="shared" si="136"/>
        <v>201802</v>
      </c>
      <c r="K968" s="2">
        <f t="shared" si="140"/>
        <v>201802</v>
      </c>
      <c r="L968" s="6" t="s">
        <v>703</v>
      </c>
      <c r="M968" s="36" t="str">
        <f t="shared" si="141"/>
        <v/>
      </c>
      <c r="N968" s="23" t="str">
        <f t="shared" si="142"/>
        <v/>
      </c>
      <c r="O968" s="4" t="str">
        <f t="shared" si="143"/>
        <v>UPDATE lugar SET lu_nombre = 'CHIQUINQUIRA' WHERE lu_codigo = 201802;</v>
      </c>
    </row>
    <row r="969" spans="1:15" x14ac:dyDescent="0.25">
      <c r="A969" s="35">
        <v>20</v>
      </c>
      <c r="B969" s="35" t="str">
        <f t="shared" si="137"/>
        <v>200000</v>
      </c>
      <c r="C969" s="35">
        <f t="shared" si="138"/>
        <v>200000</v>
      </c>
      <c r="D969" s="37"/>
      <c r="E969" s="28">
        <v>18</v>
      </c>
      <c r="F969" s="22" t="str">
        <f t="shared" si="135"/>
        <v>201800</v>
      </c>
      <c r="G969" s="21">
        <f t="shared" si="139"/>
        <v>201800</v>
      </c>
      <c r="H969" s="24"/>
      <c r="I969" s="5">
        <v>3</v>
      </c>
      <c r="J969" s="3" t="str">
        <f t="shared" si="136"/>
        <v>201803</v>
      </c>
      <c r="K969" s="2">
        <f t="shared" si="140"/>
        <v>201803</v>
      </c>
      <c r="L969" s="6" t="s">
        <v>2967</v>
      </c>
      <c r="M969" s="36" t="str">
        <f t="shared" si="141"/>
        <v/>
      </c>
      <c r="N969" s="23" t="str">
        <f t="shared" si="142"/>
        <v/>
      </c>
      <c r="O969" s="4" t="str">
        <f t="shared" si="143"/>
        <v>UPDATE lugar SET lu_nombre = 'CRISTOBAL MENDOZA' WHERE lu_codigo = 201803;</v>
      </c>
    </row>
    <row r="970" spans="1:15" x14ac:dyDescent="0.25">
      <c r="A970" s="35">
        <v>20</v>
      </c>
      <c r="B970" s="35" t="str">
        <f t="shared" si="137"/>
        <v>200000</v>
      </c>
      <c r="C970" s="35">
        <f t="shared" si="138"/>
        <v>200000</v>
      </c>
      <c r="D970" s="37"/>
      <c r="E970" s="28">
        <v>18</v>
      </c>
      <c r="F970" s="22" t="str">
        <f t="shared" si="135"/>
        <v>201800</v>
      </c>
      <c r="G970" s="21">
        <f t="shared" si="139"/>
        <v>201800</v>
      </c>
      <c r="H970" s="24"/>
      <c r="I970" s="5">
        <v>4</v>
      </c>
      <c r="J970" s="3" t="str">
        <f t="shared" si="136"/>
        <v>201804</v>
      </c>
      <c r="K970" s="2">
        <f t="shared" si="140"/>
        <v>201804</v>
      </c>
      <c r="L970" s="6" t="s">
        <v>1058</v>
      </c>
      <c r="M970" s="36" t="str">
        <f t="shared" si="141"/>
        <v/>
      </c>
      <c r="N970" s="23" t="str">
        <f t="shared" si="142"/>
        <v/>
      </c>
      <c r="O970" s="4" t="str">
        <f t="shared" si="143"/>
        <v>UPDATE lugar SET lu_nombre = 'CRUZ CARRILLO' WHERE lu_codigo = 201804;</v>
      </c>
    </row>
    <row r="971" spans="1:15" x14ac:dyDescent="0.25">
      <c r="A971" s="35">
        <v>20</v>
      </c>
      <c r="B971" s="35" t="str">
        <f t="shared" si="137"/>
        <v>200000</v>
      </c>
      <c r="C971" s="35">
        <f t="shared" si="138"/>
        <v>200000</v>
      </c>
      <c r="D971" s="37"/>
      <c r="E971" s="28">
        <v>18</v>
      </c>
      <c r="F971" s="22" t="str">
        <f t="shared" si="135"/>
        <v>201800</v>
      </c>
      <c r="G971" s="21">
        <f t="shared" si="139"/>
        <v>201800</v>
      </c>
      <c r="H971" s="24"/>
      <c r="I971" s="5">
        <v>5</v>
      </c>
      <c r="J971" s="3" t="str">
        <f t="shared" si="136"/>
        <v>201805</v>
      </c>
      <c r="K971" s="2">
        <f t="shared" si="140"/>
        <v>201805</v>
      </c>
      <c r="L971" s="6" t="s">
        <v>833</v>
      </c>
      <c r="M971" s="36" t="str">
        <f t="shared" si="141"/>
        <v/>
      </c>
      <c r="N971" s="23" t="str">
        <f t="shared" si="142"/>
        <v/>
      </c>
      <c r="O971" s="4" t="str">
        <f t="shared" si="143"/>
        <v>UPDATE lugar SET lu_nombre = 'MATRIZ' WHERE lu_codigo = 201805;</v>
      </c>
    </row>
    <row r="972" spans="1:15" x14ac:dyDescent="0.25">
      <c r="A972" s="35">
        <v>20</v>
      </c>
      <c r="B972" s="35" t="str">
        <f t="shared" si="137"/>
        <v>200000</v>
      </c>
      <c r="C972" s="35">
        <f t="shared" si="138"/>
        <v>200000</v>
      </c>
      <c r="D972" s="37"/>
      <c r="E972" s="28">
        <v>18</v>
      </c>
      <c r="F972" s="22" t="str">
        <f t="shared" si="135"/>
        <v>201800</v>
      </c>
      <c r="G972" s="21">
        <f t="shared" si="139"/>
        <v>201800</v>
      </c>
      <c r="H972" s="24"/>
      <c r="I972" s="5">
        <v>6</v>
      </c>
      <c r="J972" s="3" t="str">
        <f t="shared" si="136"/>
        <v>201806</v>
      </c>
      <c r="K972" s="2">
        <f t="shared" si="140"/>
        <v>201806</v>
      </c>
      <c r="L972" s="6" t="s">
        <v>1059</v>
      </c>
      <c r="M972" s="36" t="str">
        <f t="shared" si="141"/>
        <v/>
      </c>
      <c r="N972" s="23" t="str">
        <f t="shared" si="142"/>
        <v/>
      </c>
      <c r="O972" s="4" t="str">
        <f t="shared" si="143"/>
        <v>UPDATE lugar SET lu_nombre = 'MONSEÑOR CARRILLO' WHERE lu_codigo = 201806;</v>
      </c>
    </row>
    <row r="973" spans="1:15" x14ac:dyDescent="0.25">
      <c r="A973" s="35">
        <v>20</v>
      </c>
      <c r="B973" s="35" t="str">
        <f t="shared" si="137"/>
        <v>200000</v>
      </c>
      <c r="C973" s="35">
        <f t="shared" si="138"/>
        <v>200000</v>
      </c>
      <c r="D973" s="37"/>
      <c r="E973" s="28">
        <v>18</v>
      </c>
      <c r="F973" s="22" t="str">
        <f t="shared" si="135"/>
        <v>201800</v>
      </c>
      <c r="G973" s="21">
        <f t="shared" si="139"/>
        <v>201800</v>
      </c>
      <c r="H973" s="24"/>
      <c r="I973" s="5">
        <v>7</v>
      </c>
      <c r="J973" s="3" t="str">
        <f t="shared" si="136"/>
        <v>201807</v>
      </c>
      <c r="K973" s="2">
        <f t="shared" si="140"/>
        <v>201807</v>
      </c>
      <c r="L973" s="6" t="s">
        <v>1060</v>
      </c>
      <c r="M973" s="36" t="str">
        <f t="shared" si="141"/>
        <v/>
      </c>
      <c r="N973" s="23" t="str">
        <f t="shared" si="142"/>
        <v/>
      </c>
      <c r="O973" s="4" t="str">
        <f t="shared" si="143"/>
        <v>UPDATE lugar SET lu_nombre = 'TRES ESQUINAS' WHERE lu_codigo = 201807;</v>
      </c>
    </row>
    <row r="974" spans="1:15" x14ac:dyDescent="0.25">
      <c r="A974" s="35">
        <v>20</v>
      </c>
      <c r="B974" s="35" t="str">
        <f t="shared" si="137"/>
        <v>200000</v>
      </c>
      <c r="C974" s="35">
        <f t="shared" si="138"/>
        <v>200000</v>
      </c>
      <c r="D974" s="37"/>
      <c r="E974" s="28">
        <v>19</v>
      </c>
      <c r="F974" s="22" t="str">
        <f t="shared" si="135"/>
        <v>201900</v>
      </c>
      <c r="G974" s="21">
        <f t="shared" si="139"/>
        <v>201900</v>
      </c>
      <c r="H974" s="25" t="s">
        <v>1061</v>
      </c>
      <c r="I974" s="7">
        <v>1</v>
      </c>
      <c r="J974" s="3" t="str">
        <f t="shared" si="136"/>
        <v>201901</v>
      </c>
      <c r="K974" s="2">
        <f t="shared" si="140"/>
        <v>201901</v>
      </c>
      <c r="L974" s="6" t="s">
        <v>2976</v>
      </c>
      <c r="M974" s="36" t="str">
        <f t="shared" si="141"/>
        <v/>
      </c>
      <c r="N974" s="23" t="str">
        <f t="shared" si="142"/>
        <v>UPDATE lugar SET lu_nombre = ' URDANETA' WHERE lu_codigo = 201900;</v>
      </c>
      <c r="O974" s="4" t="str">
        <f t="shared" si="143"/>
        <v>UPDATE lugar SET lu_nombre = 'CABIMBU' WHERE lu_codigo = 201901;</v>
      </c>
    </row>
    <row r="975" spans="1:15" x14ac:dyDescent="0.25">
      <c r="A975" s="35">
        <v>20</v>
      </c>
      <c r="B975" s="35" t="str">
        <f t="shared" si="137"/>
        <v>200000</v>
      </c>
      <c r="C975" s="35">
        <f t="shared" si="138"/>
        <v>200000</v>
      </c>
      <c r="D975" s="37"/>
      <c r="E975" s="28">
        <v>19</v>
      </c>
      <c r="F975" s="22" t="str">
        <f t="shared" si="135"/>
        <v>201900</v>
      </c>
      <c r="G975" s="21">
        <f t="shared" si="139"/>
        <v>201900</v>
      </c>
      <c r="H975" s="24"/>
      <c r="I975" s="5">
        <v>2</v>
      </c>
      <c r="J975" s="3" t="str">
        <f t="shared" si="136"/>
        <v>201902</v>
      </c>
      <c r="K975" s="2">
        <f t="shared" si="140"/>
        <v>201902</v>
      </c>
      <c r="L975" s="6" t="s">
        <v>2968</v>
      </c>
      <c r="M975" s="36" t="str">
        <f t="shared" si="141"/>
        <v/>
      </c>
      <c r="N975" s="23" t="str">
        <f t="shared" si="142"/>
        <v/>
      </c>
      <c r="O975" s="4" t="str">
        <f t="shared" si="143"/>
        <v>UPDATE lugar SET lu_nombre = 'JAJO' WHERE lu_codigo = 201902;</v>
      </c>
    </row>
    <row r="976" spans="1:15" x14ac:dyDescent="0.25">
      <c r="A976" s="35">
        <v>20</v>
      </c>
      <c r="B976" s="35" t="str">
        <f t="shared" si="137"/>
        <v>200000</v>
      </c>
      <c r="C976" s="35">
        <f t="shared" si="138"/>
        <v>200000</v>
      </c>
      <c r="D976" s="37"/>
      <c r="E976" s="28">
        <v>19</v>
      </c>
      <c r="F976" s="22" t="str">
        <f t="shared" si="135"/>
        <v>201900</v>
      </c>
      <c r="G976" s="21">
        <f t="shared" si="139"/>
        <v>201900</v>
      </c>
      <c r="H976" s="24"/>
      <c r="I976" s="5">
        <v>3</v>
      </c>
      <c r="J976" s="3" t="str">
        <f t="shared" si="136"/>
        <v>201903</v>
      </c>
      <c r="K976" s="2">
        <f t="shared" si="140"/>
        <v>201903</v>
      </c>
      <c r="L976" s="6" t="s">
        <v>1064</v>
      </c>
      <c r="M976" s="36" t="str">
        <f t="shared" si="141"/>
        <v/>
      </c>
      <c r="N976" s="23" t="str">
        <f t="shared" si="142"/>
        <v/>
      </c>
      <c r="O976" s="4" t="str">
        <f t="shared" si="143"/>
        <v>UPDATE lugar SET lu_nombre = 'LA MESA DE ESNUJAQUE' WHERE lu_codigo = 201903;</v>
      </c>
    </row>
    <row r="977" spans="1:15" x14ac:dyDescent="0.25">
      <c r="A977" s="35">
        <v>20</v>
      </c>
      <c r="B977" s="35" t="str">
        <f t="shared" si="137"/>
        <v>200000</v>
      </c>
      <c r="C977" s="35">
        <f t="shared" si="138"/>
        <v>200000</v>
      </c>
      <c r="D977" s="37"/>
      <c r="E977" s="28">
        <v>19</v>
      </c>
      <c r="F977" s="22" t="str">
        <f t="shared" si="135"/>
        <v>201900</v>
      </c>
      <c r="G977" s="21">
        <f t="shared" si="139"/>
        <v>201900</v>
      </c>
      <c r="H977" s="24"/>
      <c r="I977" s="5">
        <v>4</v>
      </c>
      <c r="J977" s="3" t="str">
        <f t="shared" si="136"/>
        <v>201904</v>
      </c>
      <c r="K977" s="2">
        <f t="shared" si="140"/>
        <v>201904</v>
      </c>
      <c r="L977" s="6" t="s">
        <v>1065</v>
      </c>
      <c r="M977" s="36" t="str">
        <f t="shared" si="141"/>
        <v/>
      </c>
      <c r="N977" s="23" t="str">
        <f t="shared" si="142"/>
        <v/>
      </c>
      <c r="O977" s="4" t="str">
        <f t="shared" si="143"/>
        <v>UPDATE lugar SET lu_nombre = 'SANTIAGO' WHERE lu_codigo = 201904;</v>
      </c>
    </row>
    <row r="978" spans="1:15" x14ac:dyDescent="0.25">
      <c r="A978" s="35">
        <v>20</v>
      </c>
      <c r="B978" s="35" t="str">
        <f t="shared" si="137"/>
        <v>200000</v>
      </c>
      <c r="C978" s="35">
        <f t="shared" si="138"/>
        <v>200000</v>
      </c>
      <c r="D978" s="37"/>
      <c r="E978" s="28">
        <v>19</v>
      </c>
      <c r="F978" s="22" t="str">
        <f t="shared" si="135"/>
        <v>201900</v>
      </c>
      <c r="G978" s="21">
        <f t="shared" si="139"/>
        <v>201900</v>
      </c>
      <c r="H978" s="24"/>
      <c r="I978" s="5">
        <v>5</v>
      </c>
      <c r="J978" s="3" t="str">
        <f t="shared" si="136"/>
        <v>201905</v>
      </c>
      <c r="K978" s="2">
        <f t="shared" si="140"/>
        <v>201905</v>
      </c>
      <c r="L978" s="6" t="s">
        <v>1066</v>
      </c>
      <c r="M978" s="36" t="str">
        <f t="shared" si="141"/>
        <v/>
      </c>
      <c r="N978" s="23" t="str">
        <f t="shared" si="142"/>
        <v/>
      </c>
      <c r="O978" s="4" t="str">
        <f t="shared" si="143"/>
        <v>UPDATE lugar SET lu_nombre = 'TUÑAME' WHERE lu_codigo = 201905;</v>
      </c>
    </row>
    <row r="979" spans="1:15" x14ac:dyDescent="0.25">
      <c r="A979" s="35">
        <v>20</v>
      </c>
      <c r="B979" s="35" t="str">
        <f t="shared" si="137"/>
        <v>200000</v>
      </c>
      <c r="C979" s="35">
        <f t="shared" si="138"/>
        <v>200000</v>
      </c>
      <c r="D979" s="37"/>
      <c r="E979" s="28">
        <v>19</v>
      </c>
      <c r="F979" s="22" t="str">
        <f t="shared" si="135"/>
        <v>201900</v>
      </c>
      <c r="G979" s="21">
        <f t="shared" si="139"/>
        <v>201900</v>
      </c>
      <c r="H979" s="24"/>
      <c r="I979" s="5">
        <v>6</v>
      </c>
      <c r="J979" s="3" t="str">
        <f t="shared" si="136"/>
        <v>201906</v>
      </c>
      <c r="K979" s="2">
        <f t="shared" si="140"/>
        <v>201906</v>
      </c>
      <c r="L979" s="6" t="s">
        <v>1067</v>
      </c>
      <c r="M979" s="36" t="str">
        <f t="shared" si="141"/>
        <v/>
      </c>
      <c r="N979" s="23" t="str">
        <f t="shared" si="142"/>
        <v/>
      </c>
      <c r="O979" s="4" t="str">
        <f t="shared" si="143"/>
        <v>UPDATE lugar SET lu_nombre = 'LA QUEBRADA' WHERE lu_codigo = 201906;</v>
      </c>
    </row>
    <row r="980" spans="1:15" x14ac:dyDescent="0.25">
      <c r="A980" s="35">
        <v>20</v>
      </c>
      <c r="B980" s="35" t="str">
        <f t="shared" si="137"/>
        <v>200000</v>
      </c>
      <c r="C980" s="35">
        <f t="shared" si="138"/>
        <v>200000</v>
      </c>
      <c r="D980" s="37"/>
      <c r="E980" s="28">
        <v>20</v>
      </c>
      <c r="F980" s="22" t="str">
        <f t="shared" si="135"/>
        <v>202000</v>
      </c>
      <c r="G980" s="21">
        <f t="shared" si="139"/>
        <v>202000</v>
      </c>
      <c r="H980" s="25" t="s">
        <v>1068</v>
      </c>
      <c r="I980" s="7">
        <v>1</v>
      </c>
      <c r="J980" s="3" t="str">
        <f t="shared" si="136"/>
        <v>202001</v>
      </c>
      <c r="K980" s="2">
        <f t="shared" si="140"/>
        <v>202001</v>
      </c>
      <c r="L980" s="6" t="s">
        <v>1069</v>
      </c>
      <c r="M980" s="36" t="str">
        <f t="shared" si="141"/>
        <v/>
      </c>
      <c r="N980" s="23" t="str">
        <f t="shared" si="142"/>
        <v>UPDATE lugar SET lu_nombre = ' VALERA' WHERE lu_codigo = 202000;</v>
      </c>
      <c r="O980" s="4" t="str">
        <f t="shared" si="143"/>
        <v>UPDATE lugar SET lu_nombre = 'JUAN IGNACIO MONTILLA' WHERE lu_codigo = 202001;</v>
      </c>
    </row>
    <row r="981" spans="1:15" x14ac:dyDescent="0.25">
      <c r="A981" s="35">
        <v>20</v>
      </c>
      <c r="B981" s="35" t="str">
        <f t="shared" si="137"/>
        <v>200000</v>
      </c>
      <c r="C981" s="35">
        <f t="shared" si="138"/>
        <v>200000</v>
      </c>
      <c r="D981" s="37"/>
      <c r="E981" s="28">
        <v>20</v>
      </c>
      <c r="F981" s="22" t="str">
        <f t="shared" si="135"/>
        <v>202000</v>
      </c>
      <c r="G981" s="21">
        <f t="shared" si="139"/>
        <v>202000</v>
      </c>
      <c r="H981" s="24"/>
      <c r="I981" s="5">
        <v>2</v>
      </c>
      <c r="J981" s="3" t="str">
        <f t="shared" si="136"/>
        <v>202002</v>
      </c>
      <c r="K981" s="2">
        <f t="shared" si="140"/>
        <v>202002</v>
      </c>
      <c r="L981" s="6" t="s">
        <v>1070</v>
      </c>
      <c r="M981" s="36" t="str">
        <f t="shared" si="141"/>
        <v/>
      </c>
      <c r="N981" s="23" t="str">
        <f t="shared" si="142"/>
        <v/>
      </c>
      <c r="O981" s="4" t="str">
        <f t="shared" si="143"/>
        <v>UPDATE lugar SET lu_nombre = 'LA BEATRIZ' WHERE lu_codigo = 202002;</v>
      </c>
    </row>
    <row r="982" spans="1:15" x14ac:dyDescent="0.25">
      <c r="A982" s="35">
        <v>20</v>
      </c>
      <c r="B982" s="35" t="str">
        <f t="shared" si="137"/>
        <v>200000</v>
      </c>
      <c r="C982" s="35">
        <f t="shared" si="138"/>
        <v>200000</v>
      </c>
      <c r="D982" s="37"/>
      <c r="E982" s="28">
        <v>20</v>
      </c>
      <c r="F982" s="22" t="str">
        <f t="shared" si="135"/>
        <v>202000</v>
      </c>
      <c r="G982" s="21">
        <f t="shared" si="139"/>
        <v>202000</v>
      </c>
      <c r="H982" s="24"/>
      <c r="I982" s="5">
        <v>3</v>
      </c>
      <c r="J982" s="3" t="str">
        <f t="shared" si="136"/>
        <v>202003</v>
      </c>
      <c r="K982" s="2">
        <f t="shared" si="140"/>
        <v>202003</v>
      </c>
      <c r="L982" s="6" t="s">
        <v>1071</v>
      </c>
      <c r="M982" s="36" t="str">
        <f t="shared" si="141"/>
        <v/>
      </c>
      <c r="N982" s="23" t="str">
        <f t="shared" si="142"/>
        <v/>
      </c>
      <c r="O982" s="4" t="str">
        <f t="shared" si="143"/>
        <v>UPDATE lugar SET lu_nombre = 'LA PUERTA' WHERE lu_codigo = 202003;</v>
      </c>
    </row>
    <row r="983" spans="1:15" x14ac:dyDescent="0.25">
      <c r="A983" s="35">
        <v>20</v>
      </c>
      <c r="B983" s="35" t="str">
        <f t="shared" si="137"/>
        <v>200000</v>
      </c>
      <c r="C983" s="35">
        <f t="shared" si="138"/>
        <v>200000</v>
      </c>
      <c r="D983" s="37"/>
      <c r="E983" s="28">
        <v>20</v>
      </c>
      <c r="F983" s="22" t="str">
        <f t="shared" si="135"/>
        <v>202000</v>
      </c>
      <c r="G983" s="21">
        <f t="shared" si="139"/>
        <v>202000</v>
      </c>
      <c r="H983" s="24"/>
      <c r="I983" s="5">
        <v>4</v>
      </c>
      <c r="J983" s="3" t="str">
        <f t="shared" si="136"/>
        <v>202004</v>
      </c>
      <c r="K983" s="2">
        <f t="shared" si="140"/>
        <v>202004</v>
      </c>
      <c r="L983" s="6" t="s">
        <v>1072</v>
      </c>
      <c r="M983" s="36" t="str">
        <f t="shared" si="141"/>
        <v/>
      </c>
      <c r="N983" s="23" t="str">
        <f t="shared" si="142"/>
        <v/>
      </c>
      <c r="O983" s="4" t="str">
        <f t="shared" si="143"/>
        <v>UPDATE lugar SET lu_nombre = 'MENDOZA DEL VALLE DE MOMBOY' WHERE lu_codigo = 202004;</v>
      </c>
    </row>
    <row r="984" spans="1:15" x14ac:dyDescent="0.25">
      <c r="A984" s="35">
        <v>20</v>
      </c>
      <c r="B984" s="35" t="str">
        <f t="shared" si="137"/>
        <v>200000</v>
      </c>
      <c r="C984" s="35">
        <f t="shared" si="138"/>
        <v>200000</v>
      </c>
      <c r="D984" s="37"/>
      <c r="E984" s="28">
        <v>20</v>
      </c>
      <c r="F984" s="22" t="str">
        <f t="shared" si="135"/>
        <v>202000</v>
      </c>
      <c r="G984" s="21">
        <f t="shared" si="139"/>
        <v>202000</v>
      </c>
      <c r="H984" s="24"/>
      <c r="I984" s="5">
        <v>5</v>
      </c>
      <c r="J984" s="3" t="str">
        <f t="shared" si="136"/>
        <v>202005</v>
      </c>
      <c r="K984" s="2">
        <f t="shared" si="140"/>
        <v>202005</v>
      </c>
      <c r="L984" s="6" t="s">
        <v>2923</v>
      </c>
      <c r="M984" s="36" t="str">
        <f t="shared" si="141"/>
        <v/>
      </c>
      <c r="N984" s="23" t="str">
        <f t="shared" si="142"/>
        <v/>
      </c>
      <c r="O984" s="4" t="str">
        <f t="shared" si="143"/>
        <v>UPDATE lugar SET lu_nombre = 'MERCEDES DIAZ' WHERE lu_codigo = 202005;</v>
      </c>
    </row>
    <row r="985" spans="1:15" x14ac:dyDescent="0.25">
      <c r="A985" s="35">
        <v>20</v>
      </c>
      <c r="B985" s="35" t="str">
        <f t="shared" si="137"/>
        <v>200000</v>
      </c>
      <c r="C985" s="35">
        <f t="shared" si="138"/>
        <v>200000</v>
      </c>
      <c r="D985" s="37"/>
      <c r="E985" s="28">
        <v>20</v>
      </c>
      <c r="F985" s="22" t="str">
        <f t="shared" si="135"/>
        <v>202000</v>
      </c>
      <c r="G985" s="21">
        <f t="shared" si="139"/>
        <v>202000</v>
      </c>
      <c r="H985" s="24"/>
      <c r="I985" s="5">
        <v>6</v>
      </c>
      <c r="J985" s="3" t="str">
        <f t="shared" si="136"/>
        <v>202006</v>
      </c>
      <c r="K985" s="2">
        <f t="shared" si="140"/>
        <v>202006</v>
      </c>
      <c r="L985" s="6" t="s">
        <v>735</v>
      </c>
      <c r="M985" s="36" t="str">
        <f t="shared" si="141"/>
        <v/>
      </c>
      <c r="N985" s="23" t="str">
        <f t="shared" si="142"/>
        <v/>
      </c>
      <c r="O985" s="4" t="str">
        <f t="shared" si="143"/>
        <v>UPDATE lugar SET lu_nombre = 'SAN LUIS' WHERE lu_codigo = 202006;</v>
      </c>
    </row>
    <row r="986" spans="1:15" x14ac:dyDescent="0.25">
      <c r="A986" s="35">
        <v>21</v>
      </c>
      <c r="B986" s="35" t="str">
        <f t="shared" si="137"/>
        <v>210000</v>
      </c>
      <c r="C986" s="35">
        <f t="shared" si="138"/>
        <v>210000</v>
      </c>
      <c r="D986" s="37" t="s">
        <v>1074</v>
      </c>
      <c r="E986" s="28">
        <v>1</v>
      </c>
      <c r="F986" s="22" t="str">
        <f t="shared" si="135"/>
        <v>210100</v>
      </c>
      <c r="G986" s="21">
        <f t="shared" si="139"/>
        <v>210100</v>
      </c>
      <c r="H986" s="25" t="s">
        <v>2794</v>
      </c>
      <c r="I986" s="7">
        <v>1</v>
      </c>
      <c r="J986" s="3" t="str">
        <f t="shared" si="136"/>
        <v>210101</v>
      </c>
      <c r="K986" s="2">
        <f t="shared" si="140"/>
        <v>210101</v>
      </c>
      <c r="L986" s="6" t="s">
        <v>2794</v>
      </c>
      <c r="M986" s="36" t="str">
        <f t="shared" si="141"/>
        <v>UPDATE lugar SET lu_nombre = 'YARACUY' WHERE lu_codigo = 210000;</v>
      </c>
      <c r="N986" s="23" t="str">
        <f t="shared" si="142"/>
        <v>UPDATE lugar SET lu_nombre = 'ARISTIDES BASTIDAS' WHERE lu_codigo = 210100;</v>
      </c>
      <c r="O986" s="4" t="str">
        <f t="shared" si="143"/>
        <v>UPDATE lugar SET lu_nombre = 'ARISTIDES BASTIDAS' WHERE lu_codigo = 210101;</v>
      </c>
    </row>
    <row r="987" spans="1:15" x14ac:dyDescent="0.25">
      <c r="A987" s="35">
        <v>21</v>
      </c>
      <c r="B987" s="35" t="str">
        <f t="shared" si="137"/>
        <v>210000</v>
      </c>
      <c r="C987" s="35">
        <f t="shared" si="138"/>
        <v>210000</v>
      </c>
      <c r="E987" s="28">
        <v>2</v>
      </c>
      <c r="F987" s="22" t="str">
        <f t="shared" si="135"/>
        <v>210200</v>
      </c>
      <c r="G987" s="21">
        <f t="shared" si="139"/>
        <v>210200</v>
      </c>
      <c r="H987" s="25" t="s">
        <v>80</v>
      </c>
      <c r="I987" s="7">
        <v>1</v>
      </c>
      <c r="J987" s="3" t="str">
        <f t="shared" si="136"/>
        <v>210201</v>
      </c>
      <c r="K987" s="2">
        <f t="shared" si="140"/>
        <v>210201</v>
      </c>
      <c r="L987" s="6" t="s">
        <v>80</v>
      </c>
      <c r="M987" s="36" t="str">
        <f t="shared" si="141"/>
        <v/>
      </c>
      <c r="N987" s="23" t="str">
        <f t="shared" si="142"/>
        <v>UPDATE lugar SET lu_nombre = 'BOLIVAR' WHERE lu_codigo = 210200;</v>
      </c>
      <c r="O987" s="4" t="str">
        <f t="shared" si="143"/>
        <v>UPDATE lugar SET lu_nombre = 'BOLIVAR' WHERE lu_codigo = 210201;</v>
      </c>
    </row>
    <row r="988" spans="1:15" x14ac:dyDescent="0.25">
      <c r="A988" s="35">
        <v>21</v>
      </c>
      <c r="B988" s="35" t="str">
        <f t="shared" si="137"/>
        <v>210000</v>
      </c>
      <c r="C988" s="35">
        <f t="shared" si="138"/>
        <v>210000</v>
      </c>
      <c r="E988" s="28">
        <v>3</v>
      </c>
      <c r="F988" s="22" t="str">
        <f t="shared" si="135"/>
        <v>210300</v>
      </c>
      <c r="G988" s="21">
        <f t="shared" si="139"/>
        <v>210300</v>
      </c>
      <c r="H988" s="25" t="s">
        <v>146</v>
      </c>
      <c r="I988" s="7">
        <v>1</v>
      </c>
      <c r="J988" s="3" t="str">
        <f t="shared" si="136"/>
        <v>210301</v>
      </c>
      <c r="K988" s="2">
        <f t="shared" si="140"/>
        <v>210301</v>
      </c>
      <c r="L988" s="6" t="s">
        <v>1076</v>
      </c>
      <c r="M988" s="36" t="str">
        <f t="shared" si="141"/>
        <v/>
      </c>
      <c r="N988" s="23" t="str">
        <f t="shared" si="142"/>
        <v>UPDATE lugar SET lu_nombre = 'BRUZUAL' WHERE lu_codigo = 210300;</v>
      </c>
      <c r="O988" s="4" t="str">
        <f t="shared" si="143"/>
        <v>UPDATE lugar SET lu_nombre = 'CHIVACOA' WHERE lu_codigo = 210301;</v>
      </c>
    </row>
    <row r="989" spans="1:15" x14ac:dyDescent="0.25">
      <c r="A989" s="35">
        <v>21</v>
      </c>
      <c r="B989" s="35" t="str">
        <f t="shared" si="137"/>
        <v>210000</v>
      </c>
      <c r="C989" s="35">
        <f t="shared" si="138"/>
        <v>210000</v>
      </c>
      <c r="E989" s="28">
        <v>3</v>
      </c>
      <c r="F989" s="22" t="str">
        <f t="shared" si="135"/>
        <v>210300</v>
      </c>
      <c r="G989" s="21">
        <f t="shared" si="139"/>
        <v>210300</v>
      </c>
      <c r="I989" s="7">
        <v>2</v>
      </c>
      <c r="J989" s="3" t="str">
        <f t="shared" si="136"/>
        <v>210302</v>
      </c>
      <c r="K989" s="2">
        <f t="shared" si="140"/>
        <v>210302</v>
      </c>
      <c r="L989" s="6" t="s">
        <v>2787</v>
      </c>
      <c r="M989" s="36" t="str">
        <f t="shared" si="141"/>
        <v/>
      </c>
      <c r="N989" s="23" t="str">
        <f t="shared" si="142"/>
        <v/>
      </c>
      <c r="O989" s="4" t="str">
        <f t="shared" si="143"/>
        <v>UPDATE lugar SET lu_nombre = 'CAMPO ELIAS' WHERE lu_codigo = 210302;</v>
      </c>
    </row>
    <row r="990" spans="1:15" x14ac:dyDescent="0.25">
      <c r="A990" s="35">
        <v>21</v>
      </c>
      <c r="B990" s="35" t="str">
        <f t="shared" si="137"/>
        <v>210000</v>
      </c>
      <c r="C990" s="35">
        <f t="shared" si="138"/>
        <v>210000</v>
      </c>
      <c r="E990" s="28">
        <v>4</v>
      </c>
      <c r="F990" s="22" t="str">
        <f t="shared" si="135"/>
        <v>210400</v>
      </c>
      <c r="G990" s="21">
        <f t="shared" si="139"/>
        <v>210400</v>
      </c>
      <c r="H990" s="25" t="s">
        <v>1077</v>
      </c>
      <c r="I990" s="7">
        <v>1</v>
      </c>
      <c r="J990" s="3" t="str">
        <f t="shared" si="136"/>
        <v>210401</v>
      </c>
      <c r="K990" s="2">
        <f t="shared" si="140"/>
        <v>210401</v>
      </c>
      <c r="L990" s="6" t="s">
        <v>1077</v>
      </c>
      <c r="M990" s="36" t="str">
        <f t="shared" si="141"/>
        <v/>
      </c>
      <c r="N990" s="23" t="str">
        <f t="shared" si="142"/>
        <v>UPDATE lugar SET lu_nombre = 'COCOROTE' WHERE lu_codigo = 210400;</v>
      </c>
      <c r="O990" s="4" t="str">
        <f t="shared" si="143"/>
        <v>UPDATE lugar SET lu_nombre = 'COCOROTE' WHERE lu_codigo = 210401;</v>
      </c>
    </row>
    <row r="991" spans="1:15" x14ac:dyDescent="0.25">
      <c r="A991" s="35">
        <v>21</v>
      </c>
      <c r="B991" s="35" t="str">
        <f t="shared" si="137"/>
        <v>210000</v>
      </c>
      <c r="C991" s="35">
        <f t="shared" si="138"/>
        <v>210000</v>
      </c>
      <c r="E991" s="28">
        <v>5</v>
      </c>
      <c r="F991" s="22" t="str">
        <f t="shared" si="135"/>
        <v>210500</v>
      </c>
      <c r="G991" s="21">
        <f t="shared" si="139"/>
        <v>210500</v>
      </c>
      <c r="H991" s="25" t="s">
        <v>42</v>
      </c>
      <c r="I991" s="7">
        <v>1</v>
      </c>
      <c r="J991" s="3" t="str">
        <f t="shared" si="136"/>
        <v>210501</v>
      </c>
      <c r="K991" s="2">
        <f t="shared" si="140"/>
        <v>210501</v>
      </c>
      <c r="L991" s="6" t="s">
        <v>42</v>
      </c>
      <c r="M991" s="36" t="str">
        <f t="shared" si="141"/>
        <v/>
      </c>
      <c r="N991" s="23" t="str">
        <f t="shared" si="142"/>
        <v>UPDATE lugar SET lu_nombre = 'INDEPENDENCIA' WHERE lu_codigo = 210500;</v>
      </c>
      <c r="O991" s="4" t="str">
        <f t="shared" si="143"/>
        <v>UPDATE lugar SET lu_nombre = 'INDEPENDENCIA' WHERE lu_codigo = 210501;</v>
      </c>
    </row>
    <row r="992" spans="1:15" x14ac:dyDescent="0.25">
      <c r="A992" s="35">
        <v>21</v>
      </c>
      <c r="B992" s="35" t="str">
        <f t="shared" si="137"/>
        <v>210000</v>
      </c>
      <c r="C992" s="35">
        <f t="shared" si="138"/>
        <v>210000</v>
      </c>
      <c r="E992" s="28">
        <v>6</v>
      </c>
      <c r="F992" s="22" t="str">
        <f t="shared" si="135"/>
        <v>210600</v>
      </c>
      <c r="G992" s="21">
        <f t="shared" si="139"/>
        <v>210600</v>
      </c>
      <c r="H992" s="25" t="s">
        <v>345</v>
      </c>
      <c r="I992" s="7">
        <v>1</v>
      </c>
      <c r="J992" s="3" t="str">
        <f t="shared" si="136"/>
        <v>210601</v>
      </c>
      <c r="K992" s="2">
        <f t="shared" si="140"/>
        <v>210601</v>
      </c>
      <c r="L992" s="6" t="s">
        <v>345</v>
      </c>
      <c r="M992" s="36" t="str">
        <f t="shared" si="141"/>
        <v/>
      </c>
      <c r="N992" s="23" t="str">
        <f t="shared" si="142"/>
        <v>UPDATE lugar SET lu_nombre = 'JOSE ANTONIO PAEZ' WHERE lu_codigo = 210600;</v>
      </c>
      <c r="O992" s="4" t="str">
        <f t="shared" si="143"/>
        <v>UPDATE lugar SET lu_nombre = 'JOSE ANTONIO PAEZ' WHERE lu_codigo = 210601;</v>
      </c>
    </row>
    <row r="993" spans="1:15" x14ac:dyDescent="0.25">
      <c r="A993" s="35">
        <v>21</v>
      </c>
      <c r="B993" s="35" t="str">
        <f t="shared" si="137"/>
        <v>210000</v>
      </c>
      <c r="C993" s="35">
        <f t="shared" si="138"/>
        <v>210000</v>
      </c>
      <c r="E993" s="28">
        <v>7</v>
      </c>
      <c r="F993" s="22" t="str">
        <f t="shared" si="135"/>
        <v>210700</v>
      </c>
      <c r="G993" s="21">
        <f t="shared" si="139"/>
        <v>210700</v>
      </c>
      <c r="H993" s="25" t="s">
        <v>167</v>
      </c>
      <c r="I993" s="7">
        <v>1</v>
      </c>
      <c r="J993" s="3" t="str">
        <f t="shared" si="136"/>
        <v>210701</v>
      </c>
      <c r="K993" s="2">
        <f t="shared" si="140"/>
        <v>210701</v>
      </c>
      <c r="L993" s="6" t="s">
        <v>167</v>
      </c>
      <c r="M993" s="36" t="str">
        <f t="shared" si="141"/>
        <v/>
      </c>
      <c r="N993" s="23" t="str">
        <f t="shared" si="142"/>
        <v>UPDATE lugar SET lu_nombre = 'LA TRINIDAD' WHERE lu_codigo = 210700;</v>
      </c>
      <c r="O993" s="4" t="str">
        <f t="shared" si="143"/>
        <v>UPDATE lugar SET lu_nombre = 'LA TRINIDAD' WHERE lu_codigo = 210701;</v>
      </c>
    </row>
    <row r="994" spans="1:15" x14ac:dyDescent="0.25">
      <c r="A994" s="35">
        <v>21</v>
      </c>
      <c r="B994" s="35" t="str">
        <f t="shared" si="137"/>
        <v>210000</v>
      </c>
      <c r="C994" s="35">
        <f t="shared" si="138"/>
        <v>210000</v>
      </c>
      <c r="E994" s="28">
        <v>8</v>
      </c>
      <c r="F994" s="22" t="str">
        <f t="shared" si="135"/>
        <v>210800</v>
      </c>
      <c r="G994" s="21">
        <f t="shared" si="139"/>
        <v>210800</v>
      </c>
      <c r="H994" s="25" t="s">
        <v>1078</v>
      </c>
      <c r="I994" s="7">
        <v>1</v>
      </c>
      <c r="J994" s="3" t="str">
        <f t="shared" si="136"/>
        <v>210801</v>
      </c>
      <c r="K994" s="2">
        <f t="shared" si="140"/>
        <v>210801</v>
      </c>
      <c r="L994" s="6" t="s">
        <v>1078</v>
      </c>
      <c r="M994" s="36" t="str">
        <f t="shared" si="141"/>
        <v/>
      </c>
      <c r="N994" s="23" t="str">
        <f t="shared" si="142"/>
        <v>UPDATE lugar SET lu_nombre = 'MANUEL MONGE' WHERE lu_codigo = 210800;</v>
      </c>
      <c r="O994" s="4" t="str">
        <f t="shared" si="143"/>
        <v>UPDATE lugar SET lu_nombre = 'MANUEL MONGE' WHERE lu_codigo = 210801;</v>
      </c>
    </row>
    <row r="995" spans="1:15" x14ac:dyDescent="0.25">
      <c r="A995" s="35">
        <v>21</v>
      </c>
      <c r="B995" s="35" t="str">
        <f t="shared" si="137"/>
        <v>210000</v>
      </c>
      <c r="C995" s="35">
        <f t="shared" si="138"/>
        <v>210000</v>
      </c>
      <c r="E995" s="28">
        <v>9</v>
      </c>
      <c r="F995" s="22" t="str">
        <f t="shared" si="135"/>
        <v>210900</v>
      </c>
      <c r="G995" s="21">
        <f t="shared" si="139"/>
        <v>210900</v>
      </c>
      <c r="H995" s="25" t="s">
        <v>1079</v>
      </c>
      <c r="I995" s="7">
        <v>1</v>
      </c>
      <c r="J995" s="3" t="str">
        <f t="shared" si="136"/>
        <v>210901</v>
      </c>
      <c r="K995" s="2">
        <f t="shared" si="140"/>
        <v>210901</v>
      </c>
      <c r="L995" s="6" t="s">
        <v>358</v>
      </c>
      <c r="M995" s="36" t="str">
        <f t="shared" si="141"/>
        <v/>
      </c>
      <c r="N995" s="23" t="str">
        <f t="shared" si="142"/>
        <v>UPDATE lugar SET lu_nombre = 'NIRGUA' WHERE lu_codigo = 210900;</v>
      </c>
      <c r="O995" s="4" t="str">
        <f t="shared" si="143"/>
        <v>UPDATE lugar SET lu_nombre = 'SALOM' WHERE lu_codigo = 210901;</v>
      </c>
    </row>
    <row r="996" spans="1:15" x14ac:dyDescent="0.25">
      <c r="A996" s="35">
        <v>21</v>
      </c>
      <c r="B996" s="35" t="str">
        <f t="shared" si="137"/>
        <v>210000</v>
      </c>
      <c r="C996" s="35">
        <f t="shared" si="138"/>
        <v>210000</v>
      </c>
      <c r="E996" s="28">
        <v>9</v>
      </c>
      <c r="F996" s="22" t="str">
        <f t="shared" si="135"/>
        <v>210900</v>
      </c>
      <c r="G996" s="21">
        <f t="shared" si="139"/>
        <v>210900</v>
      </c>
      <c r="I996" s="7">
        <v>2</v>
      </c>
      <c r="J996" s="3" t="str">
        <f t="shared" si="136"/>
        <v>210902</v>
      </c>
      <c r="K996" s="2">
        <f t="shared" si="140"/>
        <v>210902</v>
      </c>
      <c r="L996" s="6" t="s">
        <v>1081</v>
      </c>
      <c r="M996" s="36" t="str">
        <f t="shared" si="141"/>
        <v/>
      </c>
      <c r="N996" s="23" t="str">
        <f t="shared" si="142"/>
        <v/>
      </c>
      <c r="O996" s="4" t="str">
        <f t="shared" si="143"/>
        <v>UPDATE lugar SET lu_nombre = 'TEMERLA' WHERE lu_codigo = 210902;</v>
      </c>
    </row>
    <row r="997" spans="1:15" x14ac:dyDescent="0.25">
      <c r="A997" s="35">
        <v>21</v>
      </c>
      <c r="B997" s="35" t="str">
        <f t="shared" si="137"/>
        <v>210000</v>
      </c>
      <c r="C997" s="35">
        <f t="shared" si="138"/>
        <v>210000</v>
      </c>
      <c r="E997" s="28">
        <v>9</v>
      </c>
      <c r="F997" s="22" t="str">
        <f t="shared" si="135"/>
        <v>210900</v>
      </c>
      <c r="G997" s="21">
        <f t="shared" si="139"/>
        <v>210900</v>
      </c>
      <c r="I997" s="7">
        <v>3</v>
      </c>
      <c r="J997" s="3" t="str">
        <f t="shared" si="136"/>
        <v>210903</v>
      </c>
      <c r="K997" s="2">
        <f t="shared" si="140"/>
        <v>210903</v>
      </c>
      <c r="L997" s="6" t="s">
        <v>1079</v>
      </c>
      <c r="M997" s="36" t="str">
        <f t="shared" si="141"/>
        <v/>
      </c>
      <c r="N997" s="23" t="str">
        <f t="shared" si="142"/>
        <v/>
      </c>
      <c r="O997" s="4" t="str">
        <f t="shared" si="143"/>
        <v>UPDATE lugar SET lu_nombre = 'NIRGUA' WHERE lu_codigo = 210903;</v>
      </c>
    </row>
    <row r="998" spans="1:15" x14ac:dyDescent="0.25">
      <c r="A998" s="35">
        <v>21</v>
      </c>
      <c r="B998" s="35" t="str">
        <f t="shared" si="137"/>
        <v>210000</v>
      </c>
      <c r="C998" s="35">
        <f t="shared" si="138"/>
        <v>210000</v>
      </c>
      <c r="E998" s="28">
        <v>10</v>
      </c>
      <c r="F998" s="22" t="str">
        <f t="shared" si="135"/>
        <v>211000</v>
      </c>
      <c r="G998" s="21">
        <f t="shared" si="139"/>
        <v>211000</v>
      </c>
      <c r="H998" s="25" t="s">
        <v>1082</v>
      </c>
      <c r="I998" s="7">
        <v>1</v>
      </c>
      <c r="J998" s="3" t="str">
        <f t="shared" si="136"/>
        <v>211001</v>
      </c>
      <c r="K998" s="2">
        <f t="shared" si="140"/>
        <v>211001</v>
      </c>
      <c r="L998" s="6" t="s">
        <v>2870</v>
      </c>
      <c r="M998" s="36" t="str">
        <f t="shared" si="141"/>
        <v/>
      </c>
      <c r="N998" s="23" t="str">
        <f t="shared" si="142"/>
        <v>UPDATE lugar SET lu_nombre = 'PEÑA' WHERE lu_codigo = 211000;</v>
      </c>
      <c r="O998" s="4" t="str">
        <f t="shared" si="143"/>
        <v>UPDATE lugar SET lu_nombre = 'SAN ANDRES' WHERE lu_codigo = 211001;</v>
      </c>
    </row>
    <row r="999" spans="1:15" x14ac:dyDescent="0.25">
      <c r="A999" s="35">
        <v>21</v>
      </c>
      <c r="B999" s="35" t="str">
        <f t="shared" si="137"/>
        <v>210000</v>
      </c>
      <c r="C999" s="35">
        <f t="shared" si="138"/>
        <v>210000</v>
      </c>
      <c r="E999" s="28">
        <v>10</v>
      </c>
      <c r="F999" s="22" t="str">
        <f t="shared" si="135"/>
        <v>211000</v>
      </c>
      <c r="G999" s="21">
        <f t="shared" si="139"/>
        <v>211000</v>
      </c>
      <c r="I999" s="7">
        <v>2</v>
      </c>
      <c r="J999" s="3" t="str">
        <f t="shared" si="136"/>
        <v>211002</v>
      </c>
      <c r="K999" s="2">
        <f t="shared" si="140"/>
        <v>211002</v>
      </c>
      <c r="L999" s="6" t="s">
        <v>1084</v>
      </c>
      <c r="M999" s="36" t="str">
        <f t="shared" si="141"/>
        <v/>
      </c>
      <c r="N999" s="23" t="str">
        <f t="shared" si="142"/>
        <v/>
      </c>
      <c r="O999" s="4" t="str">
        <f t="shared" si="143"/>
        <v>UPDATE lugar SET lu_nombre = 'YARITAGUA' WHERE lu_codigo = 211002;</v>
      </c>
    </row>
    <row r="1000" spans="1:15" x14ac:dyDescent="0.25">
      <c r="A1000" s="35">
        <v>21</v>
      </c>
      <c r="B1000" s="35" t="str">
        <f t="shared" si="137"/>
        <v>210000</v>
      </c>
      <c r="C1000" s="35">
        <f t="shared" si="138"/>
        <v>210000</v>
      </c>
      <c r="E1000" s="28">
        <v>11</v>
      </c>
      <c r="F1000" s="22" t="str">
        <f t="shared" si="135"/>
        <v>211100</v>
      </c>
      <c r="G1000" s="21">
        <f t="shared" si="139"/>
        <v>211100</v>
      </c>
      <c r="H1000" s="25" t="s">
        <v>1085</v>
      </c>
      <c r="I1000" s="7">
        <v>1</v>
      </c>
      <c r="J1000" s="3" t="str">
        <f t="shared" si="136"/>
        <v>211101</v>
      </c>
      <c r="K1000" s="2">
        <f t="shared" si="140"/>
        <v>211101</v>
      </c>
      <c r="L1000" s="6" t="s">
        <v>1086</v>
      </c>
      <c r="M1000" s="36" t="str">
        <f t="shared" si="141"/>
        <v/>
      </c>
      <c r="N1000" s="23" t="str">
        <f t="shared" si="142"/>
        <v>UPDATE lugar SET lu_nombre = 'SAN FELIPE' WHERE lu_codigo = 211100;</v>
      </c>
      <c r="O1000" s="4" t="str">
        <f t="shared" si="143"/>
        <v>UPDATE lugar SET lu_nombre = 'SAN JAVIER' WHERE lu_codigo = 211101;</v>
      </c>
    </row>
    <row r="1001" spans="1:15" x14ac:dyDescent="0.25">
      <c r="A1001" s="35">
        <v>21</v>
      </c>
      <c r="B1001" s="35" t="str">
        <f t="shared" si="137"/>
        <v>210000</v>
      </c>
      <c r="C1001" s="35">
        <f t="shared" si="138"/>
        <v>210000</v>
      </c>
      <c r="E1001" s="28">
        <v>11</v>
      </c>
      <c r="F1001" s="22" t="str">
        <f t="shared" si="135"/>
        <v>211100</v>
      </c>
      <c r="G1001" s="21">
        <f t="shared" si="139"/>
        <v>211100</v>
      </c>
      <c r="I1001" s="7">
        <v>2</v>
      </c>
      <c r="J1001" s="3" t="str">
        <f t="shared" si="136"/>
        <v>211102</v>
      </c>
      <c r="K1001" s="2">
        <f t="shared" si="140"/>
        <v>211102</v>
      </c>
      <c r="L1001" s="6" t="s">
        <v>1087</v>
      </c>
      <c r="M1001" s="36" t="str">
        <f t="shared" si="141"/>
        <v/>
      </c>
      <c r="N1001" s="23" t="str">
        <f t="shared" si="142"/>
        <v/>
      </c>
      <c r="O1001" s="4" t="str">
        <f t="shared" si="143"/>
        <v>UPDATE lugar SET lu_nombre = 'ALBARICO' WHERE lu_codigo = 211102;</v>
      </c>
    </row>
    <row r="1002" spans="1:15" x14ac:dyDescent="0.25">
      <c r="A1002" s="35">
        <v>21</v>
      </c>
      <c r="B1002" s="35" t="str">
        <f t="shared" si="137"/>
        <v>210000</v>
      </c>
      <c r="C1002" s="35">
        <f t="shared" si="138"/>
        <v>210000</v>
      </c>
      <c r="E1002" s="28">
        <v>11</v>
      </c>
      <c r="F1002" s="22" t="str">
        <f t="shared" si="135"/>
        <v>211100</v>
      </c>
      <c r="G1002" s="21">
        <f t="shared" si="139"/>
        <v>211100</v>
      </c>
      <c r="I1002" s="7">
        <v>3</v>
      </c>
      <c r="J1002" s="3" t="str">
        <f t="shared" si="136"/>
        <v>211103</v>
      </c>
      <c r="K1002" s="2">
        <f t="shared" si="140"/>
        <v>211103</v>
      </c>
      <c r="L1002" s="6" t="s">
        <v>1085</v>
      </c>
      <c r="M1002" s="36" t="str">
        <f t="shared" si="141"/>
        <v/>
      </c>
      <c r="N1002" s="23" t="str">
        <f t="shared" si="142"/>
        <v/>
      </c>
      <c r="O1002" s="4" t="str">
        <f t="shared" si="143"/>
        <v>UPDATE lugar SET lu_nombre = 'SAN FELIPE' WHERE lu_codigo = 211103;</v>
      </c>
    </row>
    <row r="1003" spans="1:15" x14ac:dyDescent="0.25">
      <c r="A1003" s="35">
        <v>21</v>
      </c>
      <c r="B1003" s="35" t="str">
        <f t="shared" si="137"/>
        <v>210000</v>
      </c>
      <c r="C1003" s="35">
        <f t="shared" si="138"/>
        <v>210000</v>
      </c>
      <c r="E1003" s="28">
        <v>12</v>
      </c>
      <c r="F1003" s="22" t="str">
        <f t="shared" si="135"/>
        <v>211200</v>
      </c>
      <c r="G1003" s="21">
        <f t="shared" si="139"/>
        <v>211200</v>
      </c>
      <c r="H1003" s="25" t="s">
        <v>70</v>
      </c>
      <c r="I1003" s="7">
        <v>1</v>
      </c>
      <c r="J1003" s="3" t="str">
        <f t="shared" si="136"/>
        <v>211201</v>
      </c>
      <c r="K1003" s="2">
        <f t="shared" si="140"/>
        <v>211201</v>
      </c>
      <c r="L1003" s="6" t="s">
        <v>70</v>
      </c>
      <c r="M1003" s="36" t="str">
        <f t="shared" si="141"/>
        <v/>
      </c>
      <c r="N1003" s="23" t="str">
        <f t="shared" si="142"/>
        <v>UPDATE lugar SET lu_nombre = 'SUCRE' WHERE lu_codigo = 211200;</v>
      </c>
      <c r="O1003" s="4" t="str">
        <f t="shared" si="143"/>
        <v>UPDATE lugar SET lu_nombre = 'SUCRE' WHERE lu_codigo = 211201;</v>
      </c>
    </row>
    <row r="1004" spans="1:15" x14ac:dyDescent="0.25">
      <c r="A1004" s="35">
        <v>21</v>
      </c>
      <c r="B1004" s="35" t="str">
        <f t="shared" si="137"/>
        <v>210000</v>
      </c>
      <c r="C1004" s="35">
        <f t="shared" si="138"/>
        <v>210000</v>
      </c>
      <c r="E1004" s="28">
        <v>13</v>
      </c>
      <c r="F1004" s="22" t="str">
        <f t="shared" si="135"/>
        <v>211300</v>
      </c>
      <c r="G1004" s="21">
        <f t="shared" si="139"/>
        <v>211300</v>
      </c>
      <c r="H1004" s="25" t="s">
        <v>1088</v>
      </c>
      <c r="I1004" s="7">
        <v>1</v>
      </c>
      <c r="J1004" s="3" t="str">
        <f t="shared" si="136"/>
        <v>211301</v>
      </c>
      <c r="K1004" s="2">
        <f t="shared" si="140"/>
        <v>211301</v>
      </c>
      <c r="L1004" s="6" t="s">
        <v>1088</v>
      </c>
      <c r="M1004" s="36" t="str">
        <f t="shared" si="141"/>
        <v/>
      </c>
      <c r="N1004" s="23" t="str">
        <f t="shared" si="142"/>
        <v>UPDATE lugar SET lu_nombre = 'URACHICHE' WHERE lu_codigo = 211300;</v>
      </c>
      <c r="O1004" s="4" t="str">
        <f t="shared" si="143"/>
        <v>UPDATE lugar SET lu_nombre = 'URACHICHE' WHERE lu_codigo = 211301;</v>
      </c>
    </row>
    <row r="1005" spans="1:15" x14ac:dyDescent="0.25">
      <c r="A1005" s="35">
        <v>21</v>
      </c>
      <c r="B1005" s="35" t="str">
        <f t="shared" si="137"/>
        <v>210000</v>
      </c>
      <c r="C1005" s="35">
        <f t="shared" si="138"/>
        <v>210000</v>
      </c>
      <c r="E1005" s="28">
        <v>14</v>
      </c>
      <c r="F1005" s="22" t="str">
        <f t="shared" si="135"/>
        <v>211400</v>
      </c>
      <c r="G1005" s="21">
        <f t="shared" si="139"/>
        <v>211400</v>
      </c>
      <c r="H1005" s="25" t="s">
        <v>2795</v>
      </c>
      <c r="I1005" s="7">
        <v>1</v>
      </c>
      <c r="J1005" s="3" t="str">
        <f t="shared" si="136"/>
        <v>211401</v>
      </c>
      <c r="K1005" s="2">
        <f t="shared" si="140"/>
        <v>211401</v>
      </c>
      <c r="L1005" s="6" t="s">
        <v>1090</v>
      </c>
      <c r="M1005" s="36" t="str">
        <f t="shared" si="141"/>
        <v/>
      </c>
      <c r="N1005" s="23" t="str">
        <f t="shared" si="142"/>
        <v>UPDATE lugar SET lu_nombre = 'JOSE JOAQUIN VEROES' WHERE lu_codigo = 211400;</v>
      </c>
      <c r="O1005" s="4" t="str">
        <f t="shared" si="143"/>
        <v>UPDATE lugar SET lu_nombre = 'EL GUAYABO' WHERE lu_codigo = 211401;</v>
      </c>
    </row>
    <row r="1006" spans="1:15" x14ac:dyDescent="0.25">
      <c r="A1006" s="35">
        <v>21</v>
      </c>
      <c r="B1006" s="35" t="str">
        <f t="shared" si="137"/>
        <v>210000</v>
      </c>
      <c r="C1006" s="35">
        <f t="shared" si="138"/>
        <v>210000</v>
      </c>
      <c r="E1006" s="28">
        <v>14</v>
      </c>
      <c r="F1006" s="22" t="str">
        <f t="shared" si="135"/>
        <v>211400</v>
      </c>
      <c r="G1006" s="21">
        <f t="shared" si="139"/>
        <v>211400</v>
      </c>
      <c r="I1006" s="7">
        <v>2</v>
      </c>
      <c r="J1006" s="3" t="str">
        <f t="shared" si="136"/>
        <v>211402</v>
      </c>
      <c r="K1006" s="2">
        <f t="shared" si="140"/>
        <v>211402</v>
      </c>
      <c r="L1006" s="6" t="s">
        <v>1091</v>
      </c>
      <c r="M1006" s="36" t="str">
        <f t="shared" si="141"/>
        <v/>
      </c>
      <c r="N1006" s="23" t="str">
        <f t="shared" si="142"/>
        <v/>
      </c>
      <c r="O1006" s="4" t="str">
        <f t="shared" si="143"/>
        <v>UPDATE lugar SET lu_nombre = 'FARRIAR' WHERE lu_codigo = 211402;</v>
      </c>
    </row>
    <row r="1007" spans="1:15" x14ac:dyDescent="0.25">
      <c r="A1007" s="35">
        <v>22</v>
      </c>
      <c r="B1007" s="35" t="str">
        <f t="shared" si="137"/>
        <v>220000</v>
      </c>
      <c r="C1007" s="35">
        <f t="shared" si="138"/>
        <v>220000</v>
      </c>
      <c r="D1007" s="37" t="s">
        <v>1092</v>
      </c>
      <c r="E1007" s="28">
        <v>1</v>
      </c>
      <c r="F1007" s="22" t="str">
        <f t="shared" si="135"/>
        <v>220100</v>
      </c>
      <c r="G1007" s="21">
        <f t="shared" si="139"/>
        <v>220100</v>
      </c>
      <c r="H1007" s="25" t="s">
        <v>1093</v>
      </c>
      <c r="I1007" s="7">
        <v>1</v>
      </c>
      <c r="J1007" s="3" t="str">
        <f t="shared" si="136"/>
        <v>220101</v>
      </c>
      <c r="K1007" s="2">
        <f t="shared" si="140"/>
        <v>220101</v>
      </c>
      <c r="L1007" s="1" t="s">
        <v>1094</v>
      </c>
      <c r="M1007" s="36" t="str">
        <f t="shared" si="141"/>
        <v>UPDATE lugar SET lu_nombre = 'ZULIA' WHERE lu_codigo = 220000;</v>
      </c>
      <c r="N1007" s="23" t="str">
        <f t="shared" si="142"/>
        <v>UPDATE lugar SET lu_nombre = ' ALMIRANTE PADILLA' WHERE lu_codigo = 220100;</v>
      </c>
      <c r="O1007" s="4" t="str">
        <f t="shared" si="143"/>
        <v>UPDATE lugar SET lu_nombre = 'ISLA DE TOAS' WHERE lu_codigo = 220101;</v>
      </c>
    </row>
    <row r="1008" spans="1:15" x14ac:dyDescent="0.25">
      <c r="A1008" s="35">
        <v>22</v>
      </c>
      <c r="B1008" s="35" t="str">
        <f t="shared" si="137"/>
        <v>220000</v>
      </c>
      <c r="C1008" s="35">
        <f t="shared" si="138"/>
        <v>220000</v>
      </c>
      <c r="E1008" s="28">
        <v>1</v>
      </c>
      <c r="F1008" s="22" t="str">
        <f t="shared" si="135"/>
        <v>220100</v>
      </c>
      <c r="G1008" s="21">
        <f t="shared" si="139"/>
        <v>220100</v>
      </c>
      <c r="I1008" s="7">
        <v>2</v>
      </c>
      <c r="J1008" s="3" t="str">
        <f t="shared" si="136"/>
        <v>220102</v>
      </c>
      <c r="K1008" s="2">
        <f t="shared" si="140"/>
        <v>220102</v>
      </c>
      <c r="L1008" s="6" t="s">
        <v>550</v>
      </c>
      <c r="M1008" s="36" t="str">
        <f t="shared" si="141"/>
        <v/>
      </c>
      <c r="N1008" s="23" t="str">
        <f t="shared" si="142"/>
        <v/>
      </c>
      <c r="O1008" s="4" t="str">
        <f t="shared" si="143"/>
        <v>UPDATE lugar SET lu_nombre = 'MONAGAS' WHERE lu_codigo = 220102;</v>
      </c>
    </row>
    <row r="1009" spans="1:15" x14ac:dyDescent="0.25">
      <c r="A1009" s="35">
        <v>22</v>
      </c>
      <c r="B1009" s="35" t="str">
        <f t="shared" si="137"/>
        <v>220000</v>
      </c>
      <c r="C1009" s="35">
        <f t="shared" si="138"/>
        <v>220000</v>
      </c>
      <c r="E1009" s="28">
        <v>1</v>
      </c>
      <c r="F1009" s="22" t="str">
        <f t="shared" si="135"/>
        <v>220100</v>
      </c>
      <c r="G1009" s="21">
        <f t="shared" si="139"/>
        <v>220100</v>
      </c>
      <c r="I1009" s="7">
        <v>3</v>
      </c>
      <c r="J1009" s="3" t="str">
        <f t="shared" si="136"/>
        <v>220103</v>
      </c>
      <c r="K1009" s="2">
        <f t="shared" si="140"/>
        <v>220103</v>
      </c>
      <c r="L1009" s="1" t="s">
        <v>155</v>
      </c>
      <c r="M1009" s="36" t="str">
        <f t="shared" si="141"/>
        <v/>
      </c>
      <c r="N1009" s="23" t="str">
        <f t="shared" si="142"/>
        <v/>
      </c>
      <c r="O1009" s="4" t="str">
        <f t="shared" si="143"/>
        <v>UPDATE lugar SET lu_nombre = 'SAN FERNANDO' WHERE lu_codigo = 220103;</v>
      </c>
    </row>
    <row r="1010" spans="1:15" x14ac:dyDescent="0.25">
      <c r="A1010" s="35">
        <v>22</v>
      </c>
      <c r="B1010" s="35" t="str">
        <f t="shared" si="137"/>
        <v>220000</v>
      </c>
      <c r="C1010" s="35">
        <f t="shared" si="138"/>
        <v>220000</v>
      </c>
      <c r="E1010" s="28">
        <v>2</v>
      </c>
      <c r="F1010" s="22" t="str">
        <f t="shared" si="135"/>
        <v>220200</v>
      </c>
      <c r="G1010" s="21">
        <f t="shared" si="139"/>
        <v>220200</v>
      </c>
      <c r="H1010" s="25" t="s">
        <v>1095</v>
      </c>
      <c r="I1010" s="7">
        <v>1</v>
      </c>
      <c r="J1010" s="3" t="str">
        <f t="shared" si="136"/>
        <v>220201</v>
      </c>
      <c r="K1010" s="2">
        <f t="shared" si="140"/>
        <v>220201</v>
      </c>
      <c r="L1010" s="1" t="s">
        <v>1096</v>
      </c>
      <c r="M1010" s="36" t="str">
        <f t="shared" si="141"/>
        <v/>
      </c>
      <c r="N1010" s="23" t="str">
        <f t="shared" si="142"/>
        <v>UPDATE lugar SET lu_nombre = ' BARALT' WHERE lu_codigo = 220200;</v>
      </c>
      <c r="O1010" s="4" t="str">
        <f t="shared" si="143"/>
        <v>UPDATE lugar SET lu_nombre = 'SAN TIMOTEO' WHERE lu_codigo = 220201;</v>
      </c>
    </row>
    <row r="1011" spans="1:15" x14ac:dyDescent="0.25">
      <c r="A1011" s="35">
        <v>22</v>
      </c>
      <c r="B1011" s="35" t="str">
        <f t="shared" si="137"/>
        <v>220000</v>
      </c>
      <c r="C1011" s="35">
        <f t="shared" si="138"/>
        <v>220000</v>
      </c>
      <c r="E1011" s="28">
        <v>2</v>
      </c>
      <c r="F1011" s="22" t="str">
        <f t="shared" si="135"/>
        <v>220200</v>
      </c>
      <c r="G1011" s="21">
        <f t="shared" si="139"/>
        <v>220200</v>
      </c>
      <c r="I1011" s="7">
        <v>2</v>
      </c>
      <c r="J1011" s="3" t="str">
        <f t="shared" si="136"/>
        <v>220202</v>
      </c>
      <c r="K1011" s="2">
        <f t="shared" si="140"/>
        <v>220202</v>
      </c>
      <c r="L1011" s="1" t="s">
        <v>1097</v>
      </c>
      <c r="M1011" s="36" t="str">
        <f t="shared" si="141"/>
        <v/>
      </c>
      <c r="N1011" s="23" t="str">
        <f t="shared" si="142"/>
        <v/>
      </c>
      <c r="O1011" s="4" t="str">
        <f t="shared" si="143"/>
        <v>UPDATE lugar SET lu_nombre = 'GENERAL URDANETA' WHERE lu_codigo = 220202;</v>
      </c>
    </row>
    <row r="1012" spans="1:15" x14ac:dyDescent="0.25">
      <c r="A1012" s="35">
        <v>22</v>
      </c>
      <c r="B1012" s="35" t="str">
        <f t="shared" si="137"/>
        <v>220000</v>
      </c>
      <c r="C1012" s="35">
        <f t="shared" si="138"/>
        <v>220000</v>
      </c>
      <c r="E1012" s="28">
        <v>2</v>
      </c>
      <c r="F1012" s="22" t="str">
        <f t="shared" si="135"/>
        <v>220200</v>
      </c>
      <c r="G1012" s="21">
        <f t="shared" si="139"/>
        <v>220200</v>
      </c>
      <c r="I1012" s="7">
        <v>3</v>
      </c>
      <c r="J1012" s="3" t="str">
        <f t="shared" si="136"/>
        <v>220203</v>
      </c>
      <c r="K1012" s="2">
        <f t="shared" si="140"/>
        <v>220203</v>
      </c>
      <c r="L1012" s="6" t="s">
        <v>105</v>
      </c>
      <c r="M1012" s="36" t="str">
        <f t="shared" si="141"/>
        <v/>
      </c>
      <c r="N1012" s="23" t="str">
        <f t="shared" si="142"/>
        <v/>
      </c>
      <c r="O1012" s="4" t="str">
        <f t="shared" si="143"/>
        <v>UPDATE lugar SET lu_nombre = 'LIBERTADOR' WHERE lu_codigo = 220203;</v>
      </c>
    </row>
    <row r="1013" spans="1:15" x14ac:dyDescent="0.25">
      <c r="A1013" s="35">
        <v>22</v>
      </c>
      <c r="B1013" s="35" t="str">
        <f t="shared" si="137"/>
        <v>220000</v>
      </c>
      <c r="C1013" s="35">
        <f t="shared" si="138"/>
        <v>220000</v>
      </c>
      <c r="E1013" s="28">
        <v>2</v>
      </c>
      <c r="F1013" s="22" t="str">
        <f t="shared" si="135"/>
        <v>220200</v>
      </c>
      <c r="G1013" s="21">
        <f t="shared" si="139"/>
        <v>220200</v>
      </c>
      <c r="I1013" s="7">
        <v>4</v>
      </c>
      <c r="J1013" s="3" t="str">
        <f t="shared" si="136"/>
        <v>220204</v>
      </c>
      <c r="K1013" s="2">
        <f t="shared" si="140"/>
        <v>220204</v>
      </c>
      <c r="L1013" s="1" t="s">
        <v>1098</v>
      </c>
      <c r="M1013" s="36" t="str">
        <f t="shared" si="141"/>
        <v/>
      </c>
      <c r="N1013" s="23" t="str">
        <f t="shared" si="142"/>
        <v/>
      </c>
      <c r="O1013" s="4" t="str">
        <f t="shared" si="143"/>
        <v>UPDATE lugar SET lu_nombre = 'MARCELINO BRICEÑO' WHERE lu_codigo = 220204;</v>
      </c>
    </row>
    <row r="1014" spans="1:15" x14ac:dyDescent="0.25">
      <c r="A1014" s="35">
        <v>22</v>
      </c>
      <c r="B1014" s="35" t="str">
        <f t="shared" si="137"/>
        <v>220000</v>
      </c>
      <c r="C1014" s="35">
        <f t="shared" si="138"/>
        <v>220000</v>
      </c>
      <c r="E1014" s="28">
        <v>2</v>
      </c>
      <c r="F1014" s="22" t="str">
        <f t="shared" si="135"/>
        <v>220200</v>
      </c>
      <c r="G1014" s="21">
        <f t="shared" si="139"/>
        <v>220200</v>
      </c>
      <c r="I1014" s="7">
        <v>5</v>
      </c>
      <c r="J1014" s="3" t="str">
        <f t="shared" si="136"/>
        <v>220205</v>
      </c>
      <c r="K1014" s="2">
        <f t="shared" si="140"/>
        <v>220205</v>
      </c>
      <c r="L1014" s="6" t="s">
        <v>1099</v>
      </c>
      <c r="M1014" s="36" t="str">
        <f t="shared" si="141"/>
        <v/>
      </c>
      <c r="N1014" s="23" t="str">
        <f t="shared" si="142"/>
        <v/>
      </c>
      <c r="O1014" s="4" t="str">
        <f t="shared" si="143"/>
        <v>UPDATE lugar SET lu_nombre = 'NUEVO' WHERE lu_codigo = 220205;</v>
      </c>
    </row>
    <row r="1015" spans="1:15" x14ac:dyDescent="0.25">
      <c r="A1015" s="35">
        <v>22</v>
      </c>
      <c r="B1015" s="35" t="str">
        <f t="shared" si="137"/>
        <v>220000</v>
      </c>
      <c r="C1015" s="35">
        <f t="shared" si="138"/>
        <v>220000</v>
      </c>
      <c r="E1015" s="28">
        <v>2</v>
      </c>
      <c r="F1015" s="22" t="str">
        <f t="shared" si="135"/>
        <v>220200</v>
      </c>
      <c r="G1015" s="21">
        <f t="shared" si="139"/>
        <v>220200</v>
      </c>
      <c r="I1015" s="7">
        <v>6</v>
      </c>
      <c r="J1015" s="3" t="str">
        <f t="shared" si="136"/>
        <v>220206</v>
      </c>
      <c r="K1015" s="2">
        <f t="shared" si="140"/>
        <v>220206</v>
      </c>
      <c r="L1015" s="1" t="s">
        <v>1100</v>
      </c>
      <c r="M1015" s="36" t="str">
        <f t="shared" si="141"/>
        <v/>
      </c>
      <c r="N1015" s="23" t="str">
        <f t="shared" si="142"/>
        <v/>
      </c>
      <c r="O1015" s="4" t="str">
        <f t="shared" si="143"/>
        <v>UPDATE lugar SET lu_nombre = 'MANUEL GUANIPA MATOS' WHERE lu_codigo = 220206;</v>
      </c>
    </row>
    <row r="1016" spans="1:15" x14ac:dyDescent="0.25">
      <c r="A1016" s="35">
        <v>22</v>
      </c>
      <c r="B1016" s="35" t="str">
        <f t="shared" si="137"/>
        <v>220000</v>
      </c>
      <c r="C1016" s="35">
        <f t="shared" si="138"/>
        <v>220000</v>
      </c>
      <c r="E1016" s="28">
        <v>3</v>
      </c>
      <c r="F1016" s="22" t="str">
        <f t="shared" si="135"/>
        <v>220300</v>
      </c>
      <c r="G1016" s="21">
        <f t="shared" si="139"/>
        <v>220300</v>
      </c>
      <c r="H1016" s="25" t="s">
        <v>1101</v>
      </c>
      <c r="I1016" s="7">
        <v>1</v>
      </c>
      <c r="J1016" s="3" t="str">
        <f t="shared" si="136"/>
        <v>220301</v>
      </c>
      <c r="K1016" s="2">
        <f t="shared" si="140"/>
        <v>220301</v>
      </c>
      <c r="L1016" s="6" t="s">
        <v>1102</v>
      </c>
      <c r="M1016" s="36" t="str">
        <f t="shared" si="141"/>
        <v/>
      </c>
      <c r="N1016" s="23" t="str">
        <f t="shared" si="142"/>
        <v>UPDATE lugar SET lu_nombre = ' CABIMAS' WHERE lu_codigo = 220300;</v>
      </c>
      <c r="O1016" s="4" t="str">
        <f t="shared" si="143"/>
        <v>UPDATE lugar SET lu_nombre = 'AMBROSIO' WHERE lu_codigo = 220301;</v>
      </c>
    </row>
    <row r="1017" spans="1:15" x14ac:dyDescent="0.25">
      <c r="A1017" s="35">
        <v>22</v>
      </c>
      <c r="B1017" s="35" t="str">
        <f t="shared" si="137"/>
        <v>220000</v>
      </c>
      <c r="C1017" s="35">
        <f t="shared" si="138"/>
        <v>220000</v>
      </c>
      <c r="E1017" s="28">
        <v>3</v>
      </c>
      <c r="F1017" s="22" t="str">
        <f t="shared" si="135"/>
        <v>220300</v>
      </c>
      <c r="G1017" s="21">
        <f t="shared" si="139"/>
        <v>220300</v>
      </c>
      <c r="I1017" s="7">
        <v>2</v>
      </c>
      <c r="J1017" s="3" t="str">
        <f t="shared" si="136"/>
        <v>220302</v>
      </c>
      <c r="K1017" s="2">
        <f t="shared" si="140"/>
        <v>220302</v>
      </c>
      <c r="L1017" s="1" t="s">
        <v>1103</v>
      </c>
      <c r="M1017" s="36" t="str">
        <f t="shared" si="141"/>
        <v/>
      </c>
      <c r="N1017" s="23" t="str">
        <f t="shared" si="142"/>
        <v/>
      </c>
      <c r="O1017" s="4" t="str">
        <f t="shared" si="143"/>
        <v>UPDATE lugar SET lu_nombre = 'CARMEN HERRERA' WHERE lu_codigo = 220302;</v>
      </c>
    </row>
    <row r="1018" spans="1:15" x14ac:dyDescent="0.25">
      <c r="A1018" s="35">
        <v>22</v>
      </c>
      <c r="B1018" s="35" t="str">
        <f t="shared" si="137"/>
        <v>220000</v>
      </c>
      <c r="C1018" s="35">
        <f t="shared" si="138"/>
        <v>220000</v>
      </c>
      <c r="E1018" s="28">
        <v>3</v>
      </c>
      <c r="F1018" s="22" t="str">
        <f t="shared" si="135"/>
        <v>220300</v>
      </c>
      <c r="G1018" s="21">
        <f t="shared" si="139"/>
        <v>220300</v>
      </c>
      <c r="I1018" s="7">
        <v>3</v>
      </c>
      <c r="J1018" s="3" t="str">
        <f t="shared" si="136"/>
        <v>220303</v>
      </c>
      <c r="K1018" s="2">
        <f t="shared" si="140"/>
        <v>220303</v>
      </c>
      <c r="L1018" s="6" t="s">
        <v>1104</v>
      </c>
      <c r="M1018" s="36" t="str">
        <f t="shared" si="141"/>
        <v/>
      </c>
      <c r="N1018" s="23" t="str">
        <f t="shared" si="142"/>
        <v/>
      </c>
      <c r="O1018" s="4" t="str">
        <f t="shared" si="143"/>
        <v>UPDATE lugar SET lu_nombre = 'LA ROSA' WHERE lu_codigo = 220303;</v>
      </c>
    </row>
    <row r="1019" spans="1:15" x14ac:dyDescent="0.25">
      <c r="A1019" s="35">
        <v>22</v>
      </c>
      <c r="B1019" s="35" t="str">
        <f t="shared" si="137"/>
        <v>220000</v>
      </c>
      <c r="C1019" s="35">
        <f t="shared" si="138"/>
        <v>220000</v>
      </c>
      <c r="E1019" s="28">
        <v>3</v>
      </c>
      <c r="F1019" s="22" t="str">
        <f t="shared" si="135"/>
        <v>220300</v>
      </c>
      <c r="G1019" s="21">
        <f t="shared" si="139"/>
        <v>220300</v>
      </c>
      <c r="I1019" s="7">
        <v>4</v>
      </c>
      <c r="J1019" s="3" t="str">
        <f t="shared" si="136"/>
        <v>220304</v>
      </c>
      <c r="K1019" s="2">
        <f t="shared" si="140"/>
        <v>220304</v>
      </c>
      <c r="L1019" s="1" t="s">
        <v>2924</v>
      </c>
      <c r="M1019" s="36" t="str">
        <f t="shared" si="141"/>
        <v/>
      </c>
      <c r="N1019" s="23" t="str">
        <f t="shared" si="142"/>
        <v/>
      </c>
      <c r="O1019" s="4" t="str">
        <f t="shared" si="143"/>
        <v>UPDATE lugar SET lu_nombre = 'GERMAN RIOS LINARES' WHERE lu_codigo = 220304;</v>
      </c>
    </row>
    <row r="1020" spans="1:15" x14ac:dyDescent="0.25">
      <c r="A1020" s="35">
        <v>22</v>
      </c>
      <c r="B1020" s="35" t="str">
        <f t="shared" si="137"/>
        <v>220000</v>
      </c>
      <c r="C1020" s="35">
        <f t="shared" si="138"/>
        <v>220000</v>
      </c>
      <c r="E1020" s="28">
        <v>3</v>
      </c>
      <c r="F1020" s="22" t="str">
        <f t="shared" si="135"/>
        <v>220300</v>
      </c>
      <c r="G1020" s="21">
        <f t="shared" si="139"/>
        <v>220300</v>
      </c>
      <c r="I1020" s="7">
        <v>5</v>
      </c>
      <c r="J1020" s="3" t="str">
        <f t="shared" si="136"/>
        <v>220305</v>
      </c>
      <c r="K1020" s="2">
        <f t="shared" si="140"/>
        <v>220305</v>
      </c>
      <c r="L1020" s="6" t="s">
        <v>1106</v>
      </c>
      <c r="M1020" s="36" t="str">
        <f t="shared" si="141"/>
        <v/>
      </c>
      <c r="N1020" s="23" t="str">
        <f t="shared" si="142"/>
        <v/>
      </c>
      <c r="O1020" s="4" t="str">
        <f t="shared" si="143"/>
        <v>UPDATE lugar SET lu_nombre = 'SAN BENITO' WHERE lu_codigo = 220305;</v>
      </c>
    </row>
    <row r="1021" spans="1:15" x14ac:dyDescent="0.25">
      <c r="A1021" s="35">
        <v>22</v>
      </c>
      <c r="B1021" s="35" t="str">
        <f t="shared" si="137"/>
        <v>220000</v>
      </c>
      <c r="C1021" s="35">
        <f t="shared" si="138"/>
        <v>220000</v>
      </c>
      <c r="E1021" s="28">
        <v>3</v>
      </c>
      <c r="F1021" s="22" t="str">
        <f t="shared" si="135"/>
        <v>220300</v>
      </c>
      <c r="G1021" s="21">
        <f t="shared" si="139"/>
        <v>220300</v>
      </c>
      <c r="I1021" s="7">
        <v>6</v>
      </c>
      <c r="J1021" s="3" t="str">
        <f t="shared" si="136"/>
        <v>220306</v>
      </c>
      <c r="K1021" s="2">
        <f t="shared" si="140"/>
        <v>220306</v>
      </c>
      <c r="L1021" s="1" t="s">
        <v>289</v>
      </c>
      <c r="M1021" s="36" t="str">
        <f t="shared" si="141"/>
        <v/>
      </c>
      <c r="N1021" s="23" t="str">
        <f t="shared" si="142"/>
        <v/>
      </c>
      <c r="O1021" s="4" t="str">
        <f t="shared" si="143"/>
        <v>UPDATE lugar SET lu_nombre = 'ROMULO BETANCOURT' WHERE lu_codigo = 220306;</v>
      </c>
    </row>
    <row r="1022" spans="1:15" x14ac:dyDescent="0.25">
      <c r="A1022" s="35">
        <v>22</v>
      </c>
      <c r="B1022" s="35" t="str">
        <f t="shared" si="137"/>
        <v>220000</v>
      </c>
      <c r="C1022" s="35">
        <f t="shared" si="138"/>
        <v>220000</v>
      </c>
      <c r="E1022" s="28">
        <v>3</v>
      </c>
      <c r="F1022" s="22" t="str">
        <f t="shared" si="135"/>
        <v>220300</v>
      </c>
      <c r="G1022" s="21">
        <f t="shared" si="139"/>
        <v>220300</v>
      </c>
      <c r="I1022" s="7">
        <v>7</v>
      </c>
      <c r="J1022" s="3" t="str">
        <f t="shared" si="136"/>
        <v>220307</v>
      </c>
      <c r="K1022" s="2">
        <f t="shared" si="140"/>
        <v>220307</v>
      </c>
      <c r="L1022" s="1" t="s">
        <v>2839</v>
      </c>
      <c r="M1022" s="36" t="str">
        <f t="shared" si="141"/>
        <v/>
      </c>
      <c r="N1022" s="23" t="str">
        <f t="shared" si="142"/>
        <v/>
      </c>
      <c r="O1022" s="4" t="str">
        <f t="shared" si="143"/>
        <v>UPDATE lugar SET lu_nombre = 'JORGE HERNANDEZ' WHERE lu_codigo = 220307;</v>
      </c>
    </row>
    <row r="1023" spans="1:15" x14ac:dyDescent="0.25">
      <c r="A1023" s="35">
        <v>22</v>
      </c>
      <c r="B1023" s="35" t="str">
        <f t="shared" si="137"/>
        <v>220000</v>
      </c>
      <c r="C1023" s="35">
        <f t="shared" si="138"/>
        <v>220000</v>
      </c>
      <c r="E1023" s="28">
        <v>3</v>
      </c>
      <c r="F1023" s="22" t="str">
        <f t="shared" si="135"/>
        <v>220300</v>
      </c>
      <c r="G1023" s="21">
        <f t="shared" si="139"/>
        <v>220300</v>
      </c>
      <c r="I1023" s="7">
        <v>8</v>
      </c>
      <c r="J1023" s="3" t="str">
        <f t="shared" si="136"/>
        <v>220308</v>
      </c>
      <c r="K1023" s="2">
        <f t="shared" si="140"/>
        <v>220308</v>
      </c>
      <c r="L1023" s="1" t="s">
        <v>1109</v>
      </c>
      <c r="M1023" s="36" t="str">
        <f t="shared" si="141"/>
        <v/>
      </c>
      <c r="N1023" s="23" t="str">
        <f t="shared" si="142"/>
        <v/>
      </c>
      <c r="O1023" s="4" t="str">
        <f t="shared" si="143"/>
        <v>UPDATE lugar SET lu_nombre = 'PUNTA GORDA' WHERE lu_codigo = 220308;</v>
      </c>
    </row>
    <row r="1024" spans="1:15" x14ac:dyDescent="0.25">
      <c r="A1024" s="35">
        <v>22</v>
      </c>
      <c r="B1024" s="35" t="str">
        <f t="shared" si="137"/>
        <v>220000</v>
      </c>
      <c r="C1024" s="35">
        <f t="shared" si="138"/>
        <v>220000</v>
      </c>
      <c r="E1024" s="28">
        <v>3</v>
      </c>
      <c r="F1024" s="22" t="str">
        <f t="shared" si="135"/>
        <v>220300</v>
      </c>
      <c r="G1024" s="21">
        <f t="shared" si="139"/>
        <v>220300</v>
      </c>
      <c r="I1024" s="7">
        <v>9</v>
      </c>
      <c r="J1024" s="3" t="str">
        <f t="shared" si="136"/>
        <v>220309</v>
      </c>
      <c r="K1024" s="2">
        <f t="shared" si="140"/>
        <v>220309</v>
      </c>
      <c r="L1024" s="1" t="s">
        <v>2925</v>
      </c>
      <c r="M1024" s="36" t="str">
        <f t="shared" si="141"/>
        <v/>
      </c>
      <c r="N1024" s="23" t="str">
        <f t="shared" si="142"/>
        <v/>
      </c>
      <c r="O1024" s="4" t="str">
        <f t="shared" si="143"/>
        <v>UPDATE lugar SET lu_nombre = 'ARISTIDES CALVANI' WHERE lu_codigo = 220309;</v>
      </c>
    </row>
    <row r="1025" spans="1:15" x14ac:dyDescent="0.25">
      <c r="A1025" s="35">
        <v>22</v>
      </c>
      <c r="B1025" s="35" t="str">
        <f t="shared" si="137"/>
        <v>220000</v>
      </c>
      <c r="C1025" s="35">
        <f t="shared" si="138"/>
        <v>220000</v>
      </c>
      <c r="E1025" s="28">
        <v>4</v>
      </c>
      <c r="F1025" s="22" t="str">
        <f t="shared" si="135"/>
        <v>220400</v>
      </c>
      <c r="G1025" s="21">
        <f t="shared" si="139"/>
        <v>220400</v>
      </c>
      <c r="H1025" s="25" t="s">
        <v>1111</v>
      </c>
      <c r="I1025" s="7">
        <v>1</v>
      </c>
      <c r="J1025" s="3" t="str">
        <f t="shared" si="136"/>
        <v>220401</v>
      </c>
      <c r="K1025" s="2">
        <f t="shared" si="140"/>
        <v>220401</v>
      </c>
      <c r="L1025" s="1" t="s">
        <v>1112</v>
      </c>
      <c r="M1025" s="36" t="str">
        <f t="shared" si="141"/>
        <v/>
      </c>
      <c r="N1025" s="23" t="str">
        <f t="shared" si="142"/>
        <v>UPDATE lugar SET lu_nombre = ' CATATUMBO' WHERE lu_codigo = 220400;</v>
      </c>
      <c r="O1025" s="4" t="str">
        <f t="shared" si="143"/>
        <v>UPDATE lugar SET lu_nombre = 'ENCONTRADOS' WHERE lu_codigo = 220401;</v>
      </c>
    </row>
    <row r="1026" spans="1:15" x14ac:dyDescent="0.25">
      <c r="A1026" s="35">
        <v>22</v>
      </c>
      <c r="B1026" s="35" t="str">
        <f t="shared" si="137"/>
        <v>220000</v>
      </c>
      <c r="C1026" s="35">
        <f t="shared" si="138"/>
        <v>220000</v>
      </c>
      <c r="E1026" s="28">
        <v>4</v>
      </c>
      <c r="F1026" s="22" t="str">
        <f t="shared" ref="F1026:F1089" si="144">CONCATENATE(TEXT(A1026,"00"),TEXT(E1026,"00"),"00")</f>
        <v>220400</v>
      </c>
      <c r="G1026" s="21">
        <f t="shared" si="139"/>
        <v>220400</v>
      </c>
      <c r="I1026" s="7">
        <v>2</v>
      </c>
      <c r="J1026" s="3" t="str">
        <f t="shared" ref="J1026:J1089" si="145">CONCATENATE(TEXT(A1026,"00"),TEXT(E1026,"00"),TEXT(I1026,"00"))</f>
        <v>220402</v>
      </c>
      <c r="K1026" s="2">
        <f t="shared" si="140"/>
        <v>220402</v>
      </c>
      <c r="L1026" s="1" t="s">
        <v>2969</v>
      </c>
      <c r="M1026" s="36" t="str">
        <f t="shared" si="141"/>
        <v/>
      </c>
      <c r="N1026" s="23" t="str">
        <f t="shared" si="142"/>
        <v/>
      </c>
      <c r="O1026" s="4" t="str">
        <f t="shared" si="143"/>
        <v>UPDATE lugar SET lu_nombre = 'UDON PEREZ' WHERE lu_codigo = 220402;</v>
      </c>
    </row>
    <row r="1027" spans="1:15" x14ac:dyDescent="0.25">
      <c r="A1027" s="35">
        <v>22</v>
      </c>
      <c r="B1027" s="35" t="str">
        <f t="shared" ref="B1027:B1090" si="146">CONCATENATE(TEXT(A1027,"00"),"0000")</f>
        <v>220000</v>
      </c>
      <c r="C1027" s="35">
        <f t="shared" ref="C1027:C1090" si="147">_xlfn.NUMBERVALUE(B1027)</f>
        <v>220000</v>
      </c>
      <c r="E1027" s="28">
        <v>5</v>
      </c>
      <c r="F1027" s="22" t="str">
        <f t="shared" si="144"/>
        <v>220500</v>
      </c>
      <c r="G1027" s="21">
        <f t="shared" ref="G1027:G1090" si="148">_xlfn.NUMBERVALUE(F1027)</f>
        <v>220500</v>
      </c>
      <c r="H1027" s="25" t="s">
        <v>2808</v>
      </c>
      <c r="I1027" s="7">
        <v>1</v>
      </c>
      <c r="J1027" s="3" t="str">
        <f t="shared" si="145"/>
        <v>220501</v>
      </c>
      <c r="K1027" s="2">
        <f t="shared" ref="K1027:K1090" si="149">_xlfn.NUMBERVALUE(J1027)</f>
        <v>220501</v>
      </c>
      <c r="L1027" s="6" t="s">
        <v>1115</v>
      </c>
      <c r="M1027" s="36" t="str">
        <f t="shared" ref="M1027:M1090" si="150">IF(D1027&lt;&gt;"",CONCATENATE("UPDATE lugar SET lu_nombre = '",D1027,"' WHERE lu_codigo = ",C1027,";"),"")</f>
        <v/>
      </c>
      <c r="N1027" s="23" t="str">
        <f t="shared" ref="N1027:N1090" si="151">IF(H1027&lt;&gt;"",CONCATENATE("UPDATE lugar SET lu_nombre = '",H1027,"' WHERE lu_codigo = ",G1027,";"),"")</f>
        <v>UPDATE lugar SET lu_nombre = ' COLON' WHERE lu_codigo = 220500;</v>
      </c>
      <c r="O1027" s="4" t="str">
        <f t="shared" ref="O1027:O1090" si="152">IF(L1027&lt;&gt;"",CONCATENATE("UPDATE lugar SET lu_nombre = '",L1027,"' WHERE lu_codigo = ",K1027,";"),"")</f>
        <v>UPDATE lugar SET lu_nombre = 'MORALITO' WHERE lu_codigo = 220501;</v>
      </c>
    </row>
    <row r="1028" spans="1:15" x14ac:dyDescent="0.25">
      <c r="A1028" s="35">
        <v>22</v>
      </c>
      <c r="B1028" s="35" t="str">
        <f t="shared" si="146"/>
        <v>220000</v>
      </c>
      <c r="C1028" s="35">
        <f t="shared" si="147"/>
        <v>220000</v>
      </c>
      <c r="E1028" s="28">
        <v>5</v>
      </c>
      <c r="F1028" s="22" t="str">
        <f t="shared" si="144"/>
        <v>220500</v>
      </c>
      <c r="G1028" s="21">
        <f t="shared" si="148"/>
        <v>220500</v>
      </c>
      <c r="I1028" s="7">
        <v>2</v>
      </c>
      <c r="J1028" s="3" t="str">
        <f t="shared" si="145"/>
        <v>220502</v>
      </c>
      <c r="K1028" s="2">
        <f t="shared" si="149"/>
        <v>220502</v>
      </c>
      <c r="L1028" s="1" t="s">
        <v>1116</v>
      </c>
      <c r="M1028" s="36" t="str">
        <f t="shared" si="150"/>
        <v/>
      </c>
      <c r="N1028" s="23" t="str">
        <f t="shared" si="151"/>
        <v/>
      </c>
      <c r="O1028" s="4" t="str">
        <f t="shared" si="152"/>
        <v>UPDATE lugar SET lu_nombre = 'SAN CARLOS DEL ZULIA' WHERE lu_codigo = 220502;</v>
      </c>
    </row>
    <row r="1029" spans="1:15" x14ac:dyDescent="0.25">
      <c r="A1029" s="35">
        <v>22</v>
      </c>
      <c r="B1029" s="35" t="str">
        <f t="shared" si="146"/>
        <v>220000</v>
      </c>
      <c r="C1029" s="35">
        <f t="shared" si="147"/>
        <v>220000</v>
      </c>
      <c r="E1029" s="28">
        <v>5</v>
      </c>
      <c r="F1029" s="22" t="str">
        <f t="shared" si="144"/>
        <v>220500</v>
      </c>
      <c r="G1029" s="21">
        <f t="shared" si="148"/>
        <v>220500</v>
      </c>
      <c r="I1029" s="7">
        <v>3</v>
      </c>
      <c r="J1029" s="3" t="str">
        <f t="shared" si="145"/>
        <v>220503</v>
      </c>
      <c r="K1029" s="2">
        <f t="shared" si="149"/>
        <v>220503</v>
      </c>
      <c r="L1029" s="1" t="s">
        <v>1117</v>
      </c>
      <c r="M1029" s="36" t="str">
        <f t="shared" si="150"/>
        <v/>
      </c>
      <c r="N1029" s="23" t="str">
        <f t="shared" si="151"/>
        <v/>
      </c>
      <c r="O1029" s="4" t="str">
        <f t="shared" si="152"/>
        <v>UPDATE lugar SET lu_nombre = 'SANTA CRUZ DEL ZULIA' WHERE lu_codigo = 220503;</v>
      </c>
    </row>
    <row r="1030" spans="1:15" x14ac:dyDescent="0.25">
      <c r="A1030" s="35">
        <v>22</v>
      </c>
      <c r="B1030" s="35" t="str">
        <f t="shared" si="146"/>
        <v>220000</v>
      </c>
      <c r="C1030" s="35">
        <f t="shared" si="147"/>
        <v>220000</v>
      </c>
      <c r="E1030" s="28">
        <v>5</v>
      </c>
      <c r="F1030" s="22" t="str">
        <f t="shared" si="144"/>
        <v>220500</v>
      </c>
      <c r="G1030" s="21">
        <f t="shared" si="148"/>
        <v>220500</v>
      </c>
      <c r="I1030" s="7">
        <v>4</v>
      </c>
      <c r="J1030" s="3" t="str">
        <f t="shared" si="145"/>
        <v>220504</v>
      </c>
      <c r="K1030" s="2">
        <f t="shared" si="149"/>
        <v>220504</v>
      </c>
      <c r="L1030" s="1" t="s">
        <v>182</v>
      </c>
      <c r="M1030" s="36" t="str">
        <f t="shared" si="150"/>
        <v/>
      </c>
      <c r="N1030" s="23" t="str">
        <f t="shared" si="151"/>
        <v/>
      </c>
      <c r="O1030" s="4" t="str">
        <f t="shared" si="152"/>
        <v>UPDATE lugar SET lu_nombre = 'SANTA BARBARA' WHERE lu_codigo = 220504;</v>
      </c>
    </row>
    <row r="1031" spans="1:15" x14ac:dyDescent="0.25">
      <c r="A1031" s="35">
        <v>22</v>
      </c>
      <c r="B1031" s="35" t="str">
        <f t="shared" si="146"/>
        <v>220000</v>
      </c>
      <c r="C1031" s="35">
        <f t="shared" si="147"/>
        <v>220000</v>
      </c>
      <c r="E1031" s="28">
        <v>5</v>
      </c>
      <c r="F1031" s="22" t="str">
        <f t="shared" si="144"/>
        <v>220500</v>
      </c>
      <c r="G1031" s="21">
        <f t="shared" si="148"/>
        <v>220500</v>
      </c>
      <c r="I1031" s="7">
        <v>5</v>
      </c>
      <c r="J1031" s="3" t="str">
        <f t="shared" si="145"/>
        <v>220505</v>
      </c>
      <c r="K1031" s="2">
        <f t="shared" si="149"/>
        <v>220505</v>
      </c>
      <c r="L1031" s="6" t="s">
        <v>2926</v>
      </c>
      <c r="M1031" s="36" t="str">
        <f t="shared" si="150"/>
        <v/>
      </c>
      <c r="N1031" s="23" t="str">
        <f t="shared" si="151"/>
        <v/>
      </c>
      <c r="O1031" s="4" t="str">
        <f t="shared" si="152"/>
        <v>UPDATE lugar SET lu_nombre = 'URRIBARRI' WHERE lu_codigo = 220505;</v>
      </c>
    </row>
    <row r="1032" spans="1:15" x14ac:dyDescent="0.25">
      <c r="A1032" s="35">
        <v>22</v>
      </c>
      <c r="B1032" s="35" t="str">
        <f t="shared" si="146"/>
        <v>220000</v>
      </c>
      <c r="C1032" s="35">
        <f t="shared" si="147"/>
        <v>220000</v>
      </c>
      <c r="E1032" s="28">
        <v>6</v>
      </c>
      <c r="F1032" s="22" t="str">
        <f t="shared" si="144"/>
        <v>220600</v>
      </c>
      <c r="G1032" s="21">
        <f t="shared" si="148"/>
        <v>220600</v>
      </c>
      <c r="H1032" s="25" t="s">
        <v>1119</v>
      </c>
      <c r="I1032" s="7">
        <v>1</v>
      </c>
      <c r="J1032" s="3" t="str">
        <f t="shared" si="145"/>
        <v>220601</v>
      </c>
      <c r="K1032" s="2">
        <f t="shared" si="149"/>
        <v>220601</v>
      </c>
      <c r="L1032" s="1" t="s">
        <v>2927</v>
      </c>
      <c r="M1032" s="36" t="str">
        <f t="shared" si="150"/>
        <v/>
      </c>
      <c r="N1032" s="23" t="str">
        <f t="shared" si="151"/>
        <v>UPDATE lugar SET lu_nombre = ' FRANCISCO JAVIER PULGAR' WHERE lu_codigo = 220600;</v>
      </c>
      <c r="O1032" s="4" t="str">
        <f t="shared" si="152"/>
        <v>UPDATE lugar SET lu_nombre = 'AGUSTIN CODAZZI' WHERE lu_codigo = 220601;</v>
      </c>
    </row>
    <row r="1033" spans="1:15" x14ac:dyDescent="0.25">
      <c r="A1033" s="35">
        <v>22</v>
      </c>
      <c r="B1033" s="35" t="str">
        <f t="shared" si="146"/>
        <v>220000</v>
      </c>
      <c r="C1033" s="35">
        <f t="shared" si="147"/>
        <v>220000</v>
      </c>
      <c r="E1033" s="28">
        <v>6</v>
      </c>
      <c r="F1033" s="22" t="str">
        <f t="shared" si="144"/>
        <v>220600</v>
      </c>
      <c r="G1033" s="21">
        <f t="shared" si="148"/>
        <v>220600</v>
      </c>
      <c r="I1033" s="7">
        <v>2</v>
      </c>
      <c r="J1033" s="3" t="str">
        <f t="shared" si="145"/>
        <v>220602</v>
      </c>
      <c r="K1033" s="2">
        <f t="shared" si="149"/>
        <v>220602</v>
      </c>
      <c r="L1033" s="1" t="s">
        <v>1121</v>
      </c>
      <c r="M1033" s="36" t="str">
        <f t="shared" si="150"/>
        <v/>
      </c>
      <c r="N1033" s="23" t="str">
        <f t="shared" si="151"/>
        <v/>
      </c>
      <c r="O1033" s="4" t="str">
        <f t="shared" si="152"/>
        <v>UPDATE lugar SET lu_nombre = 'CARLOS QUEVEDO' WHERE lu_codigo = 220602;</v>
      </c>
    </row>
    <row r="1034" spans="1:15" x14ac:dyDescent="0.25">
      <c r="A1034" s="35">
        <v>22</v>
      </c>
      <c r="B1034" s="35" t="str">
        <f t="shared" si="146"/>
        <v>220000</v>
      </c>
      <c r="C1034" s="35">
        <f t="shared" si="147"/>
        <v>220000</v>
      </c>
      <c r="E1034" s="28">
        <v>6</v>
      </c>
      <c r="F1034" s="22" t="str">
        <f t="shared" si="144"/>
        <v>220600</v>
      </c>
      <c r="G1034" s="21">
        <f t="shared" si="148"/>
        <v>220600</v>
      </c>
      <c r="I1034" s="7">
        <v>3</v>
      </c>
      <c r="J1034" s="3" t="str">
        <f t="shared" si="145"/>
        <v>220603</v>
      </c>
      <c r="K1034" s="2">
        <f t="shared" si="149"/>
        <v>220603</v>
      </c>
      <c r="L1034" s="1" t="s">
        <v>1122</v>
      </c>
      <c r="M1034" s="36" t="str">
        <f t="shared" si="150"/>
        <v/>
      </c>
      <c r="N1034" s="23" t="str">
        <f t="shared" si="151"/>
        <v/>
      </c>
      <c r="O1034" s="4" t="str">
        <f t="shared" si="152"/>
        <v>UPDATE lugar SET lu_nombre = 'FRANCISCO JAVIER PULGAR' WHERE lu_codigo = 220603;</v>
      </c>
    </row>
    <row r="1035" spans="1:15" x14ac:dyDescent="0.25">
      <c r="A1035" s="35">
        <v>22</v>
      </c>
      <c r="B1035" s="35" t="str">
        <f t="shared" si="146"/>
        <v>220000</v>
      </c>
      <c r="C1035" s="35">
        <f t="shared" si="147"/>
        <v>220000</v>
      </c>
      <c r="E1035" s="28">
        <v>6</v>
      </c>
      <c r="F1035" s="22" t="str">
        <f t="shared" si="144"/>
        <v>220600</v>
      </c>
      <c r="G1035" s="21">
        <f t="shared" si="148"/>
        <v>220600</v>
      </c>
      <c r="I1035" s="7">
        <v>4</v>
      </c>
      <c r="J1035" s="3" t="str">
        <f t="shared" si="145"/>
        <v>220604</v>
      </c>
      <c r="K1035" s="2">
        <f t="shared" si="149"/>
        <v>220604</v>
      </c>
      <c r="L1035" s="1" t="s">
        <v>230</v>
      </c>
      <c r="M1035" s="36" t="str">
        <f t="shared" si="150"/>
        <v/>
      </c>
      <c r="N1035" s="23" t="str">
        <f t="shared" si="151"/>
        <v/>
      </c>
      <c r="O1035" s="4" t="str">
        <f t="shared" si="152"/>
        <v>UPDATE lugar SET lu_nombre = 'SIMON RODRIGUEZ' WHERE lu_codigo = 220604;</v>
      </c>
    </row>
    <row r="1036" spans="1:15" x14ac:dyDescent="0.25">
      <c r="A1036" s="35">
        <v>22</v>
      </c>
      <c r="B1036" s="35" t="str">
        <f t="shared" si="146"/>
        <v>220000</v>
      </c>
      <c r="C1036" s="35">
        <f t="shared" si="147"/>
        <v>220000</v>
      </c>
      <c r="E1036" s="28">
        <v>7</v>
      </c>
      <c r="F1036" s="22" t="str">
        <f t="shared" si="144"/>
        <v>220700</v>
      </c>
      <c r="G1036" s="21">
        <f t="shared" si="148"/>
        <v>220700</v>
      </c>
      <c r="H1036" s="25" t="s">
        <v>2811</v>
      </c>
      <c r="I1036" s="7">
        <v>1</v>
      </c>
      <c r="J1036" s="3" t="str">
        <f t="shared" si="145"/>
        <v>220701</v>
      </c>
      <c r="K1036" s="2">
        <f t="shared" si="149"/>
        <v>220701</v>
      </c>
      <c r="L1036" s="1" t="s">
        <v>2970</v>
      </c>
      <c r="M1036" s="36" t="str">
        <f t="shared" si="150"/>
        <v/>
      </c>
      <c r="N1036" s="23" t="str">
        <f t="shared" si="151"/>
        <v>UPDATE lugar SET lu_nombre = ' JESUS ENRIQUE LOSSADA' WHERE lu_codigo = 220700;</v>
      </c>
      <c r="O1036" s="4" t="str">
        <f t="shared" si="152"/>
        <v>UPDATE lugar SET lu_nombre = 'LA CONCEPCION (CAPITAL)' WHERE lu_codigo = 220701;</v>
      </c>
    </row>
    <row r="1037" spans="1:15" x14ac:dyDescent="0.25">
      <c r="A1037" s="35">
        <v>22</v>
      </c>
      <c r="B1037" s="35" t="str">
        <f t="shared" si="146"/>
        <v>220000</v>
      </c>
      <c r="C1037" s="35">
        <f t="shared" si="147"/>
        <v>220000</v>
      </c>
      <c r="E1037" s="28">
        <v>7</v>
      </c>
      <c r="F1037" s="22" t="str">
        <f t="shared" si="144"/>
        <v>220700</v>
      </c>
      <c r="G1037" s="21">
        <f t="shared" si="148"/>
        <v>220700</v>
      </c>
      <c r="I1037" s="7">
        <v>2</v>
      </c>
      <c r="J1037" s="3" t="str">
        <f t="shared" si="145"/>
        <v>220702</v>
      </c>
      <c r="K1037" s="2">
        <f t="shared" si="149"/>
        <v>220702</v>
      </c>
      <c r="L1037" s="6" t="s">
        <v>437</v>
      </c>
      <c r="M1037" s="36" t="str">
        <f t="shared" si="150"/>
        <v/>
      </c>
      <c r="N1037" s="23" t="str">
        <f t="shared" si="151"/>
        <v/>
      </c>
      <c r="O1037" s="4" t="str">
        <f t="shared" si="152"/>
        <v>UPDATE lugar SET lu_nombre = 'SAN JOSE' WHERE lu_codigo = 220702;</v>
      </c>
    </row>
    <row r="1038" spans="1:15" x14ac:dyDescent="0.25">
      <c r="A1038" s="35">
        <v>22</v>
      </c>
      <c r="B1038" s="35" t="str">
        <f t="shared" si="146"/>
        <v>220000</v>
      </c>
      <c r="C1038" s="35">
        <f t="shared" si="147"/>
        <v>220000</v>
      </c>
      <c r="E1038" s="28">
        <v>7</v>
      </c>
      <c r="F1038" s="22" t="str">
        <f t="shared" si="144"/>
        <v>220700</v>
      </c>
      <c r="G1038" s="21">
        <f t="shared" si="148"/>
        <v>220700</v>
      </c>
      <c r="I1038" s="7">
        <v>3</v>
      </c>
      <c r="J1038" s="3" t="str">
        <f t="shared" si="145"/>
        <v>220703</v>
      </c>
      <c r="K1038" s="2">
        <f t="shared" si="149"/>
        <v>220703</v>
      </c>
      <c r="L1038" s="1" t="s">
        <v>2971</v>
      </c>
      <c r="M1038" s="36" t="str">
        <f t="shared" si="150"/>
        <v/>
      </c>
      <c r="N1038" s="23" t="str">
        <f t="shared" si="151"/>
        <v/>
      </c>
      <c r="O1038" s="4" t="str">
        <f t="shared" si="152"/>
        <v>UPDATE lugar SET lu_nombre = 'MARIANO PARRA LEON' WHERE lu_codigo = 220703;</v>
      </c>
    </row>
    <row r="1039" spans="1:15" x14ac:dyDescent="0.25">
      <c r="A1039" s="35">
        <v>22</v>
      </c>
      <c r="B1039" s="35" t="str">
        <f t="shared" si="146"/>
        <v>220000</v>
      </c>
      <c r="C1039" s="35">
        <f t="shared" si="147"/>
        <v>220000</v>
      </c>
      <c r="E1039" s="28">
        <v>7</v>
      </c>
      <c r="F1039" s="22" t="str">
        <f t="shared" si="144"/>
        <v>220700</v>
      </c>
      <c r="G1039" s="21">
        <f t="shared" si="148"/>
        <v>220700</v>
      </c>
      <c r="I1039" s="7">
        <v>4</v>
      </c>
      <c r="J1039" s="3" t="str">
        <f t="shared" si="145"/>
        <v>220704</v>
      </c>
      <c r="K1039" s="2">
        <f t="shared" si="149"/>
        <v>220704</v>
      </c>
      <c r="L1039" s="1" t="s">
        <v>2972</v>
      </c>
      <c r="M1039" s="36" t="str">
        <f t="shared" si="150"/>
        <v/>
      </c>
      <c r="N1039" s="23" t="str">
        <f t="shared" si="151"/>
        <v/>
      </c>
      <c r="O1039" s="4" t="str">
        <f t="shared" si="152"/>
        <v>UPDATE lugar SET lu_nombre = 'JOSE RAMON YEPEZ' WHERE lu_codigo = 220704;</v>
      </c>
    </row>
    <row r="1040" spans="1:15" x14ac:dyDescent="0.25">
      <c r="A1040" s="35">
        <v>22</v>
      </c>
      <c r="B1040" s="35" t="str">
        <f t="shared" si="146"/>
        <v>220000</v>
      </c>
      <c r="C1040" s="35">
        <f t="shared" si="147"/>
        <v>220000</v>
      </c>
      <c r="E1040" s="28">
        <v>8</v>
      </c>
      <c r="F1040" s="22" t="str">
        <f t="shared" si="144"/>
        <v>220800</v>
      </c>
      <c r="G1040" s="21">
        <f t="shared" si="148"/>
        <v>220800</v>
      </c>
      <c r="H1040" s="25" t="s">
        <v>2812</v>
      </c>
      <c r="I1040" s="7">
        <v>1</v>
      </c>
      <c r="J1040" s="3" t="str">
        <f t="shared" si="145"/>
        <v>220801</v>
      </c>
      <c r="K1040" s="2">
        <f t="shared" si="149"/>
        <v>220801</v>
      </c>
      <c r="L1040" s="1" t="s">
        <v>2977</v>
      </c>
      <c r="M1040" s="36" t="str">
        <f t="shared" si="150"/>
        <v/>
      </c>
      <c r="N1040" s="23" t="str">
        <f t="shared" si="151"/>
        <v>UPDATE lugar SET lu_nombre = ' JESUS MARIA SEMPRUN' WHERE lu_codigo = 220800;</v>
      </c>
      <c r="O1040" s="4" t="str">
        <f t="shared" si="152"/>
        <v>UPDATE lugar SET lu_nombre = 'JESUS MARIA SEMPRUN' WHERE lu_codigo = 220801;</v>
      </c>
    </row>
    <row r="1041" spans="1:15" x14ac:dyDescent="0.25">
      <c r="A1041" s="35">
        <v>22</v>
      </c>
      <c r="B1041" s="35" t="str">
        <f t="shared" si="146"/>
        <v>220000</v>
      </c>
      <c r="C1041" s="35">
        <f t="shared" si="147"/>
        <v>220000</v>
      </c>
      <c r="E1041" s="28">
        <v>8</v>
      </c>
      <c r="F1041" s="22" t="str">
        <f t="shared" si="144"/>
        <v>220800</v>
      </c>
      <c r="G1041" s="21">
        <f t="shared" si="148"/>
        <v>220800</v>
      </c>
      <c r="I1041" s="7">
        <v>2</v>
      </c>
      <c r="J1041" s="3" t="str">
        <f t="shared" si="145"/>
        <v>220802</v>
      </c>
      <c r="K1041" s="2">
        <f t="shared" si="149"/>
        <v>220802</v>
      </c>
      <c r="L1041" s="6" t="s">
        <v>2928</v>
      </c>
      <c r="M1041" s="36" t="str">
        <f t="shared" si="150"/>
        <v/>
      </c>
      <c r="N1041" s="23" t="str">
        <f t="shared" si="151"/>
        <v/>
      </c>
      <c r="O1041" s="4" t="str">
        <f t="shared" si="152"/>
        <v>UPDATE lugar SET lu_nombre = 'BARI' WHERE lu_codigo = 220802;</v>
      </c>
    </row>
    <row r="1042" spans="1:15" x14ac:dyDescent="0.25">
      <c r="A1042" s="35">
        <v>22</v>
      </c>
      <c r="B1042" s="35" t="str">
        <f t="shared" si="146"/>
        <v>220000</v>
      </c>
      <c r="C1042" s="35">
        <f t="shared" si="147"/>
        <v>220000</v>
      </c>
      <c r="E1042" s="28">
        <v>9</v>
      </c>
      <c r="F1042" s="22" t="str">
        <f t="shared" si="144"/>
        <v>220900</v>
      </c>
      <c r="G1042" s="21">
        <f t="shared" si="148"/>
        <v>220900</v>
      </c>
      <c r="H1042" s="25" t="s">
        <v>1130</v>
      </c>
      <c r="I1042" s="7">
        <v>1</v>
      </c>
      <c r="J1042" s="3" t="str">
        <f t="shared" si="145"/>
        <v>220901</v>
      </c>
      <c r="K1042" s="2">
        <f t="shared" si="149"/>
        <v>220901</v>
      </c>
      <c r="L1042" s="1" t="s">
        <v>2946</v>
      </c>
      <c r="M1042" s="36" t="str">
        <f t="shared" si="150"/>
        <v/>
      </c>
      <c r="N1042" s="23" t="str">
        <f t="shared" si="151"/>
        <v>UPDATE lugar SET lu_nombre = ' LA CAÑADA DE URDANETA' WHERE lu_codigo = 220900;</v>
      </c>
      <c r="O1042" s="4" t="str">
        <f t="shared" si="152"/>
        <v>UPDATE lugar SET lu_nombre = 'CONCEPCION' WHERE lu_codigo = 220901;</v>
      </c>
    </row>
    <row r="1043" spans="1:15" x14ac:dyDescent="0.25">
      <c r="A1043" s="35">
        <v>22</v>
      </c>
      <c r="B1043" s="35" t="str">
        <f t="shared" si="146"/>
        <v>220000</v>
      </c>
      <c r="C1043" s="35">
        <f t="shared" si="147"/>
        <v>220000</v>
      </c>
      <c r="E1043" s="28">
        <v>9</v>
      </c>
      <c r="F1043" s="22" t="str">
        <f t="shared" si="144"/>
        <v>220900</v>
      </c>
      <c r="G1043" s="21">
        <f t="shared" si="148"/>
        <v>220900</v>
      </c>
      <c r="I1043" s="7">
        <v>2</v>
      </c>
      <c r="J1043" s="3" t="str">
        <f t="shared" si="145"/>
        <v>220902</v>
      </c>
      <c r="K1043" s="2">
        <f t="shared" si="149"/>
        <v>220902</v>
      </c>
      <c r="L1043" s="1" t="s">
        <v>14</v>
      </c>
      <c r="M1043" s="36" t="str">
        <f t="shared" si="150"/>
        <v/>
      </c>
      <c r="N1043" s="23" t="str">
        <f t="shared" si="151"/>
        <v/>
      </c>
      <c r="O1043" s="4" t="str">
        <f t="shared" si="152"/>
        <v>UPDATE lugar SET lu_nombre = 'ANDRES BELLO' WHERE lu_codigo = 220902;</v>
      </c>
    </row>
    <row r="1044" spans="1:15" x14ac:dyDescent="0.25">
      <c r="A1044" s="35">
        <v>22</v>
      </c>
      <c r="B1044" s="35" t="str">
        <f t="shared" si="146"/>
        <v>220000</v>
      </c>
      <c r="C1044" s="35">
        <f t="shared" si="147"/>
        <v>220000</v>
      </c>
      <c r="E1044" s="28">
        <v>9</v>
      </c>
      <c r="F1044" s="22" t="str">
        <f t="shared" si="144"/>
        <v>220900</v>
      </c>
      <c r="G1044" s="21">
        <f t="shared" si="148"/>
        <v>220900</v>
      </c>
      <c r="I1044" s="7">
        <v>3</v>
      </c>
      <c r="J1044" s="3" t="str">
        <f t="shared" si="145"/>
        <v>220903</v>
      </c>
      <c r="K1044" s="2">
        <f t="shared" si="149"/>
        <v>220903</v>
      </c>
      <c r="L1044" s="1" t="s">
        <v>703</v>
      </c>
      <c r="M1044" s="36" t="str">
        <f t="shared" si="150"/>
        <v/>
      </c>
      <c r="N1044" s="23" t="str">
        <f t="shared" si="151"/>
        <v/>
      </c>
      <c r="O1044" s="4" t="str">
        <f t="shared" si="152"/>
        <v>UPDATE lugar SET lu_nombre = 'CHIQUINQUIRA' WHERE lu_codigo = 220903;</v>
      </c>
    </row>
    <row r="1045" spans="1:15" x14ac:dyDescent="0.25">
      <c r="A1045" s="35">
        <v>22</v>
      </c>
      <c r="B1045" s="35" t="str">
        <f t="shared" si="146"/>
        <v>220000</v>
      </c>
      <c r="C1045" s="35">
        <f t="shared" si="147"/>
        <v>220000</v>
      </c>
      <c r="E1045" s="28">
        <v>9</v>
      </c>
      <c r="F1045" s="22" t="str">
        <f t="shared" si="144"/>
        <v>220900</v>
      </c>
      <c r="G1045" s="21">
        <f t="shared" si="148"/>
        <v>220900</v>
      </c>
      <c r="I1045" s="7">
        <v>4</v>
      </c>
      <c r="J1045" s="3" t="str">
        <f t="shared" si="145"/>
        <v>220904</v>
      </c>
      <c r="K1045" s="2">
        <f t="shared" si="149"/>
        <v>220904</v>
      </c>
      <c r="L1045" s="6" t="s">
        <v>1131</v>
      </c>
      <c r="M1045" s="36" t="str">
        <f t="shared" si="150"/>
        <v/>
      </c>
      <c r="N1045" s="23" t="str">
        <f t="shared" si="151"/>
        <v/>
      </c>
      <c r="O1045" s="4" t="str">
        <f t="shared" si="152"/>
        <v>UPDATE lugar SET lu_nombre = 'EL CARMELO' WHERE lu_codigo = 220904;</v>
      </c>
    </row>
    <row r="1046" spans="1:15" x14ac:dyDescent="0.25">
      <c r="A1046" s="35">
        <v>22</v>
      </c>
      <c r="B1046" s="35" t="str">
        <f t="shared" si="146"/>
        <v>220000</v>
      </c>
      <c r="C1046" s="35">
        <f t="shared" si="147"/>
        <v>220000</v>
      </c>
      <c r="E1046" s="28">
        <v>9</v>
      </c>
      <c r="F1046" s="22" t="str">
        <f t="shared" si="144"/>
        <v>220900</v>
      </c>
      <c r="G1046" s="21">
        <f t="shared" si="148"/>
        <v>220900</v>
      </c>
      <c r="I1046" s="7">
        <v>5</v>
      </c>
      <c r="J1046" s="3" t="str">
        <f t="shared" si="145"/>
        <v>220905</v>
      </c>
      <c r="K1046" s="2">
        <f t="shared" si="149"/>
        <v>220905</v>
      </c>
      <c r="L1046" s="6" t="s">
        <v>1132</v>
      </c>
      <c r="M1046" s="36" t="str">
        <f t="shared" si="150"/>
        <v/>
      </c>
      <c r="N1046" s="23" t="str">
        <f t="shared" si="151"/>
        <v/>
      </c>
      <c r="O1046" s="4" t="str">
        <f t="shared" si="152"/>
        <v>UPDATE lugar SET lu_nombre = 'POTRERITOS' WHERE lu_codigo = 220905;</v>
      </c>
    </row>
    <row r="1047" spans="1:15" x14ac:dyDescent="0.25">
      <c r="A1047" s="35">
        <v>22</v>
      </c>
      <c r="B1047" s="35" t="str">
        <f t="shared" si="146"/>
        <v>220000</v>
      </c>
      <c r="C1047" s="35">
        <f t="shared" si="147"/>
        <v>220000</v>
      </c>
      <c r="E1047" s="28">
        <v>10</v>
      </c>
      <c r="F1047" s="22" t="str">
        <f t="shared" si="144"/>
        <v>221000</v>
      </c>
      <c r="G1047" s="21">
        <f t="shared" si="148"/>
        <v>221000</v>
      </c>
      <c r="H1047" s="25" t="s">
        <v>1133</v>
      </c>
      <c r="I1047" s="7">
        <v>1</v>
      </c>
      <c r="J1047" s="3" t="str">
        <f t="shared" si="145"/>
        <v>221001</v>
      </c>
      <c r="K1047" s="2">
        <f t="shared" si="149"/>
        <v>221001</v>
      </c>
      <c r="L1047" s="6" t="s">
        <v>205</v>
      </c>
      <c r="M1047" s="36" t="str">
        <f t="shared" si="150"/>
        <v/>
      </c>
      <c r="N1047" s="23" t="str">
        <f t="shared" si="151"/>
        <v>UPDATE lugar SET lu_nombre = ' LAGUNILLAS' WHERE lu_codigo = 221000;</v>
      </c>
      <c r="O1047" s="4" t="str">
        <f t="shared" si="152"/>
        <v>UPDATE lugar SET lu_nombre = 'LIBERTAD' WHERE lu_codigo = 221001;</v>
      </c>
    </row>
    <row r="1048" spans="1:15" x14ac:dyDescent="0.25">
      <c r="A1048" s="35">
        <v>22</v>
      </c>
      <c r="B1048" s="35" t="str">
        <f t="shared" si="146"/>
        <v>220000</v>
      </c>
      <c r="C1048" s="35">
        <f t="shared" si="147"/>
        <v>220000</v>
      </c>
      <c r="E1048" s="28">
        <v>10</v>
      </c>
      <c r="F1048" s="22" t="str">
        <f t="shared" si="144"/>
        <v>221000</v>
      </c>
      <c r="G1048" s="21">
        <f t="shared" si="148"/>
        <v>221000</v>
      </c>
      <c r="I1048" s="7">
        <v>2</v>
      </c>
      <c r="J1048" s="3" t="str">
        <f t="shared" si="145"/>
        <v>221002</v>
      </c>
      <c r="K1048" s="2">
        <f t="shared" si="149"/>
        <v>221002</v>
      </c>
      <c r="L1048" s="1" t="s">
        <v>1134</v>
      </c>
      <c r="M1048" s="36" t="str">
        <f t="shared" si="150"/>
        <v/>
      </c>
      <c r="N1048" s="23" t="str">
        <f t="shared" si="151"/>
        <v/>
      </c>
      <c r="O1048" s="4" t="str">
        <f t="shared" si="152"/>
        <v>UPDATE lugar SET lu_nombre = 'ALONSO DE OJEDA' WHERE lu_codigo = 221002;</v>
      </c>
    </row>
    <row r="1049" spans="1:15" x14ac:dyDescent="0.25">
      <c r="A1049" s="35">
        <v>22</v>
      </c>
      <c r="B1049" s="35" t="str">
        <f t="shared" si="146"/>
        <v>220000</v>
      </c>
      <c r="C1049" s="35">
        <f t="shared" si="147"/>
        <v>220000</v>
      </c>
      <c r="E1049" s="28">
        <v>10</v>
      </c>
      <c r="F1049" s="22" t="str">
        <f t="shared" si="144"/>
        <v>221000</v>
      </c>
      <c r="G1049" s="21">
        <f t="shared" si="148"/>
        <v>221000</v>
      </c>
      <c r="I1049" s="7">
        <v>3</v>
      </c>
      <c r="J1049" s="3" t="str">
        <f t="shared" si="145"/>
        <v>221003</v>
      </c>
      <c r="K1049" s="2">
        <f t="shared" si="149"/>
        <v>221003</v>
      </c>
      <c r="L1049" s="6" t="s">
        <v>1135</v>
      </c>
      <c r="M1049" s="36" t="str">
        <f t="shared" si="150"/>
        <v/>
      </c>
      <c r="N1049" s="23" t="str">
        <f t="shared" si="151"/>
        <v/>
      </c>
      <c r="O1049" s="4" t="str">
        <f t="shared" si="152"/>
        <v>UPDATE lugar SET lu_nombre = 'VENEZUELA' WHERE lu_codigo = 221003;</v>
      </c>
    </row>
    <row r="1050" spans="1:15" x14ac:dyDescent="0.25">
      <c r="A1050" s="35">
        <v>22</v>
      </c>
      <c r="B1050" s="35" t="str">
        <f t="shared" si="146"/>
        <v>220000</v>
      </c>
      <c r="C1050" s="35">
        <f t="shared" si="147"/>
        <v>220000</v>
      </c>
      <c r="E1050" s="28">
        <v>10</v>
      </c>
      <c r="F1050" s="22" t="str">
        <f t="shared" si="144"/>
        <v>221000</v>
      </c>
      <c r="G1050" s="21">
        <f t="shared" si="148"/>
        <v>221000</v>
      </c>
      <c r="I1050" s="7">
        <v>4</v>
      </c>
      <c r="J1050" s="3" t="str">
        <f t="shared" si="145"/>
        <v>221004</v>
      </c>
      <c r="K1050" s="2">
        <f t="shared" si="149"/>
        <v>221004</v>
      </c>
      <c r="L1050" s="1" t="s">
        <v>2962</v>
      </c>
      <c r="M1050" s="36" t="str">
        <f t="shared" si="150"/>
        <v/>
      </c>
      <c r="N1050" s="23" t="str">
        <f t="shared" si="151"/>
        <v/>
      </c>
      <c r="O1050" s="4" t="str">
        <f t="shared" si="152"/>
        <v>UPDATE lugar SET lu_nombre = 'ELEAZAR LOPEZ CONTRERAS' WHERE lu_codigo = 221004;</v>
      </c>
    </row>
    <row r="1051" spans="1:15" x14ac:dyDescent="0.25">
      <c r="A1051" s="35">
        <v>22</v>
      </c>
      <c r="B1051" s="35" t="str">
        <f t="shared" si="146"/>
        <v>220000</v>
      </c>
      <c r="C1051" s="35">
        <f t="shared" si="147"/>
        <v>220000</v>
      </c>
      <c r="E1051" s="28">
        <v>10</v>
      </c>
      <c r="F1051" s="22" t="str">
        <f t="shared" si="144"/>
        <v>221000</v>
      </c>
      <c r="G1051" s="21">
        <f t="shared" si="148"/>
        <v>221000</v>
      </c>
      <c r="I1051" s="7">
        <v>5</v>
      </c>
      <c r="J1051" s="3" t="str">
        <f t="shared" si="145"/>
        <v>221005</v>
      </c>
      <c r="K1051" s="2">
        <f t="shared" si="149"/>
        <v>221005</v>
      </c>
      <c r="L1051" s="1" t="s">
        <v>1136</v>
      </c>
      <c r="M1051" s="36" t="str">
        <f t="shared" si="150"/>
        <v/>
      </c>
      <c r="N1051" s="23" t="str">
        <f t="shared" si="151"/>
        <v/>
      </c>
      <c r="O1051" s="4" t="str">
        <f t="shared" si="152"/>
        <v>UPDATE lugar SET lu_nombre = 'CAMPO LARA' WHERE lu_codigo = 221005;</v>
      </c>
    </row>
    <row r="1052" spans="1:15" x14ac:dyDescent="0.25">
      <c r="A1052" s="35">
        <v>22</v>
      </c>
      <c r="B1052" s="35" t="str">
        <f t="shared" si="146"/>
        <v>220000</v>
      </c>
      <c r="C1052" s="35">
        <f t="shared" si="147"/>
        <v>220000</v>
      </c>
      <c r="E1052" s="28">
        <v>11</v>
      </c>
      <c r="F1052" s="22" t="str">
        <f t="shared" si="144"/>
        <v>221100</v>
      </c>
      <c r="G1052" s="21">
        <f t="shared" si="148"/>
        <v>221100</v>
      </c>
      <c r="H1052" s="25" t="s">
        <v>2766</v>
      </c>
      <c r="I1052" s="7">
        <v>1</v>
      </c>
      <c r="J1052" s="3" t="str">
        <f t="shared" si="145"/>
        <v>221101</v>
      </c>
      <c r="K1052" s="2">
        <f t="shared" si="149"/>
        <v>221101</v>
      </c>
      <c r="L1052" s="1" t="s">
        <v>2871</v>
      </c>
      <c r="M1052" s="36" t="str">
        <f t="shared" si="150"/>
        <v/>
      </c>
      <c r="N1052" s="23" t="str">
        <f t="shared" si="151"/>
        <v>UPDATE lugar SET lu_nombre = ' MACHIQUES DE PERIJA' WHERE lu_codigo = 221100;</v>
      </c>
      <c r="O1052" s="4" t="str">
        <f t="shared" si="152"/>
        <v>UPDATE lugar SET lu_nombre = 'BARTOLOME DE LAS CASAS' WHERE lu_codigo = 221101;</v>
      </c>
    </row>
    <row r="1053" spans="1:15" x14ac:dyDescent="0.25">
      <c r="A1053" s="35">
        <v>22</v>
      </c>
      <c r="B1053" s="35" t="str">
        <f t="shared" si="146"/>
        <v>220000</v>
      </c>
      <c r="C1053" s="35">
        <f t="shared" si="147"/>
        <v>220000</v>
      </c>
      <c r="E1053" s="28">
        <v>11</v>
      </c>
      <c r="F1053" s="22" t="str">
        <f t="shared" si="144"/>
        <v>221100</v>
      </c>
      <c r="G1053" s="21">
        <f t="shared" si="148"/>
        <v>221100</v>
      </c>
      <c r="I1053" s="7">
        <v>2</v>
      </c>
      <c r="J1053" s="3" t="str">
        <f t="shared" si="145"/>
        <v>221102</v>
      </c>
      <c r="K1053" s="2">
        <f t="shared" si="149"/>
        <v>221102</v>
      </c>
      <c r="L1053" s="6" t="s">
        <v>205</v>
      </c>
      <c r="M1053" s="36" t="str">
        <f t="shared" si="150"/>
        <v/>
      </c>
      <c r="N1053" s="23" t="str">
        <f t="shared" si="151"/>
        <v/>
      </c>
      <c r="O1053" s="4" t="str">
        <f t="shared" si="152"/>
        <v>UPDATE lugar SET lu_nombre = 'LIBERTAD' WHERE lu_codigo = 221102;</v>
      </c>
    </row>
    <row r="1054" spans="1:15" x14ac:dyDescent="0.25">
      <c r="A1054" s="35">
        <v>22</v>
      </c>
      <c r="B1054" s="35" t="str">
        <f t="shared" si="146"/>
        <v>220000</v>
      </c>
      <c r="C1054" s="35">
        <f t="shared" si="147"/>
        <v>220000</v>
      </c>
      <c r="E1054" s="28">
        <v>11</v>
      </c>
      <c r="F1054" s="22" t="str">
        <f t="shared" si="144"/>
        <v>221100</v>
      </c>
      <c r="G1054" s="21">
        <f t="shared" si="148"/>
        <v>221100</v>
      </c>
      <c r="I1054" s="7">
        <v>3</v>
      </c>
      <c r="J1054" s="3" t="str">
        <f t="shared" si="145"/>
        <v>221103</v>
      </c>
      <c r="K1054" s="2">
        <f t="shared" si="149"/>
        <v>221103</v>
      </c>
      <c r="L1054" s="6" t="s">
        <v>266</v>
      </c>
      <c r="M1054" s="36" t="str">
        <f t="shared" si="150"/>
        <v/>
      </c>
      <c r="N1054" s="23" t="str">
        <f t="shared" si="151"/>
        <v/>
      </c>
      <c r="O1054" s="4" t="str">
        <f t="shared" si="152"/>
        <v>UPDATE lugar SET lu_nombre = 'RIO NEGRO' WHERE lu_codigo = 221103;</v>
      </c>
    </row>
    <row r="1055" spans="1:15" x14ac:dyDescent="0.25">
      <c r="A1055" s="35">
        <v>22</v>
      </c>
      <c r="B1055" s="35" t="str">
        <f t="shared" si="146"/>
        <v>220000</v>
      </c>
      <c r="C1055" s="35">
        <f t="shared" si="147"/>
        <v>220000</v>
      </c>
      <c r="E1055" s="28">
        <v>11</v>
      </c>
      <c r="F1055" s="22" t="str">
        <f t="shared" si="144"/>
        <v>221100</v>
      </c>
      <c r="G1055" s="21">
        <f t="shared" si="148"/>
        <v>221100</v>
      </c>
      <c r="I1055" s="7">
        <v>4</v>
      </c>
      <c r="J1055" s="3" t="str">
        <f t="shared" si="145"/>
        <v>221104</v>
      </c>
      <c r="K1055" s="2">
        <f t="shared" si="149"/>
        <v>221104</v>
      </c>
      <c r="L1055" s="1" t="s">
        <v>2872</v>
      </c>
      <c r="M1055" s="36" t="str">
        <f t="shared" si="150"/>
        <v/>
      </c>
      <c r="N1055" s="23" t="str">
        <f t="shared" si="151"/>
        <v/>
      </c>
      <c r="O1055" s="4" t="str">
        <f t="shared" si="152"/>
        <v>UPDATE lugar SET lu_nombre = 'SAN JOSE DE PERIJA' WHERE lu_codigo = 221104;</v>
      </c>
    </row>
    <row r="1056" spans="1:15" x14ac:dyDescent="0.25">
      <c r="A1056" s="35">
        <v>22</v>
      </c>
      <c r="B1056" s="35" t="str">
        <f t="shared" si="146"/>
        <v>220000</v>
      </c>
      <c r="C1056" s="35">
        <f t="shared" si="147"/>
        <v>220000</v>
      </c>
      <c r="E1056" s="28">
        <v>12</v>
      </c>
      <c r="F1056" s="22" t="str">
        <f t="shared" si="144"/>
        <v>221200</v>
      </c>
      <c r="G1056" s="21">
        <f t="shared" si="148"/>
        <v>221200</v>
      </c>
      <c r="H1056" s="25" t="s">
        <v>1140</v>
      </c>
      <c r="I1056" s="7">
        <v>1</v>
      </c>
      <c r="J1056" s="3" t="str">
        <f t="shared" si="145"/>
        <v>221201</v>
      </c>
      <c r="K1056" s="2">
        <f t="shared" si="149"/>
        <v>221201</v>
      </c>
      <c r="L1056" s="6" t="s">
        <v>443</v>
      </c>
      <c r="M1056" s="36" t="str">
        <f t="shared" si="150"/>
        <v/>
      </c>
      <c r="N1056" s="23" t="str">
        <f t="shared" si="151"/>
        <v>UPDATE lugar SET lu_nombre = ' MARA' WHERE lu_codigo = 221200;</v>
      </c>
      <c r="O1056" s="4" t="str">
        <f t="shared" si="152"/>
        <v>UPDATE lugar SET lu_nombre = 'SAN RAFAEL' WHERE lu_codigo = 221201;</v>
      </c>
    </row>
    <row r="1057" spans="1:15" x14ac:dyDescent="0.25">
      <c r="A1057" s="35">
        <v>22</v>
      </c>
      <c r="B1057" s="35" t="str">
        <f t="shared" si="146"/>
        <v>220000</v>
      </c>
      <c r="C1057" s="35">
        <f t="shared" si="147"/>
        <v>220000</v>
      </c>
      <c r="E1057" s="28">
        <v>12</v>
      </c>
      <c r="F1057" s="22" t="str">
        <f t="shared" si="144"/>
        <v>221200</v>
      </c>
      <c r="G1057" s="21">
        <f t="shared" si="148"/>
        <v>221200</v>
      </c>
      <c r="I1057" s="7">
        <v>2</v>
      </c>
      <c r="J1057" s="3" t="str">
        <f t="shared" si="145"/>
        <v>221202</v>
      </c>
      <c r="K1057" s="2">
        <f t="shared" si="149"/>
        <v>221202</v>
      </c>
      <c r="L1057" s="6" t="s">
        <v>1141</v>
      </c>
      <c r="M1057" s="36" t="str">
        <f t="shared" si="150"/>
        <v/>
      </c>
      <c r="N1057" s="23" t="str">
        <f t="shared" si="151"/>
        <v/>
      </c>
      <c r="O1057" s="4" t="str">
        <f t="shared" si="152"/>
        <v>UPDATE lugar SET lu_nombre = 'LA SIERRITA' WHERE lu_codigo = 221202;</v>
      </c>
    </row>
    <row r="1058" spans="1:15" x14ac:dyDescent="0.25">
      <c r="A1058" s="35">
        <v>22</v>
      </c>
      <c r="B1058" s="35" t="str">
        <f t="shared" si="146"/>
        <v>220000</v>
      </c>
      <c r="C1058" s="35">
        <f t="shared" si="147"/>
        <v>220000</v>
      </c>
      <c r="E1058" s="28">
        <v>12</v>
      </c>
      <c r="F1058" s="22" t="str">
        <f t="shared" si="144"/>
        <v>221200</v>
      </c>
      <c r="G1058" s="21">
        <f t="shared" si="148"/>
        <v>221200</v>
      </c>
      <c r="I1058" s="7">
        <v>3</v>
      </c>
      <c r="J1058" s="3" t="str">
        <f t="shared" si="145"/>
        <v>221203</v>
      </c>
      <c r="K1058" s="2">
        <f t="shared" si="149"/>
        <v>221203</v>
      </c>
      <c r="L1058" s="1" t="s">
        <v>1142</v>
      </c>
      <c r="M1058" s="36" t="str">
        <f t="shared" si="150"/>
        <v/>
      </c>
      <c r="N1058" s="23" t="str">
        <f t="shared" si="151"/>
        <v/>
      </c>
      <c r="O1058" s="4" t="str">
        <f t="shared" si="152"/>
        <v>UPDATE lugar SET lu_nombre = 'LAS PARCELAS' WHERE lu_codigo = 221203;</v>
      </c>
    </row>
    <row r="1059" spans="1:15" x14ac:dyDescent="0.25">
      <c r="A1059" s="35">
        <v>22</v>
      </c>
      <c r="B1059" s="35" t="str">
        <f t="shared" si="146"/>
        <v>220000</v>
      </c>
      <c r="C1059" s="35">
        <f t="shared" si="147"/>
        <v>220000</v>
      </c>
      <c r="E1059" s="28">
        <v>12</v>
      </c>
      <c r="F1059" s="22" t="str">
        <f t="shared" si="144"/>
        <v>221200</v>
      </c>
      <c r="G1059" s="21">
        <f t="shared" si="148"/>
        <v>221200</v>
      </c>
      <c r="I1059" s="7">
        <v>4</v>
      </c>
      <c r="J1059" s="3" t="str">
        <f t="shared" si="145"/>
        <v>221204</v>
      </c>
      <c r="K1059" s="2">
        <f t="shared" si="149"/>
        <v>221204</v>
      </c>
      <c r="L1059" s="1" t="s">
        <v>1143</v>
      </c>
      <c r="M1059" s="36" t="str">
        <f t="shared" si="150"/>
        <v/>
      </c>
      <c r="N1059" s="23" t="str">
        <f t="shared" si="151"/>
        <v/>
      </c>
      <c r="O1059" s="4" t="str">
        <f t="shared" si="152"/>
        <v>UPDATE lugar SET lu_nombre = 'LUIS DE VICENTE' WHERE lu_codigo = 221204;</v>
      </c>
    </row>
    <row r="1060" spans="1:15" x14ac:dyDescent="0.25">
      <c r="A1060" s="35">
        <v>22</v>
      </c>
      <c r="B1060" s="35" t="str">
        <f t="shared" si="146"/>
        <v>220000</v>
      </c>
      <c r="C1060" s="35">
        <f t="shared" si="147"/>
        <v>220000</v>
      </c>
      <c r="E1060" s="28">
        <v>12</v>
      </c>
      <c r="F1060" s="22" t="str">
        <f t="shared" si="144"/>
        <v>221200</v>
      </c>
      <c r="G1060" s="21">
        <f t="shared" si="148"/>
        <v>221200</v>
      </c>
      <c r="I1060" s="7">
        <v>5</v>
      </c>
      <c r="J1060" s="3" t="str">
        <f t="shared" si="145"/>
        <v>221205</v>
      </c>
      <c r="K1060" s="2">
        <f t="shared" si="149"/>
        <v>221205</v>
      </c>
      <c r="L1060" s="1" t="s">
        <v>1144</v>
      </c>
      <c r="M1060" s="36" t="str">
        <f t="shared" si="150"/>
        <v/>
      </c>
      <c r="N1060" s="23" t="str">
        <f t="shared" si="151"/>
        <v/>
      </c>
      <c r="O1060" s="4" t="str">
        <f t="shared" si="152"/>
        <v>UPDATE lugar SET lu_nombre = 'MONSEÑOR MARCOS SERGIO GODOY' WHERE lu_codigo = 221205;</v>
      </c>
    </row>
    <row r="1061" spans="1:15" x14ac:dyDescent="0.25">
      <c r="A1061" s="35">
        <v>22</v>
      </c>
      <c r="B1061" s="35" t="str">
        <f t="shared" si="146"/>
        <v>220000</v>
      </c>
      <c r="C1061" s="35">
        <f t="shared" si="147"/>
        <v>220000</v>
      </c>
      <c r="E1061" s="28">
        <v>12</v>
      </c>
      <c r="F1061" s="22" t="str">
        <f t="shared" si="144"/>
        <v>221200</v>
      </c>
      <c r="G1061" s="21">
        <f t="shared" si="148"/>
        <v>221200</v>
      </c>
      <c r="I1061" s="7">
        <v>6</v>
      </c>
      <c r="J1061" s="3" t="str">
        <f t="shared" si="145"/>
        <v>221206</v>
      </c>
      <c r="K1061" s="2">
        <f t="shared" si="149"/>
        <v>221206</v>
      </c>
      <c r="L1061" s="6" t="s">
        <v>415</v>
      </c>
      <c r="M1061" s="36" t="str">
        <f t="shared" si="150"/>
        <v/>
      </c>
      <c r="N1061" s="23" t="str">
        <f t="shared" si="151"/>
        <v/>
      </c>
      <c r="O1061" s="4" t="str">
        <f t="shared" si="152"/>
        <v>UPDATE lugar SET lu_nombre = 'RICAURTE' WHERE lu_codigo = 221206;</v>
      </c>
    </row>
    <row r="1062" spans="1:15" x14ac:dyDescent="0.25">
      <c r="A1062" s="35">
        <v>22</v>
      </c>
      <c r="B1062" s="35" t="str">
        <f t="shared" si="146"/>
        <v>220000</v>
      </c>
      <c r="C1062" s="35">
        <f t="shared" si="147"/>
        <v>220000</v>
      </c>
      <c r="E1062" s="28">
        <v>12</v>
      </c>
      <c r="F1062" s="22" t="str">
        <f t="shared" si="144"/>
        <v>221200</v>
      </c>
      <c r="G1062" s="21">
        <f t="shared" si="148"/>
        <v>221200</v>
      </c>
      <c r="I1062" s="7">
        <v>7</v>
      </c>
      <c r="J1062" s="3" t="str">
        <f t="shared" si="145"/>
        <v>221207</v>
      </c>
      <c r="K1062" s="2">
        <f t="shared" si="149"/>
        <v>221207</v>
      </c>
      <c r="L1062" s="6" t="s">
        <v>1145</v>
      </c>
      <c r="M1062" s="36" t="str">
        <f t="shared" si="150"/>
        <v/>
      </c>
      <c r="N1062" s="23" t="str">
        <f t="shared" si="151"/>
        <v/>
      </c>
      <c r="O1062" s="4" t="str">
        <f t="shared" si="152"/>
        <v>UPDATE lugar SET lu_nombre = 'TAMARE' WHERE lu_codigo = 221207;</v>
      </c>
    </row>
    <row r="1063" spans="1:15" x14ac:dyDescent="0.25">
      <c r="A1063" s="35">
        <v>22</v>
      </c>
      <c r="B1063" s="35" t="str">
        <f t="shared" si="146"/>
        <v>220000</v>
      </c>
      <c r="C1063" s="35">
        <f t="shared" si="147"/>
        <v>220000</v>
      </c>
      <c r="E1063" s="28">
        <v>13</v>
      </c>
      <c r="F1063" s="22" t="str">
        <f t="shared" si="144"/>
        <v>221300</v>
      </c>
      <c r="G1063" s="21">
        <f t="shared" si="148"/>
        <v>221300</v>
      </c>
      <c r="H1063" s="25" t="s">
        <v>1146</v>
      </c>
      <c r="I1063" s="7">
        <v>1</v>
      </c>
      <c r="J1063" s="3" t="str">
        <f t="shared" si="145"/>
        <v>221301</v>
      </c>
      <c r="K1063" s="2">
        <f t="shared" si="149"/>
        <v>221301</v>
      </c>
      <c r="L1063" s="1" t="s">
        <v>1147</v>
      </c>
      <c r="M1063" s="36" t="str">
        <f t="shared" si="150"/>
        <v/>
      </c>
      <c r="N1063" s="23" t="str">
        <f t="shared" si="151"/>
        <v>UPDATE lugar SET lu_nombre = ' MARACAIBO' WHERE lu_codigo = 221300;</v>
      </c>
      <c r="O1063" s="4" t="str">
        <f t="shared" si="152"/>
        <v>UPDATE lugar SET lu_nombre = 'ANTONIO BORJAS ROMERO' WHERE lu_codigo = 221301;</v>
      </c>
    </row>
    <row r="1064" spans="1:15" x14ac:dyDescent="0.25">
      <c r="A1064" s="35">
        <v>22</v>
      </c>
      <c r="B1064" s="35" t="str">
        <f t="shared" si="146"/>
        <v>220000</v>
      </c>
      <c r="C1064" s="35">
        <f t="shared" si="147"/>
        <v>220000</v>
      </c>
      <c r="E1064" s="28">
        <v>13</v>
      </c>
      <c r="F1064" s="22" t="str">
        <f t="shared" si="144"/>
        <v>221300</v>
      </c>
      <c r="G1064" s="21">
        <f t="shared" si="148"/>
        <v>221300</v>
      </c>
      <c r="I1064" s="7">
        <v>2</v>
      </c>
      <c r="J1064" s="3" t="str">
        <f t="shared" si="145"/>
        <v>221302</v>
      </c>
      <c r="K1064" s="2">
        <f t="shared" si="149"/>
        <v>221302</v>
      </c>
      <c r="L1064" s="6" t="s">
        <v>80</v>
      </c>
      <c r="M1064" s="36" t="str">
        <f t="shared" si="150"/>
        <v/>
      </c>
      <c r="N1064" s="23" t="str">
        <f t="shared" si="151"/>
        <v/>
      </c>
      <c r="O1064" s="4" t="str">
        <f t="shared" si="152"/>
        <v>UPDATE lugar SET lu_nombre = 'BOLIVAR' WHERE lu_codigo = 221302;</v>
      </c>
    </row>
    <row r="1065" spans="1:15" x14ac:dyDescent="0.25">
      <c r="A1065" s="35">
        <v>22</v>
      </c>
      <c r="B1065" s="35" t="str">
        <f t="shared" si="146"/>
        <v>220000</v>
      </c>
      <c r="C1065" s="35">
        <f t="shared" si="147"/>
        <v>220000</v>
      </c>
      <c r="E1065" s="28">
        <v>13</v>
      </c>
      <c r="F1065" s="22" t="str">
        <f t="shared" si="144"/>
        <v>221300</v>
      </c>
      <c r="G1065" s="21">
        <f t="shared" si="148"/>
        <v>221300</v>
      </c>
      <c r="I1065" s="7">
        <v>3</v>
      </c>
      <c r="J1065" s="3" t="str">
        <f t="shared" si="145"/>
        <v>221303</v>
      </c>
      <c r="K1065" s="2">
        <f t="shared" si="149"/>
        <v>221303</v>
      </c>
      <c r="L1065" s="1" t="s">
        <v>1148</v>
      </c>
      <c r="M1065" s="36" t="str">
        <f t="shared" si="150"/>
        <v/>
      </c>
      <c r="N1065" s="23" t="str">
        <f t="shared" si="151"/>
        <v/>
      </c>
      <c r="O1065" s="4" t="str">
        <f t="shared" si="152"/>
        <v>UPDATE lugar SET lu_nombre = 'CACIQUE MARA' WHERE lu_codigo = 221303;</v>
      </c>
    </row>
    <row r="1066" spans="1:15" x14ac:dyDescent="0.25">
      <c r="A1066" s="35">
        <v>22</v>
      </c>
      <c r="B1066" s="35" t="str">
        <f t="shared" si="146"/>
        <v>220000</v>
      </c>
      <c r="C1066" s="35">
        <f t="shared" si="147"/>
        <v>220000</v>
      </c>
      <c r="E1066" s="28">
        <v>13</v>
      </c>
      <c r="F1066" s="22" t="str">
        <f t="shared" si="144"/>
        <v>221300</v>
      </c>
      <c r="G1066" s="21">
        <f t="shared" si="148"/>
        <v>221300</v>
      </c>
      <c r="I1066" s="7">
        <v>4</v>
      </c>
      <c r="J1066" s="3" t="str">
        <f t="shared" si="145"/>
        <v>221304</v>
      </c>
      <c r="K1066" s="2">
        <f t="shared" si="149"/>
        <v>221304</v>
      </c>
      <c r="L1066" s="1" t="s">
        <v>2873</v>
      </c>
      <c r="M1066" s="36" t="str">
        <f t="shared" si="150"/>
        <v/>
      </c>
      <c r="N1066" s="23" t="str">
        <f t="shared" si="151"/>
        <v/>
      </c>
      <c r="O1066" s="4" t="str">
        <f t="shared" si="152"/>
        <v>UPDATE lugar SET lu_nombre = 'CARRACCIOLO PARRA PEREZ' WHERE lu_codigo = 221304;</v>
      </c>
    </row>
    <row r="1067" spans="1:15" x14ac:dyDescent="0.25">
      <c r="A1067" s="35">
        <v>22</v>
      </c>
      <c r="B1067" s="35" t="str">
        <f t="shared" si="146"/>
        <v>220000</v>
      </c>
      <c r="C1067" s="35">
        <f t="shared" si="147"/>
        <v>220000</v>
      </c>
      <c r="E1067" s="28">
        <v>13</v>
      </c>
      <c r="F1067" s="22" t="str">
        <f t="shared" si="144"/>
        <v>221300</v>
      </c>
      <c r="G1067" s="21">
        <f t="shared" si="148"/>
        <v>221300</v>
      </c>
      <c r="I1067" s="7">
        <v>5</v>
      </c>
      <c r="J1067" s="3" t="str">
        <f t="shared" si="145"/>
        <v>221305</v>
      </c>
      <c r="K1067" s="2">
        <f t="shared" si="149"/>
        <v>221305</v>
      </c>
      <c r="L1067" s="1" t="s">
        <v>36</v>
      </c>
      <c r="M1067" s="36" t="str">
        <f t="shared" si="150"/>
        <v/>
      </c>
      <c r="N1067" s="23" t="str">
        <f t="shared" si="151"/>
        <v/>
      </c>
      <c r="O1067" s="4" t="str">
        <f t="shared" si="152"/>
        <v>UPDATE lugar SET lu_nombre = 'CECILIO ACOSTA' WHERE lu_codigo = 221305;</v>
      </c>
    </row>
    <row r="1068" spans="1:15" x14ac:dyDescent="0.25">
      <c r="A1068" s="35">
        <v>22</v>
      </c>
      <c r="B1068" s="35" t="str">
        <f t="shared" si="146"/>
        <v>220000</v>
      </c>
      <c r="C1068" s="35">
        <f t="shared" si="147"/>
        <v>220000</v>
      </c>
      <c r="E1068" s="28">
        <v>13</v>
      </c>
      <c r="F1068" s="22" t="str">
        <f t="shared" si="144"/>
        <v>221300</v>
      </c>
      <c r="G1068" s="21">
        <f t="shared" si="148"/>
        <v>221300</v>
      </c>
      <c r="I1068" s="7">
        <v>6</v>
      </c>
      <c r="J1068" s="3" t="str">
        <f t="shared" si="145"/>
        <v>221306</v>
      </c>
      <c r="K1068" s="2">
        <f t="shared" si="149"/>
        <v>221306</v>
      </c>
      <c r="L1068" s="1" t="s">
        <v>1150</v>
      </c>
      <c r="M1068" s="36" t="str">
        <f t="shared" si="150"/>
        <v/>
      </c>
      <c r="N1068" s="23" t="str">
        <f t="shared" si="151"/>
        <v/>
      </c>
      <c r="O1068" s="4" t="str">
        <f t="shared" si="152"/>
        <v>UPDATE lugar SET lu_nombre = 'CRISTO DE ARANZA' WHERE lu_codigo = 221306;</v>
      </c>
    </row>
    <row r="1069" spans="1:15" x14ac:dyDescent="0.25">
      <c r="A1069" s="35">
        <v>22</v>
      </c>
      <c r="B1069" s="35" t="str">
        <f t="shared" si="146"/>
        <v>220000</v>
      </c>
      <c r="C1069" s="35">
        <f t="shared" si="147"/>
        <v>220000</v>
      </c>
      <c r="E1069" s="28">
        <v>13</v>
      </c>
      <c r="F1069" s="22" t="str">
        <f t="shared" si="144"/>
        <v>221300</v>
      </c>
      <c r="G1069" s="21">
        <f t="shared" si="148"/>
        <v>221300</v>
      </c>
      <c r="I1069" s="7">
        <v>7</v>
      </c>
      <c r="J1069" s="3" t="str">
        <f t="shared" si="145"/>
        <v>221307</v>
      </c>
      <c r="K1069" s="2">
        <f t="shared" si="149"/>
        <v>221307</v>
      </c>
      <c r="L1069" s="1" t="s">
        <v>1151</v>
      </c>
      <c r="M1069" s="36" t="str">
        <f t="shared" si="150"/>
        <v/>
      </c>
      <c r="N1069" s="23" t="str">
        <f t="shared" si="151"/>
        <v/>
      </c>
      <c r="O1069" s="4" t="str">
        <f t="shared" si="152"/>
        <v>UPDATE lugar SET lu_nombre = 'COQUIVACOA' WHERE lu_codigo = 221307;</v>
      </c>
    </row>
    <row r="1070" spans="1:15" x14ac:dyDescent="0.25">
      <c r="A1070" s="35">
        <v>22</v>
      </c>
      <c r="B1070" s="35" t="str">
        <f t="shared" si="146"/>
        <v>220000</v>
      </c>
      <c r="C1070" s="35">
        <f t="shared" si="147"/>
        <v>220000</v>
      </c>
      <c r="E1070" s="28">
        <v>13</v>
      </c>
      <c r="F1070" s="22" t="str">
        <f t="shared" si="144"/>
        <v>221300</v>
      </c>
      <c r="G1070" s="21">
        <f t="shared" si="148"/>
        <v>221300</v>
      </c>
      <c r="I1070" s="7">
        <v>8</v>
      </c>
      <c r="J1070" s="3" t="str">
        <f t="shared" si="145"/>
        <v>221308</v>
      </c>
      <c r="K1070" s="2">
        <f t="shared" si="149"/>
        <v>221308</v>
      </c>
      <c r="L1070" s="1" t="s">
        <v>703</v>
      </c>
      <c r="M1070" s="36" t="str">
        <f t="shared" si="150"/>
        <v/>
      </c>
      <c r="N1070" s="23" t="str">
        <f t="shared" si="151"/>
        <v/>
      </c>
      <c r="O1070" s="4" t="str">
        <f t="shared" si="152"/>
        <v>UPDATE lugar SET lu_nombre = 'CHIQUINQUIRA' WHERE lu_codigo = 221308;</v>
      </c>
    </row>
    <row r="1071" spans="1:15" x14ac:dyDescent="0.25">
      <c r="A1071" s="35">
        <v>22</v>
      </c>
      <c r="B1071" s="35" t="str">
        <f t="shared" si="146"/>
        <v>220000</v>
      </c>
      <c r="C1071" s="35">
        <f t="shared" si="147"/>
        <v>220000</v>
      </c>
      <c r="E1071" s="28">
        <v>13</v>
      </c>
      <c r="F1071" s="22" t="str">
        <f t="shared" si="144"/>
        <v>221300</v>
      </c>
      <c r="G1071" s="21">
        <f t="shared" si="148"/>
        <v>221300</v>
      </c>
      <c r="I1071" s="7">
        <v>9</v>
      </c>
      <c r="J1071" s="3" t="str">
        <f t="shared" si="145"/>
        <v>221309</v>
      </c>
      <c r="K1071" s="2">
        <f t="shared" si="149"/>
        <v>221309</v>
      </c>
      <c r="L1071" s="1" t="s">
        <v>1152</v>
      </c>
      <c r="M1071" s="36" t="str">
        <f t="shared" si="150"/>
        <v/>
      </c>
      <c r="N1071" s="23" t="str">
        <f t="shared" si="151"/>
        <v/>
      </c>
      <c r="O1071" s="4" t="str">
        <f t="shared" si="152"/>
        <v>UPDATE lugar SET lu_nombre = 'FRANCISCO EUGENIO BUSTAMANTE' WHERE lu_codigo = 221309;</v>
      </c>
    </row>
    <row r="1072" spans="1:15" x14ac:dyDescent="0.25">
      <c r="A1072" s="35">
        <v>22</v>
      </c>
      <c r="B1072" s="35" t="str">
        <f t="shared" si="146"/>
        <v>220000</v>
      </c>
      <c r="C1072" s="35">
        <f t="shared" si="147"/>
        <v>220000</v>
      </c>
      <c r="E1072" s="28">
        <v>13</v>
      </c>
      <c r="F1072" s="22" t="str">
        <f t="shared" si="144"/>
        <v>221300</v>
      </c>
      <c r="G1072" s="21">
        <f t="shared" si="148"/>
        <v>221300</v>
      </c>
      <c r="I1072" s="7">
        <v>10</v>
      </c>
      <c r="J1072" s="3" t="str">
        <f t="shared" si="145"/>
        <v>221310</v>
      </c>
      <c r="K1072" s="2">
        <f t="shared" si="149"/>
        <v>221310</v>
      </c>
      <c r="L1072" s="1" t="s">
        <v>2840</v>
      </c>
      <c r="M1072" s="36" t="str">
        <f t="shared" si="150"/>
        <v/>
      </c>
      <c r="N1072" s="23" t="str">
        <f t="shared" si="151"/>
        <v/>
      </c>
      <c r="O1072" s="4" t="str">
        <f t="shared" si="152"/>
        <v>UPDATE lugar SET lu_nombre = 'IDELFONZO VASQUEZ' WHERE lu_codigo = 221310;</v>
      </c>
    </row>
    <row r="1073" spans="1:15" x14ac:dyDescent="0.25">
      <c r="A1073" s="35">
        <v>22</v>
      </c>
      <c r="B1073" s="35" t="str">
        <f t="shared" si="146"/>
        <v>220000</v>
      </c>
      <c r="C1073" s="35">
        <f t="shared" si="147"/>
        <v>220000</v>
      </c>
      <c r="E1073" s="28">
        <v>13</v>
      </c>
      <c r="F1073" s="22" t="str">
        <f t="shared" si="144"/>
        <v>221300</v>
      </c>
      <c r="G1073" s="21">
        <f t="shared" si="148"/>
        <v>221300</v>
      </c>
      <c r="I1073" s="7">
        <v>11</v>
      </c>
      <c r="J1073" s="3" t="str">
        <f t="shared" si="145"/>
        <v>221311</v>
      </c>
      <c r="K1073" s="2">
        <f t="shared" si="149"/>
        <v>221311</v>
      </c>
      <c r="L1073" s="1" t="s">
        <v>2841</v>
      </c>
      <c r="M1073" s="36" t="str">
        <f t="shared" si="150"/>
        <v/>
      </c>
      <c r="N1073" s="23" t="str">
        <f t="shared" si="151"/>
        <v/>
      </c>
      <c r="O1073" s="4" t="str">
        <f t="shared" si="152"/>
        <v>UPDATE lugar SET lu_nombre = 'JUANA DE AVILA' WHERE lu_codigo = 221311;</v>
      </c>
    </row>
    <row r="1074" spans="1:15" x14ac:dyDescent="0.25">
      <c r="A1074" s="35">
        <v>22</v>
      </c>
      <c r="B1074" s="35" t="str">
        <f t="shared" si="146"/>
        <v>220000</v>
      </c>
      <c r="C1074" s="35">
        <f t="shared" si="147"/>
        <v>220000</v>
      </c>
      <c r="E1074" s="28">
        <v>13</v>
      </c>
      <c r="F1074" s="22" t="str">
        <f t="shared" si="144"/>
        <v>221300</v>
      </c>
      <c r="G1074" s="21">
        <f t="shared" si="148"/>
        <v>221300</v>
      </c>
      <c r="I1074" s="7">
        <v>12</v>
      </c>
      <c r="J1074" s="3" t="str">
        <f t="shared" si="145"/>
        <v>221312</v>
      </c>
      <c r="K1074" s="2">
        <f t="shared" si="149"/>
        <v>221312</v>
      </c>
      <c r="L1074" s="1" t="s">
        <v>1155</v>
      </c>
      <c r="M1074" s="36" t="str">
        <f t="shared" si="150"/>
        <v/>
      </c>
      <c r="N1074" s="23" t="str">
        <f t="shared" si="151"/>
        <v/>
      </c>
      <c r="O1074" s="4" t="str">
        <f t="shared" si="152"/>
        <v>UPDATE lugar SET lu_nombre = 'LUIS HURTADO HIGUERA' WHERE lu_codigo = 221312;</v>
      </c>
    </row>
    <row r="1075" spans="1:15" x14ac:dyDescent="0.25">
      <c r="A1075" s="35">
        <v>22</v>
      </c>
      <c r="B1075" s="35" t="str">
        <f t="shared" si="146"/>
        <v>220000</v>
      </c>
      <c r="C1075" s="35">
        <f t="shared" si="147"/>
        <v>220000</v>
      </c>
      <c r="E1075" s="28">
        <v>13</v>
      </c>
      <c r="F1075" s="22" t="str">
        <f t="shared" si="144"/>
        <v>221300</v>
      </c>
      <c r="G1075" s="21">
        <f t="shared" si="148"/>
        <v>221300</v>
      </c>
      <c r="I1075" s="7">
        <v>13</v>
      </c>
      <c r="J1075" s="3" t="str">
        <f t="shared" si="145"/>
        <v>221313</v>
      </c>
      <c r="K1075" s="2">
        <f t="shared" si="149"/>
        <v>221313</v>
      </c>
      <c r="L1075" s="1" t="s">
        <v>1156</v>
      </c>
      <c r="M1075" s="36" t="str">
        <f t="shared" si="150"/>
        <v/>
      </c>
      <c r="N1075" s="23" t="str">
        <f t="shared" si="151"/>
        <v/>
      </c>
      <c r="O1075" s="4" t="str">
        <f t="shared" si="152"/>
        <v>UPDATE lugar SET lu_nombre = 'MANUEL DAGNINO' WHERE lu_codigo = 221313;</v>
      </c>
    </row>
    <row r="1076" spans="1:15" x14ac:dyDescent="0.25">
      <c r="A1076" s="35">
        <v>22</v>
      </c>
      <c r="B1076" s="35" t="str">
        <f t="shared" si="146"/>
        <v>220000</v>
      </c>
      <c r="C1076" s="35">
        <f t="shared" si="147"/>
        <v>220000</v>
      </c>
      <c r="E1076" s="28">
        <v>13</v>
      </c>
      <c r="F1076" s="22" t="str">
        <f t="shared" si="144"/>
        <v>221300</v>
      </c>
      <c r="G1076" s="21">
        <f t="shared" si="148"/>
        <v>221300</v>
      </c>
      <c r="I1076" s="7">
        <v>14</v>
      </c>
      <c r="J1076" s="3" t="str">
        <f t="shared" si="145"/>
        <v>221314</v>
      </c>
      <c r="K1076" s="2">
        <f t="shared" si="149"/>
        <v>221314</v>
      </c>
      <c r="L1076" s="1" t="s">
        <v>1157</v>
      </c>
      <c r="M1076" s="36" t="str">
        <f t="shared" si="150"/>
        <v/>
      </c>
      <c r="N1076" s="23" t="str">
        <f t="shared" si="151"/>
        <v/>
      </c>
      <c r="O1076" s="4" t="str">
        <f t="shared" si="152"/>
        <v>UPDATE lugar SET lu_nombre = 'OLEGARIO VILLALOBOS' WHERE lu_codigo = 221314;</v>
      </c>
    </row>
    <row r="1077" spans="1:15" x14ac:dyDescent="0.25">
      <c r="A1077" s="35">
        <v>22</v>
      </c>
      <c r="B1077" s="35" t="str">
        <f t="shared" si="146"/>
        <v>220000</v>
      </c>
      <c r="C1077" s="35">
        <f t="shared" si="147"/>
        <v>220000</v>
      </c>
      <c r="E1077" s="28">
        <v>13</v>
      </c>
      <c r="F1077" s="22" t="str">
        <f t="shared" si="144"/>
        <v>221300</v>
      </c>
      <c r="G1077" s="21">
        <f t="shared" si="148"/>
        <v>221300</v>
      </c>
      <c r="I1077" s="7">
        <v>15</v>
      </c>
      <c r="J1077" s="3" t="str">
        <f t="shared" si="145"/>
        <v>221315</v>
      </c>
      <c r="K1077" s="2">
        <f t="shared" si="149"/>
        <v>221315</v>
      </c>
      <c r="L1077" s="1" t="s">
        <v>355</v>
      </c>
      <c r="M1077" s="36" t="str">
        <f t="shared" si="150"/>
        <v/>
      </c>
      <c r="N1077" s="23" t="str">
        <f t="shared" si="151"/>
        <v/>
      </c>
      <c r="O1077" s="4" t="str">
        <f t="shared" si="152"/>
        <v>UPDATE lugar SET lu_nombre = 'RAUL LEONI' WHERE lu_codigo = 221315;</v>
      </c>
    </row>
    <row r="1078" spans="1:15" x14ac:dyDescent="0.25">
      <c r="A1078" s="35">
        <v>22</v>
      </c>
      <c r="B1078" s="35" t="str">
        <f t="shared" si="146"/>
        <v>220000</v>
      </c>
      <c r="C1078" s="35">
        <f t="shared" si="147"/>
        <v>220000</v>
      </c>
      <c r="E1078" s="28">
        <v>13</v>
      </c>
      <c r="F1078" s="22" t="str">
        <f t="shared" si="144"/>
        <v>221300</v>
      </c>
      <c r="G1078" s="21">
        <f t="shared" si="148"/>
        <v>221300</v>
      </c>
      <c r="I1078" s="7">
        <v>16</v>
      </c>
      <c r="J1078" s="3" t="str">
        <f t="shared" si="145"/>
        <v>221316</v>
      </c>
      <c r="K1078" s="2">
        <f t="shared" si="149"/>
        <v>221316</v>
      </c>
      <c r="L1078" s="1" t="s">
        <v>287</v>
      </c>
      <c r="M1078" s="36" t="str">
        <f t="shared" si="150"/>
        <v/>
      </c>
      <c r="N1078" s="23" t="str">
        <f t="shared" si="151"/>
        <v/>
      </c>
      <c r="O1078" s="4" t="str">
        <f t="shared" si="152"/>
        <v>UPDATE lugar SET lu_nombre = 'SANTA LUCIA' WHERE lu_codigo = 221316;</v>
      </c>
    </row>
    <row r="1079" spans="1:15" x14ac:dyDescent="0.25">
      <c r="A1079" s="35">
        <v>22</v>
      </c>
      <c r="B1079" s="35" t="str">
        <f t="shared" si="146"/>
        <v>220000</v>
      </c>
      <c r="C1079" s="35">
        <f t="shared" si="147"/>
        <v>220000</v>
      </c>
      <c r="E1079" s="28">
        <v>13</v>
      </c>
      <c r="F1079" s="22" t="str">
        <f t="shared" si="144"/>
        <v>221300</v>
      </c>
      <c r="G1079" s="21">
        <f t="shared" si="148"/>
        <v>221300</v>
      </c>
      <c r="I1079" s="7">
        <v>17</v>
      </c>
      <c r="J1079" s="3" t="str">
        <f t="shared" si="145"/>
        <v>221317</v>
      </c>
      <c r="K1079" s="2">
        <f t="shared" si="149"/>
        <v>221317</v>
      </c>
      <c r="L1079" s="6" t="s">
        <v>361</v>
      </c>
      <c r="M1079" s="36" t="str">
        <f t="shared" si="150"/>
        <v/>
      </c>
      <c r="N1079" s="23" t="str">
        <f t="shared" si="151"/>
        <v/>
      </c>
      <c r="O1079" s="4" t="str">
        <f t="shared" si="152"/>
        <v>UPDATE lugar SET lu_nombre = 'SAN ISIDRO' WHERE lu_codigo = 221317;</v>
      </c>
    </row>
    <row r="1080" spans="1:15" x14ac:dyDescent="0.25">
      <c r="A1080" s="35">
        <v>22</v>
      </c>
      <c r="B1080" s="35" t="str">
        <f t="shared" si="146"/>
        <v>220000</v>
      </c>
      <c r="C1080" s="35">
        <f t="shared" si="147"/>
        <v>220000</v>
      </c>
      <c r="E1080" s="28">
        <v>13</v>
      </c>
      <c r="F1080" s="22" t="str">
        <f t="shared" si="144"/>
        <v>221300</v>
      </c>
      <c r="G1080" s="21">
        <f t="shared" si="148"/>
        <v>221300</v>
      </c>
      <c r="I1080" s="7">
        <v>18</v>
      </c>
      <c r="J1080" s="3" t="str">
        <f t="shared" si="145"/>
        <v>221318</v>
      </c>
      <c r="K1080" s="2">
        <f t="shared" si="149"/>
        <v>221318</v>
      </c>
      <c r="L1080" s="1" t="s">
        <v>1159</v>
      </c>
      <c r="M1080" s="36" t="str">
        <f t="shared" si="150"/>
        <v/>
      </c>
      <c r="N1080" s="23" t="str">
        <f t="shared" si="151"/>
        <v/>
      </c>
      <c r="O1080" s="4" t="str">
        <f t="shared" si="152"/>
        <v>UPDATE lugar SET lu_nombre = 'VENANCIO PULGAR' WHERE lu_codigo = 221318;</v>
      </c>
    </row>
    <row r="1081" spans="1:15" x14ac:dyDescent="0.25">
      <c r="A1081" s="35">
        <v>22</v>
      </c>
      <c r="B1081" s="35" t="str">
        <f t="shared" si="146"/>
        <v>220000</v>
      </c>
      <c r="C1081" s="35">
        <f t="shared" si="147"/>
        <v>220000</v>
      </c>
      <c r="E1081" s="28">
        <v>14</v>
      </c>
      <c r="F1081" s="22" t="str">
        <f t="shared" si="144"/>
        <v>221400</v>
      </c>
      <c r="G1081" s="21">
        <f t="shared" si="148"/>
        <v>221400</v>
      </c>
      <c r="H1081" s="25" t="s">
        <v>1019</v>
      </c>
      <c r="I1081" s="7">
        <v>1</v>
      </c>
      <c r="J1081" s="3" t="str">
        <f t="shared" si="145"/>
        <v>221401</v>
      </c>
      <c r="K1081" s="2">
        <f t="shared" si="149"/>
        <v>221401</v>
      </c>
      <c r="L1081" s="6" t="s">
        <v>333</v>
      </c>
      <c r="M1081" s="36" t="str">
        <f t="shared" si="150"/>
        <v/>
      </c>
      <c r="N1081" s="23" t="str">
        <f t="shared" si="151"/>
        <v>UPDATE lugar SET lu_nombre = ' MIRANDA' WHERE lu_codigo = 221400;</v>
      </c>
      <c r="O1081" s="4" t="str">
        <f t="shared" si="152"/>
        <v>UPDATE lugar SET lu_nombre = 'ALTAGRACIA' WHERE lu_codigo = 221401;</v>
      </c>
    </row>
    <row r="1082" spans="1:15" x14ac:dyDescent="0.25">
      <c r="A1082" s="35">
        <v>22</v>
      </c>
      <c r="B1082" s="35" t="str">
        <f t="shared" si="146"/>
        <v>220000</v>
      </c>
      <c r="C1082" s="35">
        <f t="shared" si="147"/>
        <v>220000</v>
      </c>
      <c r="E1082" s="28">
        <v>14</v>
      </c>
      <c r="F1082" s="22" t="str">
        <f t="shared" si="144"/>
        <v>221400</v>
      </c>
      <c r="G1082" s="21">
        <f t="shared" si="148"/>
        <v>221400</v>
      </c>
      <c r="I1082" s="7">
        <v>2</v>
      </c>
      <c r="J1082" s="3" t="str">
        <f t="shared" si="145"/>
        <v>221402</v>
      </c>
      <c r="K1082" s="2">
        <f t="shared" si="149"/>
        <v>221402</v>
      </c>
      <c r="L1082" s="6" t="s">
        <v>2929</v>
      </c>
      <c r="M1082" s="36" t="str">
        <f t="shared" si="150"/>
        <v/>
      </c>
      <c r="N1082" s="23" t="str">
        <f t="shared" si="151"/>
        <v/>
      </c>
      <c r="O1082" s="4" t="str">
        <f t="shared" si="152"/>
        <v>UPDATE lugar SET lu_nombre = 'FARIA' WHERE lu_codigo = 221402;</v>
      </c>
    </row>
    <row r="1083" spans="1:15" x14ac:dyDescent="0.25">
      <c r="A1083" s="35">
        <v>22</v>
      </c>
      <c r="B1083" s="35" t="str">
        <f t="shared" si="146"/>
        <v>220000</v>
      </c>
      <c r="C1083" s="35">
        <f t="shared" si="147"/>
        <v>220000</v>
      </c>
      <c r="E1083" s="28">
        <v>14</v>
      </c>
      <c r="F1083" s="22" t="str">
        <f t="shared" si="144"/>
        <v>221400</v>
      </c>
      <c r="G1083" s="21">
        <f t="shared" si="148"/>
        <v>221400</v>
      </c>
      <c r="I1083" s="7">
        <v>3</v>
      </c>
      <c r="J1083" s="3" t="str">
        <f t="shared" si="145"/>
        <v>221403</v>
      </c>
      <c r="K1083" s="2">
        <f t="shared" si="149"/>
        <v>221403</v>
      </c>
      <c r="L1083" s="1" t="s">
        <v>2930</v>
      </c>
      <c r="M1083" s="36" t="str">
        <f t="shared" si="150"/>
        <v/>
      </c>
      <c r="N1083" s="23" t="str">
        <f t="shared" si="151"/>
        <v/>
      </c>
      <c r="O1083" s="4" t="str">
        <f t="shared" si="152"/>
        <v>UPDATE lugar SET lu_nombre = 'ANA MARIA CAMPOS' WHERE lu_codigo = 221403;</v>
      </c>
    </row>
    <row r="1084" spans="1:15" x14ac:dyDescent="0.25">
      <c r="A1084" s="35">
        <v>22</v>
      </c>
      <c r="B1084" s="35" t="str">
        <f t="shared" si="146"/>
        <v>220000</v>
      </c>
      <c r="C1084" s="35">
        <f t="shared" si="147"/>
        <v>220000</v>
      </c>
      <c r="E1084" s="28">
        <v>14</v>
      </c>
      <c r="F1084" s="22" t="str">
        <f t="shared" si="144"/>
        <v>221400</v>
      </c>
      <c r="G1084" s="21">
        <f t="shared" si="148"/>
        <v>221400</v>
      </c>
      <c r="I1084" s="7">
        <v>4</v>
      </c>
      <c r="J1084" s="3" t="str">
        <f t="shared" si="145"/>
        <v>221404</v>
      </c>
      <c r="K1084" s="2">
        <f t="shared" si="149"/>
        <v>221404</v>
      </c>
      <c r="L1084" s="1" t="s">
        <v>284</v>
      </c>
      <c r="M1084" s="36" t="str">
        <f t="shared" si="150"/>
        <v/>
      </c>
      <c r="N1084" s="23" t="str">
        <f t="shared" si="151"/>
        <v/>
      </c>
      <c r="O1084" s="4" t="str">
        <f t="shared" si="152"/>
        <v>UPDATE lugar SET lu_nombre = 'SAN ANTONIO' WHERE lu_codigo = 221404;</v>
      </c>
    </row>
    <row r="1085" spans="1:15" x14ac:dyDescent="0.25">
      <c r="A1085" s="35">
        <v>22</v>
      </c>
      <c r="B1085" s="35" t="str">
        <f t="shared" si="146"/>
        <v>220000</v>
      </c>
      <c r="C1085" s="35">
        <f t="shared" si="147"/>
        <v>220000</v>
      </c>
      <c r="E1085" s="28">
        <v>14</v>
      </c>
      <c r="F1085" s="22" t="str">
        <f t="shared" si="144"/>
        <v>221400</v>
      </c>
      <c r="G1085" s="21">
        <f t="shared" si="148"/>
        <v>221400</v>
      </c>
      <c r="I1085" s="7">
        <v>5</v>
      </c>
      <c r="J1085" s="3" t="str">
        <f t="shared" si="145"/>
        <v>221405</v>
      </c>
      <c r="K1085" s="2">
        <f t="shared" si="149"/>
        <v>221405</v>
      </c>
      <c r="L1085" s="6" t="s">
        <v>437</v>
      </c>
      <c r="M1085" s="36" t="str">
        <f t="shared" si="150"/>
        <v/>
      </c>
      <c r="N1085" s="23" t="str">
        <f t="shared" si="151"/>
        <v/>
      </c>
      <c r="O1085" s="4" t="str">
        <f t="shared" si="152"/>
        <v>UPDATE lugar SET lu_nombre = 'SAN JOSE' WHERE lu_codigo = 221405;</v>
      </c>
    </row>
    <row r="1086" spans="1:15" x14ac:dyDescent="0.25">
      <c r="A1086" s="35">
        <v>22</v>
      </c>
      <c r="B1086" s="35" t="str">
        <f t="shared" si="146"/>
        <v>220000</v>
      </c>
      <c r="C1086" s="35">
        <f t="shared" si="147"/>
        <v>220000</v>
      </c>
      <c r="E1086" s="28">
        <v>15</v>
      </c>
      <c r="F1086" s="22" t="str">
        <f t="shared" si="144"/>
        <v>221500</v>
      </c>
      <c r="G1086" s="21">
        <f t="shared" si="148"/>
        <v>221500</v>
      </c>
      <c r="H1086" s="25" t="s">
        <v>1162</v>
      </c>
      <c r="I1086" s="7">
        <v>1</v>
      </c>
      <c r="J1086" s="3" t="str">
        <f t="shared" si="145"/>
        <v>221501</v>
      </c>
      <c r="K1086" s="2">
        <f t="shared" si="149"/>
        <v>221501</v>
      </c>
      <c r="L1086" s="6" t="s">
        <v>1163</v>
      </c>
      <c r="M1086" s="36" t="str">
        <f t="shared" si="150"/>
        <v/>
      </c>
      <c r="N1086" s="23" t="str">
        <f t="shared" si="151"/>
        <v>UPDATE lugar SET lu_nombre = ' GUAJIRA' WHERE lu_codigo = 221500;</v>
      </c>
      <c r="O1086" s="4" t="str">
        <f t="shared" si="152"/>
        <v>UPDATE lugar SET lu_nombre = 'SINAMAICA' WHERE lu_codigo = 221501;</v>
      </c>
    </row>
    <row r="1087" spans="1:15" x14ac:dyDescent="0.25">
      <c r="A1087" s="35">
        <v>22</v>
      </c>
      <c r="B1087" s="35" t="str">
        <f t="shared" si="146"/>
        <v>220000</v>
      </c>
      <c r="C1087" s="35">
        <f t="shared" si="147"/>
        <v>220000</v>
      </c>
      <c r="E1087" s="28">
        <v>15</v>
      </c>
      <c r="F1087" s="22" t="str">
        <f t="shared" si="144"/>
        <v>221500</v>
      </c>
      <c r="G1087" s="21">
        <f t="shared" si="148"/>
        <v>221500</v>
      </c>
      <c r="I1087" s="7">
        <v>2</v>
      </c>
      <c r="J1087" s="3" t="str">
        <f t="shared" si="145"/>
        <v>221502</v>
      </c>
      <c r="K1087" s="2">
        <f t="shared" si="149"/>
        <v>221502</v>
      </c>
      <c r="L1087" s="1" t="s">
        <v>1164</v>
      </c>
      <c r="M1087" s="36" t="str">
        <f t="shared" si="150"/>
        <v/>
      </c>
      <c r="N1087" s="23" t="str">
        <f t="shared" si="151"/>
        <v/>
      </c>
      <c r="O1087" s="4" t="str">
        <f t="shared" si="152"/>
        <v>UPDATE lugar SET lu_nombre = 'ALTA GUAJIRA' WHERE lu_codigo = 221502;</v>
      </c>
    </row>
    <row r="1088" spans="1:15" x14ac:dyDescent="0.25">
      <c r="A1088" s="35">
        <v>22</v>
      </c>
      <c r="B1088" s="35" t="str">
        <f t="shared" si="146"/>
        <v>220000</v>
      </c>
      <c r="C1088" s="35">
        <f t="shared" si="147"/>
        <v>220000</v>
      </c>
      <c r="E1088" s="28">
        <v>15</v>
      </c>
      <c r="F1088" s="22" t="str">
        <f t="shared" si="144"/>
        <v>221500</v>
      </c>
      <c r="G1088" s="21">
        <f t="shared" si="148"/>
        <v>221500</v>
      </c>
      <c r="I1088" s="7">
        <v>3</v>
      </c>
      <c r="J1088" s="3" t="str">
        <f t="shared" si="145"/>
        <v>221503</v>
      </c>
      <c r="K1088" s="2">
        <f t="shared" si="149"/>
        <v>221503</v>
      </c>
      <c r="L1088" s="1" t="s">
        <v>2931</v>
      </c>
      <c r="M1088" s="36" t="str">
        <f t="shared" si="150"/>
        <v/>
      </c>
      <c r="N1088" s="23" t="str">
        <f t="shared" si="151"/>
        <v/>
      </c>
      <c r="O1088" s="4" t="str">
        <f t="shared" si="152"/>
        <v>UPDATE lugar SET lu_nombre = 'ELIAS SANCHEZ RUBIO' WHERE lu_codigo = 221503;</v>
      </c>
    </row>
    <row r="1089" spans="1:15" x14ac:dyDescent="0.25">
      <c r="A1089" s="35">
        <v>22</v>
      </c>
      <c r="B1089" s="35" t="str">
        <f t="shared" si="146"/>
        <v>220000</v>
      </c>
      <c r="C1089" s="35">
        <f t="shared" si="147"/>
        <v>220000</v>
      </c>
      <c r="E1089" s="28">
        <v>15</v>
      </c>
      <c r="F1089" s="22" t="str">
        <f t="shared" si="144"/>
        <v>221500</v>
      </c>
      <c r="G1089" s="21">
        <f t="shared" si="148"/>
        <v>221500</v>
      </c>
      <c r="I1089" s="7">
        <v>4</v>
      </c>
      <c r="J1089" s="3" t="str">
        <f t="shared" si="145"/>
        <v>221504</v>
      </c>
      <c r="K1089" s="2">
        <f t="shared" si="149"/>
        <v>221504</v>
      </c>
      <c r="L1089" s="6" t="s">
        <v>1166</v>
      </c>
      <c r="M1089" s="36" t="str">
        <f t="shared" si="150"/>
        <v/>
      </c>
      <c r="N1089" s="23" t="str">
        <f t="shared" si="151"/>
        <v/>
      </c>
      <c r="O1089" s="4" t="str">
        <f t="shared" si="152"/>
        <v>UPDATE lugar SET lu_nombre = 'GUAJIRA' WHERE lu_codigo = 221504;</v>
      </c>
    </row>
    <row r="1090" spans="1:15" x14ac:dyDescent="0.25">
      <c r="A1090" s="35">
        <v>22</v>
      </c>
      <c r="B1090" s="35" t="str">
        <f t="shared" si="146"/>
        <v>220000</v>
      </c>
      <c r="C1090" s="35">
        <f t="shared" si="147"/>
        <v>220000</v>
      </c>
      <c r="E1090" s="28">
        <v>16</v>
      </c>
      <c r="F1090" s="22" t="str">
        <f t="shared" ref="F1090:F1153" si="153">CONCATENATE(TEXT(A1090,"00"),TEXT(E1090,"00"),"00")</f>
        <v>221600</v>
      </c>
      <c r="G1090" s="21">
        <f t="shared" si="148"/>
        <v>221600</v>
      </c>
      <c r="H1090" s="25" t="s">
        <v>2767</v>
      </c>
      <c r="I1090" s="7">
        <v>1</v>
      </c>
      <c r="J1090" s="3" t="str">
        <f t="shared" ref="J1090:J1153" si="154">CONCATENATE(TEXT(A1090,"00"),TEXT(E1090,"00"),TEXT(I1090,"00"))</f>
        <v>221601</v>
      </c>
      <c r="K1090" s="2">
        <f t="shared" si="149"/>
        <v>221601</v>
      </c>
      <c r="L1090" s="1" t="s">
        <v>2932</v>
      </c>
      <c r="M1090" s="36" t="str">
        <f t="shared" si="150"/>
        <v/>
      </c>
      <c r="N1090" s="23" t="str">
        <f t="shared" si="151"/>
        <v>UPDATE lugar SET lu_nombre = ' ROSARIO DE PERIJA' WHERE lu_codigo = 221600;</v>
      </c>
      <c r="O1090" s="4" t="str">
        <f t="shared" si="152"/>
        <v>UPDATE lugar SET lu_nombre = 'DONALDO GARCIA' WHERE lu_codigo = 221601;</v>
      </c>
    </row>
    <row r="1091" spans="1:15" x14ac:dyDescent="0.25">
      <c r="A1091" s="35">
        <v>22</v>
      </c>
      <c r="B1091" s="35" t="str">
        <f t="shared" ref="B1091:B1154" si="155">CONCATENATE(TEXT(A1091,"00"),"0000")</f>
        <v>220000</v>
      </c>
      <c r="C1091" s="35">
        <f t="shared" ref="C1091:C1154" si="156">_xlfn.NUMBERVALUE(B1091)</f>
        <v>220000</v>
      </c>
      <c r="E1091" s="28">
        <v>16</v>
      </c>
      <c r="F1091" s="22" t="str">
        <f t="shared" si="153"/>
        <v>221600</v>
      </c>
      <c r="G1091" s="21">
        <f t="shared" ref="G1091:G1154" si="157">_xlfn.NUMBERVALUE(F1091)</f>
        <v>221600</v>
      </c>
      <c r="I1091" s="7">
        <v>2</v>
      </c>
      <c r="J1091" s="3" t="str">
        <f t="shared" si="154"/>
        <v>221602</v>
      </c>
      <c r="K1091" s="2">
        <f t="shared" ref="K1091:K1154" si="158">_xlfn.NUMBERVALUE(J1091)</f>
        <v>221602</v>
      </c>
      <c r="L1091" s="6" t="s">
        <v>1169</v>
      </c>
      <c r="M1091" s="36" t="str">
        <f t="shared" ref="M1091:M1154" si="159">IF(D1091&lt;&gt;"",CONCATENATE("UPDATE lugar SET lu_nombre = '",D1091,"' WHERE lu_codigo = ",C1091,";"),"")</f>
        <v/>
      </c>
      <c r="N1091" s="23" t="str">
        <f t="shared" ref="N1091:N1154" si="160">IF(H1091&lt;&gt;"",CONCATENATE("UPDATE lugar SET lu_nombre = '",H1091,"' WHERE lu_codigo = ",G1091,";"),"")</f>
        <v/>
      </c>
      <c r="O1091" s="4" t="str">
        <f t="shared" ref="O1091:O1154" si="161">IF(L1091&lt;&gt;"",CONCATENATE("UPDATE lugar SET lu_nombre = '",L1091,"' WHERE lu_codigo = ",K1091,";"),"")</f>
        <v>UPDATE lugar SET lu_nombre = 'EL ROSARIO' WHERE lu_codigo = 221602;</v>
      </c>
    </row>
    <row r="1092" spans="1:15" x14ac:dyDescent="0.25">
      <c r="A1092" s="35">
        <v>22</v>
      </c>
      <c r="B1092" s="35" t="str">
        <f t="shared" si="155"/>
        <v>220000</v>
      </c>
      <c r="C1092" s="35">
        <f t="shared" si="156"/>
        <v>220000</v>
      </c>
      <c r="E1092" s="28">
        <v>16</v>
      </c>
      <c r="F1092" s="22" t="str">
        <f t="shared" si="153"/>
        <v>221600</v>
      </c>
      <c r="G1092" s="21">
        <f t="shared" si="157"/>
        <v>221600</v>
      </c>
      <c r="I1092" s="7">
        <v>3</v>
      </c>
      <c r="J1092" s="3" t="str">
        <f t="shared" si="154"/>
        <v>221603</v>
      </c>
      <c r="K1092" s="2">
        <f t="shared" si="158"/>
        <v>221603</v>
      </c>
      <c r="L1092" s="1" t="s">
        <v>1170</v>
      </c>
      <c r="M1092" s="36" t="str">
        <f t="shared" si="159"/>
        <v/>
      </c>
      <c r="N1092" s="23" t="str">
        <f t="shared" si="160"/>
        <v/>
      </c>
      <c r="O1092" s="4" t="str">
        <f t="shared" si="161"/>
        <v>UPDATE lugar SET lu_nombre = 'SIXTO ZAMBRANO' WHERE lu_codigo = 221603;</v>
      </c>
    </row>
    <row r="1093" spans="1:15" x14ac:dyDescent="0.25">
      <c r="A1093" s="35">
        <v>22</v>
      </c>
      <c r="B1093" s="35" t="str">
        <f t="shared" si="155"/>
        <v>220000</v>
      </c>
      <c r="C1093" s="35">
        <f t="shared" si="156"/>
        <v>220000</v>
      </c>
      <c r="E1093" s="28">
        <v>17</v>
      </c>
      <c r="F1093" s="22" t="str">
        <f t="shared" si="153"/>
        <v>221700</v>
      </c>
      <c r="G1093" s="21">
        <f t="shared" si="157"/>
        <v>221700</v>
      </c>
      <c r="H1093" s="25" t="s">
        <v>1171</v>
      </c>
      <c r="I1093" s="7">
        <v>1</v>
      </c>
      <c r="J1093" s="3" t="str">
        <f t="shared" si="154"/>
        <v>221701</v>
      </c>
      <c r="K1093" s="2">
        <f t="shared" si="158"/>
        <v>221701</v>
      </c>
      <c r="L1093" s="1" t="s">
        <v>218</v>
      </c>
      <c r="M1093" s="36" t="str">
        <f t="shared" si="159"/>
        <v/>
      </c>
      <c r="N1093" s="23" t="str">
        <f t="shared" si="160"/>
        <v>UPDATE lugar SET lu_nombre = ' SAN FRANCISCO' WHERE lu_codigo = 221700;</v>
      </c>
      <c r="O1093" s="4" t="str">
        <f t="shared" si="161"/>
        <v>UPDATE lugar SET lu_nombre = 'SAN FRANCISCO' WHERE lu_codigo = 221701;</v>
      </c>
    </row>
    <row r="1094" spans="1:15" x14ac:dyDescent="0.25">
      <c r="A1094" s="35">
        <v>22</v>
      </c>
      <c r="B1094" s="35" t="str">
        <f t="shared" si="155"/>
        <v>220000</v>
      </c>
      <c r="C1094" s="35">
        <f t="shared" si="156"/>
        <v>220000</v>
      </c>
      <c r="E1094" s="28">
        <v>17</v>
      </c>
      <c r="F1094" s="22" t="str">
        <f t="shared" si="153"/>
        <v>221700</v>
      </c>
      <c r="G1094" s="21">
        <f t="shared" si="157"/>
        <v>221700</v>
      </c>
      <c r="I1094" s="7">
        <v>2</v>
      </c>
      <c r="J1094" s="3" t="str">
        <f t="shared" si="154"/>
        <v>221702</v>
      </c>
      <c r="K1094" s="2">
        <f t="shared" si="158"/>
        <v>221702</v>
      </c>
      <c r="L1094" s="6" t="s">
        <v>1172</v>
      </c>
      <c r="M1094" s="36" t="str">
        <f t="shared" si="159"/>
        <v/>
      </c>
      <c r="N1094" s="23" t="str">
        <f t="shared" si="160"/>
        <v/>
      </c>
      <c r="O1094" s="4" t="str">
        <f t="shared" si="161"/>
        <v>UPDATE lugar SET lu_nombre = 'EL BAJO' WHERE lu_codigo = 221702;</v>
      </c>
    </row>
    <row r="1095" spans="1:15" x14ac:dyDescent="0.25">
      <c r="A1095" s="35">
        <v>22</v>
      </c>
      <c r="B1095" s="35" t="str">
        <f t="shared" si="155"/>
        <v>220000</v>
      </c>
      <c r="C1095" s="35">
        <f t="shared" si="156"/>
        <v>220000</v>
      </c>
      <c r="E1095" s="28">
        <v>17</v>
      </c>
      <c r="F1095" s="22" t="str">
        <f t="shared" si="153"/>
        <v>221700</v>
      </c>
      <c r="G1095" s="21">
        <f t="shared" si="157"/>
        <v>221700</v>
      </c>
      <c r="I1095" s="7">
        <v>3</v>
      </c>
      <c r="J1095" s="3" t="str">
        <f t="shared" si="154"/>
        <v>221703</v>
      </c>
      <c r="K1095" s="2">
        <f t="shared" si="158"/>
        <v>221703</v>
      </c>
      <c r="L1095" s="1" t="s">
        <v>1173</v>
      </c>
      <c r="M1095" s="36" t="str">
        <f t="shared" si="159"/>
        <v/>
      </c>
      <c r="N1095" s="23" t="str">
        <f t="shared" si="160"/>
        <v/>
      </c>
      <c r="O1095" s="4" t="str">
        <f t="shared" si="161"/>
        <v>UPDATE lugar SET lu_nombre = 'DOMITILA FLORES' WHERE lu_codigo = 221703;</v>
      </c>
    </row>
    <row r="1096" spans="1:15" x14ac:dyDescent="0.25">
      <c r="A1096" s="35">
        <v>22</v>
      </c>
      <c r="B1096" s="35" t="str">
        <f t="shared" si="155"/>
        <v>220000</v>
      </c>
      <c r="C1096" s="35">
        <f t="shared" si="156"/>
        <v>220000</v>
      </c>
      <c r="E1096" s="28">
        <v>17</v>
      </c>
      <c r="F1096" s="22" t="str">
        <f t="shared" si="153"/>
        <v>221700</v>
      </c>
      <c r="G1096" s="21">
        <f t="shared" si="157"/>
        <v>221700</v>
      </c>
      <c r="I1096" s="7">
        <v>4</v>
      </c>
      <c r="J1096" s="3" t="str">
        <f t="shared" si="154"/>
        <v>221704</v>
      </c>
      <c r="K1096" s="2">
        <f t="shared" si="158"/>
        <v>221704</v>
      </c>
      <c r="L1096" s="1" t="s">
        <v>1174</v>
      </c>
      <c r="M1096" s="36" t="str">
        <f t="shared" si="159"/>
        <v/>
      </c>
      <c r="N1096" s="23" t="str">
        <f t="shared" si="160"/>
        <v/>
      </c>
      <c r="O1096" s="4" t="str">
        <f t="shared" si="161"/>
        <v>UPDATE lugar SET lu_nombre = 'FRANCISCO OCHOA' WHERE lu_codigo = 221704;</v>
      </c>
    </row>
    <row r="1097" spans="1:15" x14ac:dyDescent="0.25">
      <c r="A1097" s="35">
        <v>22</v>
      </c>
      <c r="B1097" s="35" t="str">
        <f t="shared" si="155"/>
        <v>220000</v>
      </c>
      <c r="C1097" s="35">
        <f t="shared" si="156"/>
        <v>220000</v>
      </c>
      <c r="E1097" s="28">
        <v>17</v>
      </c>
      <c r="F1097" s="22" t="str">
        <f t="shared" si="153"/>
        <v>221700</v>
      </c>
      <c r="G1097" s="21">
        <f t="shared" si="157"/>
        <v>221700</v>
      </c>
      <c r="I1097" s="7">
        <v>5</v>
      </c>
      <c r="J1097" s="3" t="str">
        <f t="shared" si="154"/>
        <v>221705</v>
      </c>
      <c r="K1097" s="2">
        <f t="shared" si="158"/>
        <v>221705</v>
      </c>
      <c r="L1097" s="1" t="s">
        <v>1175</v>
      </c>
      <c r="M1097" s="36" t="str">
        <f t="shared" si="159"/>
        <v/>
      </c>
      <c r="N1097" s="23" t="str">
        <f t="shared" si="160"/>
        <v/>
      </c>
      <c r="O1097" s="4" t="str">
        <f t="shared" si="161"/>
        <v>UPDATE lugar SET lu_nombre = 'LOS CORTIJOS' WHERE lu_codigo = 221705;</v>
      </c>
    </row>
    <row r="1098" spans="1:15" x14ac:dyDescent="0.25">
      <c r="A1098" s="35">
        <v>22</v>
      </c>
      <c r="B1098" s="35" t="str">
        <f t="shared" si="155"/>
        <v>220000</v>
      </c>
      <c r="C1098" s="35">
        <f t="shared" si="156"/>
        <v>220000</v>
      </c>
      <c r="E1098" s="28">
        <v>17</v>
      </c>
      <c r="F1098" s="22" t="str">
        <f t="shared" si="153"/>
        <v>221700</v>
      </c>
      <c r="G1098" s="21">
        <f t="shared" si="157"/>
        <v>221700</v>
      </c>
      <c r="I1098" s="7">
        <v>6</v>
      </c>
      <c r="J1098" s="3" t="str">
        <f t="shared" si="154"/>
        <v>221706</v>
      </c>
      <c r="K1098" s="2">
        <f t="shared" si="158"/>
        <v>221706</v>
      </c>
      <c r="L1098" s="1" t="s">
        <v>2842</v>
      </c>
      <c r="M1098" s="36" t="str">
        <f t="shared" si="159"/>
        <v/>
      </c>
      <c r="N1098" s="23" t="str">
        <f t="shared" si="160"/>
        <v/>
      </c>
      <c r="O1098" s="4" t="str">
        <f t="shared" si="161"/>
        <v>UPDATE lugar SET lu_nombre = 'MARCIAL HERNANDEZ' WHERE lu_codigo = 221706;</v>
      </c>
    </row>
    <row r="1099" spans="1:15" x14ac:dyDescent="0.25">
      <c r="A1099" s="35">
        <v>22</v>
      </c>
      <c r="B1099" s="35" t="str">
        <f t="shared" si="155"/>
        <v>220000</v>
      </c>
      <c r="C1099" s="35">
        <f t="shared" si="156"/>
        <v>220000</v>
      </c>
      <c r="E1099" s="28">
        <v>17</v>
      </c>
      <c r="F1099" s="22" t="str">
        <f t="shared" si="153"/>
        <v>221700</v>
      </c>
      <c r="G1099" s="21">
        <f t="shared" si="157"/>
        <v>221700</v>
      </c>
      <c r="I1099" s="7">
        <v>7</v>
      </c>
      <c r="J1099" s="3" t="str">
        <f t="shared" si="154"/>
        <v>221707</v>
      </c>
      <c r="K1099" s="2">
        <f t="shared" si="158"/>
        <v>221707</v>
      </c>
      <c r="L1099" s="1" t="s">
        <v>2874</v>
      </c>
      <c r="M1099" s="36" t="str">
        <f t="shared" si="159"/>
        <v/>
      </c>
      <c r="N1099" s="23" t="str">
        <f t="shared" si="160"/>
        <v/>
      </c>
      <c r="O1099" s="4" t="str">
        <f t="shared" si="161"/>
        <v>UPDATE lugar SET lu_nombre = 'JOSE DOMINGO RUS' WHERE lu_codigo = 221707;</v>
      </c>
    </row>
    <row r="1100" spans="1:15" x14ac:dyDescent="0.25">
      <c r="A1100" s="35">
        <v>22</v>
      </c>
      <c r="B1100" s="35" t="str">
        <f t="shared" si="155"/>
        <v>220000</v>
      </c>
      <c r="C1100" s="35">
        <f t="shared" si="156"/>
        <v>220000</v>
      </c>
      <c r="E1100" s="28">
        <v>18</v>
      </c>
      <c r="F1100" s="22" t="str">
        <f t="shared" si="153"/>
        <v>221800</v>
      </c>
      <c r="G1100" s="21">
        <f t="shared" si="157"/>
        <v>221800</v>
      </c>
      <c r="H1100" s="25" t="s">
        <v>1178</v>
      </c>
      <c r="I1100" s="7">
        <v>1</v>
      </c>
      <c r="J1100" s="3" t="str">
        <f t="shared" si="154"/>
        <v>221801</v>
      </c>
      <c r="K1100" s="2">
        <f t="shared" si="158"/>
        <v>221801</v>
      </c>
      <c r="L1100" s="6" t="s">
        <v>84</v>
      </c>
      <c r="M1100" s="36" t="str">
        <f t="shared" si="159"/>
        <v/>
      </c>
      <c r="N1100" s="23" t="str">
        <f t="shared" si="160"/>
        <v>UPDATE lugar SET lu_nombre = ' SANTA RITA' WHERE lu_codigo = 221800;</v>
      </c>
      <c r="O1100" s="4" t="str">
        <f t="shared" si="161"/>
        <v>UPDATE lugar SET lu_nombre = 'SANTA RITA' WHERE lu_codigo = 221801;</v>
      </c>
    </row>
    <row r="1101" spans="1:15" x14ac:dyDescent="0.25">
      <c r="A1101" s="35">
        <v>22</v>
      </c>
      <c r="B1101" s="35" t="str">
        <f t="shared" si="155"/>
        <v>220000</v>
      </c>
      <c r="C1101" s="35">
        <f t="shared" si="156"/>
        <v>220000</v>
      </c>
      <c r="E1101" s="28">
        <v>18</v>
      </c>
      <c r="F1101" s="22" t="str">
        <f t="shared" si="153"/>
        <v>221800</v>
      </c>
      <c r="G1101" s="21">
        <f t="shared" si="157"/>
        <v>221800</v>
      </c>
      <c r="I1101" s="7">
        <v>2</v>
      </c>
      <c r="J1101" s="3" t="str">
        <f t="shared" si="154"/>
        <v>221802</v>
      </c>
      <c r="K1101" s="2">
        <f t="shared" si="158"/>
        <v>221802</v>
      </c>
      <c r="L1101" s="6" t="s">
        <v>1179</v>
      </c>
      <c r="M1101" s="36" t="str">
        <f t="shared" si="159"/>
        <v/>
      </c>
      <c r="N1101" s="23" t="str">
        <f t="shared" si="160"/>
        <v/>
      </c>
      <c r="O1101" s="4" t="str">
        <f t="shared" si="161"/>
        <v>UPDATE lugar SET lu_nombre = 'EL MENE' WHERE lu_codigo = 221802;</v>
      </c>
    </row>
    <row r="1102" spans="1:15" x14ac:dyDescent="0.25">
      <c r="A1102" s="35">
        <v>22</v>
      </c>
      <c r="B1102" s="35" t="str">
        <f t="shared" si="155"/>
        <v>220000</v>
      </c>
      <c r="C1102" s="35">
        <f t="shared" si="156"/>
        <v>220000</v>
      </c>
      <c r="E1102" s="28">
        <v>18</v>
      </c>
      <c r="F1102" s="22" t="str">
        <f t="shared" si="153"/>
        <v>221800</v>
      </c>
      <c r="G1102" s="21">
        <f t="shared" si="157"/>
        <v>221800</v>
      </c>
      <c r="I1102" s="7">
        <v>3</v>
      </c>
      <c r="J1102" s="3" t="str">
        <f t="shared" si="154"/>
        <v>221803</v>
      </c>
      <c r="K1102" s="2">
        <f t="shared" si="158"/>
        <v>221803</v>
      </c>
      <c r="L1102" s="1" t="s">
        <v>2933</v>
      </c>
      <c r="M1102" s="36" t="str">
        <f t="shared" si="159"/>
        <v/>
      </c>
      <c r="N1102" s="23" t="str">
        <f t="shared" si="160"/>
        <v/>
      </c>
      <c r="O1102" s="4" t="str">
        <f t="shared" si="161"/>
        <v>UPDATE lugar SET lu_nombre = 'PEDRO LUCAS URRIBARRI' WHERE lu_codigo = 221803;</v>
      </c>
    </row>
    <row r="1103" spans="1:15" x14ac:dyDescent="0.25">
      <c r="A1103" s="35">
        <v>22</v>
      </c>
      <c r="B1103" s="35" t="str">
        <f t="shared" si="155"/>
        <v>220000</v>
      </c>
      <c r="C1103" s="35">
        <f t="shared" si="156"/>
        <v>220000</v>
      </c>
      <c r="E1103" s="28">
        <v>18</v>
      </c>
      <c r="F1103" s="22" t="str">
        <f t="shared" si="153"/>
        <v>221800</v>
      </c>
      <c r="G1103" s="21">
        <f t="shared" si="157"/>
        <v>221800</v>
      </c>
      <c r="I1103" s="7">
        <v>4</v>
      </c>
      <c r="J1103" s="3" t="str">
        <f t="shared" si="154"/>
        <v>221804</v>
      </c>
      <c r="K1103" s="2">
        <f t="shared" si="158"/>
        <v>221804</v>
      </c>
      <c r="L1103" s="1" t="s">
        <v>2934</v>
      </c>
      <c r="M1103" s="36" t="str">
        <f t="shared" si="159"/>
        <v/>
      </c>
      <c r="N1103" s="23" t="str">
        <f t="shared" si="160"/>
        <v/>
      </c>
      <c r="O1103" s="4" t="str">
        <f t="shared" si="161"/>
        <v>UPDATE lugar SET lu_nombre = 'JOSE CENOBIO URRIBARRI' WHERE lu_codigo = 221804;</v>
      </c>
    </row>
    <row r="1104" spans="1:15" x14ac:dyDescent="0.25">
      <c r="A1104" s="35">
        <v>22</v>
      </c>
      <c r="B1104" s="35" t="str">
        <f t="shared" si="155"/>
        <v>220000</v>
      </c>
      <c r="C1104" s="35">
        <f t="shared" si="156"/>
        <v>220000</v>
      </c>
      <c r="E1104" s="28">
        <v>19</v>
      </c>
      <c r="F1104" s="22" t="str">
        <f t="shared" si="153"/>
        <v>221900</v>
      </c>
      <c r="G1104" s="21">
        <f t="shared" si="157"/>
        <v>221900</v>
      </c>
      <c r="H1104" s="25" t="s">
        <v>2809</v>
      </c>
      <c r="I1104" s="7">
        <v>1</v>
      </c>
      <c r="J1104" s="3" t="str">
        <f t="shared" si="154"/>
        <v>221901</v>
      </c>
      <c r="K1104" s="2">
        <f t="shared" si="158"/>
        <v>221901</v>
      </c>
      <c r="L1104" s="1" t="s">
        <v>1183</v>
      </c>
      <c r="M1104" s="36" t="str">
        <f t="shared" si="159"/>
        <v/>
      </c>
      <c r="N1104" s="23" t="str">
        <f t="shared" si="160"/>
        <v>UPDATE lugar SET lu_nombre = ' SIMON BOLIVAR' WHERE lu_codigo = 221900;</v>
      </c>
      <c r="O1104" s="4" t="str">
        <f t="shared" si="161"/>
        <v>UPDATE lugar SET lu_nombre = 'RAFAEL MARIA BARALT' WHERE lu_codigo = 221901;</v>
      </c>
    </row>
    <row r="1105" spans="1:15" x14ac:dyDescent="0.25">
      <c r="A1105" s="35">
        <v>22</v>
      </c>
      <c r="B1105" s="35" t="str">
        <f t="shared" si="155"/>
        <v>220000</v>
      </c>
      <c r="C1105" s="35">
        <f t="shared" si="156"/>
        <v>220000</v>
      </c>
      <c r="E1105" s="28">
        <v>19</v>
      </c>
      <c r="F1105" s="22" t="str">
        <f t="shared" si="153"/>
        <v>221900</v>
      </c>
      <c r="G1105" s="21">
        <f t="shared" si="157"/>
        <v>221900</v>
      </c>
      <c r="I1105" s="7">
        <v>2</v>
      </c>
      <c r="J1105" s="3" t="str">
        <f t="shared" si="154"/>
        <v>221902</v>
      </c>
      <c r="K1105" s="2">
        <f t="shared" si="158"/>
        <v>221902</v>
      </c>
      <c r="L1105" s="1" t="s">
        <v>419</v>
      </c>
      <c r="M1105" s="36" t="str">
        <f t="shared" si="159"/>
        <v/>
      </c>
      <c r="N1105" s="23" t="str">
        <f t="shared" si="160"/>
        <v/>
      </c>
      <c r="O1105" s="4" t="str">
        <f t="shared" si="161"/>
        <v>UPDATE lugar SET lu_nombre = 'MANUEL MANRIQUE' WHERE lu_codigo = 221902;</v>
      </c>
    </row>
    <row r="1106" spans="1:15" x14ac:dyDescent="0.25">
      <c r="A1106" s="35">
        <v>22</v>
      </c>
      <c r="B1106" s="35" t="str">
        <f t="shared" si="155"/>
        <v>220000</v>
      </c>
      <c r="C1106" s="35">
        <f t="shared" si="156"/>
        <v>220000</v>
      </c>
      <c r="E1106" s="28">
        <v>19</v>
      </c>
      <c r="F1106" s="22" t="str">
        <f t="shared" si="153"/>
        <v>221900</v>
      </c>
      <c r="G1106" s="21">
        <f t="shared" si="157"/>
        <v>221900</v>
      </c>
      <c r="I1106" s="7">
        <v>3</v>
      </c>
      <c r="J1106" s="3" t="str">
        <f t="shared" si="154"/>
        <v>221903</v>
      </c>
      <c r="K1106" s="2">
        <f t="shared" si="158"/>
        <v>221903</v>
      </c>
      <c r="L1106" s="1" t="s">
        <v>953</v>
      </c>
      <c r="M1106" s="36" t="str">
        <f t="shared" si="159"/>
        <v/>
      </c>
      <c r="N1106" s="23" t="str">
        <f t="shared" si="160"/>
        <v/>
      </c>
      <c r="O1106" s="4" t="str">
        <f t="shared" si="161"/>
        <v>UPDATE lugar SET lu_nombre = 'RAFAEL URDANETA' WHERE lu_codigo = 221903;</v>
      </c>
    </row>
    <row r="1107" spans="1:15" x14ac:dyDescent="0.25">
      <c r="A1107" s="35">
        <v>22</v>
      </c>
      <c r="B1107" s="35" t="str">
        <f t="shared" si="155"/>
        <v>220000</v>
      </c>
      <c r="C1107" s="35">
        <f t="shared" si="156"/>
        <v>220000</v>
      </c>
      <c r="E1107" s="28">
        <v>20</v>
      </c>
      <c r="F1107" s="22" t="str">
        <f t="shared" si="153"/>
        <v>222000</v>
      </c>
      <c r="G1107" s="21">
        <f t="shared" si="157"/>
        <v>222000</v>
      </c>
      <c r="H1107" s="25" t="s">
        <v>1050</v>
      </c>
      <c r="I1107" s="7">
        <v>1</v>
      </c>
      <c r="J1107" s="3" t="str">
        <f t="shared" si="154"/>
        <v>222001</v>
      </c>
      <c r="K1107" s="2">
        <f t="shared" si="158"/>
        <v>222001</v>
      </c>
      <c r="L1107" s="6" t="s">
        <v>1184</v>
      </c>
      <c r="M1107" s="36" t="str">
        <f t="shared" si="159"/>
        <v/>
      </c>
      <c r="N1107" s="23" t="str">
        <f t="shared" si="160"/>
        <v>UPDATE lugar SET lu_nombre = ' SUCRE' WHERE lu_codigo = 222000;</v>
      </c>
      <c r="O1107" s="4" t="str">
        <f t="shared" si="161"/>
        <v>UPDATE lugar SET lu_nombre = 'BOBURES' WHERE lu_codigo = 222001;</v>
      </c>
    </row>
    <row r="1108" spans="1:15" x14ac:dyDescent="0.25">
      <c r="A1108" s="35">
        <v>22</v>
      </c>
      <c r="B1108" s="35" t="str">
        <f t="shared" si="155"/>
        <v>220000</v>
      </c>
      <c r="C1108" s="35">
        <f t="shared" si="156"/>
        <v>220000</v>
      </c>
      <c r="E1108" s="28">
        <v>20</v>
      </c>
      <c r="F1108" s="22" t="str">
        <f t="shared" si="153"/>
        <v>222000</v>
      </c>
      <c r="G1108" s="21">
        <f t="shared" si="157"/>
        <v>222000</v>
      </c>
      <c r="I1108" s="7">
        <v>2</v>
      </c>
      <c r="J1108" s="3" t="str">
        <f t="shared" si="154"/>
        <v>222002</v>
      </c>
      <c r="K1108" s="2">
        <f t="shared" si="158"/>
        <v>222002</v>
      </c>
      <c r="L1108" s="6" t="s">
        <v>1185</v>
      </c>
      <c r="M1108" s="36" t="str">
        <f t="shared" si="159"/>
        <v/>
      </c>
      <c r="N1108" s="23" t="str">
        <f t="shared" si="160"/>
        <v/>
      </c>
      <c r="O1108" s="4" t="str">
        <f t="shared" si="161"/>
        <v>UPDATE lugar SET lu_nombre = 'GIBRALTAR' WHERE lu_codigo = 222002;</v>
      </c>
    </row>
    <row r="1109" spans="1:15" x14ac:dyDescent="0.25">
      <c r="A1109" s="35">
        <v>22</v>
      </c>
      <c r="B1109" s="35" t="str">
        <f t="shared" si="155"/>
        <v>220000</v>
      </c>
      <c r="C1109" s="35">
        <f t="shared" si="156"/>
        <v>220000</v>
      </c>
      <c r="E1109" s="28">
        <v>20</v>
      </c>
      <c r="F1109" s="22" t="str">
        <f t="shared" si="153"/>
        <v>222000</v>
      </c>
      <c r="G1109" s="21">
        <f t="shared" si="157"/>
        <v>222000</v>
      </c>
      <c r="I1109" s="7">
        <v>3</v>
      </c>
      <c r="J1109" s="3" t="str">
        <f t="shared" si="154"/>
        <v>222003</v>
      </c>
      <c r="K1109" s="2">
        <f t="shared" si="158"/>
        <v>222003</v>
      </c>
      <c r="L1109" s="6" t="s">
        <v>1186</v>
      </c>
      <c r="M1109" s="36" t="str">
        <f t="shared" si="159"/>
        <v/>
      </c>
      <c r="N1109" s="23" t="str">
        <f t="shared" si="160"/>
        <v/>
      </c>
      <c r="O1109" s="4" t="str">
        <f t="shared" si="161"/>
        <v>UPDATE lugar SET lu_nombre = 'HERAS' WHERE lu_codigo = 222003;</v>
      </c>
    </row>
    <row r="1110" spans="1:15" x14ac:dyDescent="0.25">
      <c r="A1110" s="35">
        <v>22</v>
      </c>
      <c r="B1110" s="35" t="str">
        <f t="shared" si="155"/>
        <v>220000</v>
      </c>
      <c r="C1110" s="35">
        <f t="shared" si="156"/>
        <v>220000</v>
      </c>
      <c r="E1110" s="28">
        <v>20</v>
      </c>
      <c r="F1110" s="22" t="str">
        <f t="shared" si="153"/>
        <v>222000</v>
      </c>
      <c r="G1110" s="21">
        <f t="shared" si="157"/>
        <v>222000</v>
      </c>
      <c r="I1110" s="7">
        <v>4</v>
      </c>
      <c r="J1110" s="3" t="str">
        <f t="shared" si="154"/>
        <v>222004</v>
      </c>
      <c r="K1110" s="2">
        <f t="shared" si="158"/>
        <v>222004</v>
      </c>
      <c r="L1110" s="1" t="s">
        <v>2843</v>
      </c>
      <c r="M1110" s="36" t="str">
        <f t="shared" si="159"/>
        <v/>
      </c>
      <c r="N1110" s="23" t="str">
        <f t="shared" si="160"/>
        <v/>
      </c>
      <c r="O1110" s="4" t="str">
        <f t="shared" si="161"/>
        <v>UPDATE lugar SET lu_nombre = 'MONSEÑOR ARTURO ALVAREZ' WHERE lu_codigo = 222004;</v>
      </c>
    </row>
    <row r="1111" spans="1:15" x14ac:dyDescent="0.25">
      <c r="A1111" s="35">
        <v>22</v>
      </c>
      <c r="B1111" s="35" t="str">
        <f t="shared" si="155"/>
        <v>220000</v>
      </c>
      <c r="C1111" s="35">
        <f t="shared" si="156"/>
        <v>220000</v>
      </c>
      <c r="E1111" s="28">
        <v>20</v>
      </c>
      <c r="F1111" s="22" t="str">
        <f t="shared" si="153"/>
        <v>222000</v>
      </c>
      <c r="G1111" s="21">
        <f t="shared" si="157"/>
        <v>222000</v>
      </c>
      <c r="I1111" s="7">
        <v>5</v>
      </c>
      <c r="J1111" s="3" t="str">
        <f t="shared" si="154"/>
        <v>222005</v>
      </c>
      <c r="K1111" s="2">
        <f t="shared" si="158"/>
        <v>222005</v>
      </c>
      <c r="L1111" s="1" t="s">
        <v>165</v>
      </c>
      <c r="M1111" s="36" t="str">
        <f t="shared" si="159"/>
        <v/>
      </c>
      <c r="N1111" s="23" t="str">
        <f t="shared" si="160"/>
        <v/>
      </c>
      <c r="O1111" s="4" t="str">
        <f t="shared" si="161"/>
        <v>UPDATE lugar SET lu_nombre = 'ROMULO GALLEGOS' WHERE lu_codigo = 222005;</v>
      </c>
    </row>
    <row r="1112" spans="1:15" x14ac:dyDescent="0.25">
      <c r="A1112" s="35">
        <v>22</v>
      </c>
      <c r="B1112" s="35" t="str">
        <f t="shared" si="155"/>
        <v>220000</v>
      </c>
      <c r="C1112" s="35">
        <f t="shared" si="156"/>
        <v>220000</v>
      </c>
      <c r="E1112" s="28">
        <v>20</v>
      </c>
      <c r="F1112" s="22" t="str">
        <f t="shared" si="153"/>
        <v>222000</v>
      </c>
      <c r="G1112" s="21">
        <f t="shared" si="157"/>
        <v>222000</v>
      </c>
      <c r="I1112" s="7">
        <v>6</v>
      </c>
      <c r="J1112" s="3" t="str">
        <f t="shared" si="154"/>
        <v>222006</v>
      </c>
      <c r="K1112" s="2">
        <f t="shared" si="158"/>
        <v>222006</v>
      </c>
      <c r="L1112" s="6" t="s">
        <v>1188</v>
      </c>
      <c r="M1112" s="36" t="str">
        <f t="shared" si="159"/>
        <v/>
      </c>
      <c r="N1112" s="23" t="str">
        <f t="shared" si="160"/>
        <v/>
      </c>
      <c r="O1112" s="4" t="str">
        <f t="shared" si="161"/>
        <v>UPDATE lugar SET lu_nombre = 'EL BATEY' WHERE lu_codigo = 222006;</v>
      </c>
    </row>
    <row r="1113" spans="1:15" x14ac:dyDescent="0.25">
      <c r="A1113" s="35">
        <v>22</v>
      </c>
      <c r="B1113" s="35" t="str">
        <f t="shared" si="155"/>
        <v>220000</v>
      </c>
      <c r="C1113" s="35">
        <f t="shared" si="156"/>
        <v>220000</v>
      </c>
      <c r="E1113" s="28">
        <v>21</v>
      </c>
      <c r="F1113" s="22" t="str">
        <f t="shared" si="153"/>
        <v>222100</v>
      </c>
      <c r="G1113" s="21">
        <f t="shared" si="157"/>
        <v>222100</v>
      </c>
      <c r="H1113" s="25" t="s">
        <v>2796</v>
      </c>
      <c r="I1113" s="7">
        <v>1</v>
      </c>
      <c r="J1113" s="3" t="str">
        <f t="shared" si="154"/>
        <v>222101</v>
      </c>
      <c r="K1113" s="2">
        <f t="shared" si="158"/>
        <v>222101</v>
      </c>
      <c r="L1113" s="1" t="s">
        <v>953</v>
      </c>
      <c r="M1113" s="36" t="str">
        <f t="shared" si="159"/>
        <v/>
      </c>
      <c r="N1113" s="23" t="str">
        <f t="shared" si="160"/>
        <v>UPDATE lugar SET lu_nombre = ' VALMORE RODRIGUEZ' WHERE lu_codigo = 222100;</v>
      </c>
      <c r="O1113" s="4" t="str">
        <f t="shared" si="161"/>
        <v>UPDATE lugar SET lu_nombre = 'RAFAEL URDANETA' WHERE lu_codigo = 222101;</v>
      </c>
    </row>
    <row r="1114" spans="1:15" x14ac:dyDescent="0.25">
      <c r="A1114" s="35">
        <v>22</v>
      </c>
      <c r="B1114" s="35" t="str">
        <f t="shared" si="155"/>
        <v>220000</v>
      </c>
      <c r="C1114" s="35">
        <f t="shared" si="156"/>
        <v>220000</v>
      </c>
      <c r="E1114" s="28">
        <v>21</v>
      </c>
      <c r="F1114" s="22" t="str">
        <f t="shared" si="153"/>
        <v>222100</v>
      </c>
      <c r="G1114" s="21">
        <f t="shared" si="157"/>
        <v>222100</v>
      </c>
      <c r="I1114" s="7">
        <v>2</v>
      </c>
      <c r="J1114" s="3" t="str">
        <f t="shared" si="154"/>
        <v>222102</v>
      </c>
      <c r="K1114" s="2">
        <f t="shared" si="158"/>
        <v>222102</v>
      </c>
      <c r="L1114" s="6" t="s">
        <v>1190</v>
      </c>
      <c r="M1114" s="36" t="str">
        <f t="shared" si="159"/>
        <v/>
      </c>
      <c r="N1114" s="23" t="str">
        <f t="shared" si="160"/>
        <v/>
      </c>
      <c r="O1114" s="4" t="str">
        <f t="shared" si="161"/>
        <v>UPDATE lugar SET lu_nombre = 'LA VICTORIA' WHERE lu_codigo = 222102;</v>
      </c>
    </row>
    <row r="1115" spans="1:15" x14ac:dyDescent="0.25">
      <c r="A1115" s="35">
        <v>22</v>
      </c>
      <c r="B1115" s="35" t="str">
        <f t="shared" si="155"/>
        <v>220000</v>
      </c>
      <c r="C1115" s="35">
        <f t="shared" si="156"/>
        <v>220000</v>
      </c>
      <c r="E1115" s="28">
        <v>21</v>
      </c>
      <c r="F1115" s="22" t="str">
        <f t="shared" si="153"/>
        <v>222100</v>
      </c>
      <c r="G1115" s="21">
        <f t="shared" si="157"/>
        <v>222100</v>
      </c>
      <c r="I1115" s="7">
        <v>3</v>
      </c>
      <c r="J1115" s="3" t="str">
        <f t="shared" si="154"/>
        <v>222103</v>
      </c>
      <c r="K1115" s="2">
        <f t="shared" si="158"/>
        <v>222103</v>
      </c>
      <c r="L1115" s="1" t="s">
        <v>2978</v>
      </c>
      <c r="M1115" s="36" t="str">
        <f t="shared" si="159"/>
        <v/>
      </c>
      <c r="N1115" s="23" t="str">
        <f t="shared" si="160"/>
        <v/>
      </c>
      <c r="O1115" s="4" t="str">
        <f t="shared" si="161"/>
        <v>UPDATE lugar SET lu_nombre = 'RAUL CUENCA' WHERE lu_codigo = 222103;</v>
      </c>
    </row>
    <row r="1116" spans="1:15" x14ac:dyDescent="0.25">
      <c r="A1116" s="35">
        <v>23</v>
      </c>
      <c r="B1116" s="35" t="str">
        <f t="shared" si="155"/>
        <v>230000</v>
      </c>
      <c r="C1116" s="35">
        <f t="shared" si="156"/>
        <v>230000</v>
      </c>
      <c r="D1116" s="37" t="s">
        <v>1192</v>
      </c>
      <c r="E1116" s="28">
        <v>1</v>
      </c>
      <c r="F1116" s="22" t="str">
        <f t="shared" si="153"/>
        <v>230100</v>
      </c>
      <c r="G1116" s="21">
        <f t="shared" si="157"/>
        <v>230100</v>
      </c>
      <c r="H1116" s="25" t="s">
        <v>1193</v>
      </c>
      <c r="I1116" s="7">
        <v>1</v>
      </c>
      <c r="J1116" s="3" t="str">
        <f t="shared" si="154"/>
        <v>230101</v>
      </c>
      <c r="K1116" s="2">
        <f t="shared" si="158"/>
        <v>230101</v>
      </c>
      <c r="L1116" s="6" t="s">
        <v>1194</v>
      </c>
      <c r="M1116" s="36" t="str">
        <f t="shared" si="159"/>
        <v>UPDATE lugar SET lu_nombre = 'LA GUAIRA' WHERE lu_codigo = 230000;</v>
      </c>
      <c r="N1116" s="23" t="str">
        <f t="shared" si="160"/>
        <v>UPDATE lugar SET lu_nombre = ' VARGAS' WHERE lu_codigo = 230100;</v>
      </c>
      <c r="O1116" s="4" t="str">
        <f t="shared" si="161"/>
        <v>UPDATE lugar SET lu_nombre = 'CARABALLEDA' WHERE lu_codigo = 230101;</v>
      </c>
    </row>
    <row r="1117" spans="1:15" x14ac:dyDescent="0.25">
      <c r="A1117" s="35">
        <v>23</v>
      </c>
      <c r="B1117" s="35" t="str">
        <f t="shared" si="155"/>
        <v>230000</v>
      </c>
      <c r="C1117" s="35">
        <f t="shared" si="156"/>
        <v>230000</v>
      </c>
      <c r="E1117" s="28">
        <v>1</v>
      </c>
      <c r="F1117" s="22" t="str">
        <f t="shared" si="153"/>
        <v>230100</v>
      </c>
      <c r="G1117" s="21">
        <f t="shared" si="157"/>
        <v>230100</v>
      </c>
      <c r="I1117" s="7">
        <v>2</v>
      </c>
      <c r="J1117" s="3" t="str">
        <f t="shared" si="154"/>
        <v>230102</v>
      </c>
      <c r="K1117" s="2">
        <f t="shared" si="158"/>
        <v>230102</v>
      </c>
      <c r="L1117" s="6" t="s">
        <v>1195</v>
      </c>
      <c r="M1117" s="36" t="str">
        <f t="shared" si="159"/>
        <v/>
      </c>
      <c r="N1117" s="23" t="str">
        <f t="shared" si="160"/>
        <v/>
      </c>
      <c r="O1117" s="4" t="str">
        <f t="shared" si="161"/>
        <v>UPDATE lugar SET lu_nombre = 'CARAYACA' WHERE lu_codigo = 230102;</v>
      </c>
    </row>
    <row r="1118" spans="1:15" x14ac:dyDescent="0.25">
      <c r="A1118" s="35">
        <v>23</v>
      </c>
      <c r="B1118" s="35" t="str">
        <f t="shared" si="155"/>
        <v>230000</v>
      </c>
      <c r="C1118" s="35">
        <f t="shared" si="156"/>
        <v>230000</v>
      </c>
      <c r="E1118" s="28">
        <v>1</v>
      </c>
      <c r="F1118" s="22" t="str">
        <f t="shared" si="153"/>
        <v>230100</v>
      </c>
      <c r="G1118" s="21">
        <f t="shared" si="157"/>
        <v>230100</v>
      </c>
      <c r="I1118" s="7">
        <v>3</v>
      </c>
      <c r="J1118" s="3" t="str">
        <f t="shared" si="154"/>
        <v>230103</v>
      </c>
      <c r="K1118" s="2">
        <f t="shared" si="158"/>
        <v>230103</v>
      </c>
      <c r="L1118" s="6" t="s">
        <v>461</v>
      </c>
      <c r="M1118" s="36" t="str">
        <f t="shared" si="159"/>
        <v/>
      </c>
      <c r="N1118" s="23" t="str">
        <f t="shared" si="160"/>
        <v/>
      </c>
      <c r="O1118" s="4" t="str">
        <f t="shared" si="161"/>
        <v>UPDATE lugar SET lu_nombre = 'CARLOS SOUBLETTE' WHERE lu_codigo = 230103;</v>
      </c>
    </row>
    <row r="1119" spans="1:15" x14ac:dyDescent="0.25">
      <c r="A1119" s="35">
        <v>23</v>
      </c>
      <c r="B1119" s="35" t="str">
        <f t="shared" si="155"/>
        <v>230000</v>
      </c>
      <c r="C1119" s="35">
        <f t="shared" si="156"/>
        <v>230000</v>
      </c>
      <c r="E1119" s="28">
        <v>1</v>
      </c>
      <c r="F1119" s="22" t="str">
        <f t="shared" si="153"/>
        <v>230100</v>
      </c>
      <c r="G1119" s="21">
        <f t="shared" si="157"/>
        <v>230100</v>
      </c>
      <c r="I1119" s="7">
        <v>4</v>
      </c>
      <c r="J1119" s="3" t="str">
        <f t="shared" si="154"/>
        <v>230104</v>
      </c>
      <c r="K1119" s="2">
        <f t="shared" si="158"/>
        <v>230104</v>
      </c>
      <c r="L1119" s="6" t="s">
        <v>1196</v>
      </c>
      <c r="M1119" s="36" t="str">
        <f t="shared" si="159"/>
        <v/>
      </c>
      <c r="N1119" s="23" t="str">
        <f t="shared" si="160"/>
        <v/>
      </c>
      <c r="O1119" s="4" t="str">
        <f t="shared" si="161"/>
        <v>UPDATE lugar SET lu_nombre = 'CARUAO' WHERE lu_codigo = 230104;</v>
      </c>
    </row>
    <row r="1120" spans="1:15" x14ac:dyDescent="0.25">
      <c r="A1120" s="35">
        <v>23</v>
      </c>
      <c r="B1120" s="35" t="str">
        <f t="shared" si="155"/>
        <v>230000</v>
      </c>
      <c r="C1120" s="35">
        <f t="shared" si="156"/>
        <v>230000</v>
      </c>
      <c r="E1120" s="28">
        <v>1</v>
      </c>
      <c r="F1120" s="22" t="str">
        <f t="shared" si="153"/>
        <v>230100</v>
      </c>
      <c r="G1120" s="21">
        <f t="shared" si="157"/>
        <v>230100</v>
      </c>
      <c r="I1120" s="7">
        <v>5</v>
      </c>
      <c r="J1120" s="3" t="str">
        <f t="shared" si="154"/>
        <v>230105</v>
      </c>
      <c r="K1120" s="2">
        <f t="shared" si="158"/>
        <v>230105</v>
      </c>
      <c r="L1120" s="6" t="s">
        <v>1197</v>
      </c>
      <c r="M1120" s="36" t="str">
        <f t="shared" si="159"/>
        <v/>
      </c>
      <c r="N1120" s="23" t="str">
        <f t="shared" si="160"/>
        <v/>
      </c>
      <c r="O1120" s="4" t="str">
        <f t="shared" si="161"/>
        <v>UPDATE lugar SET lu_nombre = 'CATIA LA MAR' WHERE lu_codigo = 230105;</v>
      </c>
    </row>
    <row r="1121" spans="1:15" x14ac:dyDescent="0.25">
      <c r="A1121" s="35">
        <v>23</v>
      </c>
      <c r="B1121" s="35" t="str">
        <f t="shared" si="155"/>
        <v>230000</v>
      </c>
      <c r="C1121" s="35">
        <f t="shared" si="156"/>
        <v>230000</v>
      </c>
      <c r="E1121" s="28">
        <v>1</v>
      </c>
      <c r="F1121" s="22" t="str">
        <f t="shared" si="153"/>
        <v>230100</v>
      </c>
      <c r="G1121" s="21">
        <f t="shared" si="157"/>
        <v>230100</v>
      </c>
      <c r="I1121" s="7">
        <v>6</v>
      </c>
      <c r="J1121" s="3" t="str">
        <f t="shared" si="154"/>
        <v>230106</v>
      </c>
      <c r="K1121" s="2">
        <f t="shared" si="158"/>
        <v>230106</v>
      </c>
      <c r="L1121" s="6" t="s">
        <v>1198</v>
      </c>
      <c r="M1121" s="36" t="str">
        <f t="shared" si="159"/>
        <v/>
      </c>
      <c r="N1121" s="23" t="str">
        <f t="shared" si="160"/>
        <v/>
      </c>
      <c r="O1121" s="4" t="str">
        <f t="shared" si="161"/>
        <v>UPDATE lugar SET lu_nombre = 'EL JUNKO' WHERE lu_codigo = 230106;</v>
      </c>
    </row>
    <row r="1122" spans="1:15" x14ac:dyDescent="0.25">
      <c r="A1122" s="35">
        <v>23</v>
      </c>
      <c r="B1122" s="35" t="str">
        <f t="shared" si="155"/>
        <v>230000</v>
      </c>
      <c r="C1122" s="35">
        <f t="shared" si="156"/>
        <v>230000</v>
      </c>
      <c r="E1122" s="28">
        <v>1</v>
      </c>
      <c r="F1122" s="22" t="str">
        <f t="shared" si="153"/>
        <v>230100</v>
      </c>
      <c r="G1122" s="21">
        <f t="shared" si="157"/>
        <v>230100</v>
      </c>
      <c r="I1122" s="7">
        <v>7</v>
      </c>
      <c r="J1122" s="3" t="str">
        <f t="shared" si="154"/>
        <v>230107</v>
      </c>
      <c r="K1122" s="2">
        <f t="shared" si="158"/>
        <v>230107</v>
      </c>
      <c r="L1122" s="6" t="s">
        <v>1192</v>
      </c>
      <c r="M1122" s="36" t="str">
        <f t="shared" si="159"/>
        <v/>
      </c>
      <c r="N1122" s="23" t="str">
        <f t="shared" si="160"/>
        <v/>
      </c>
      <c r="O1122" s="4" t="str">
        <f t="shared" si="161"/>
        <v>UPDATE lugar SET lu_nombre = 'LA GUAIRA' WHERE lu_codigo = 230107;</v>
      </c>
    </row>
    <row r="1123" spans="1:15" x14ac:dyDescent="0.25">
      <c r="A1123" s="35">
        <v>23</v>
      </c>
      <c r="B1123" s="35" t="str">
        <f t="shared" si="155"/>
        <v>230000</v>
      </c>
      <c r="C1123" s="35">
        <f t="shared" si="156"/>
        <v>230000</v>
      </c>
      <c r="E1123" s="28">
        <v>1</v>
      </c>
      <c r="F1123" s="22" t="str">
        <f t="shared" si="153"/>
        <v>230100</v>
      </c>
      <c r="G1123" s="21">
        <f t="shared" si="157"/>
        <v>230100</v>
      </c>
      <c r="I1123" s="7">
        <v>8</v>
      </c>
      <c r="J1123" s="3" t="str">
        <f t="shared" si="154"/>
        <v>230108</v>
      </c>
      <c r="K1123" s="2">
        <f t="shared" si="158"/>
        <v>230108</v>
      </c>
      <c r="L1123" s="6" t="s">
        <v>1199</v>
      </c>
      <c r="M1123" s="36" t="str">
        <f t="shared" si="159"/>
        <v/>
      </c>
      <c r="N1123" s="23" t="str">
        <f t="shared" si="160"/>
        <v/>
      </c>
      <c r="O1123" s="4" t="str">
        <f t="shared" si="161"/>
        <v>UPDATE lugar SET lu_nombre = 'MACUTO' WHERE lu_codigo = 230108;</v>
      </c>
    </row>
    <row r="1124" spans="1:15" x14ac:dyDescent="0.25">
      <c r="A1124" s="35">
        <v>23</v>
      </c>
      <c r="B1124" s="35" t="str">
        <f t="shared" si="155"/>
        <v>230000</v>
      </c>
      <c r="C1124" s="35">
        <f t="shared" si="156"/>
        <v>230000</v>
      </c>
      <c r="E1124" s="28">
        <v>1</v>
      </c>
      <c r="F1124" s="22" t="str">
        <f t="shared" si="153"/>
        <v>230100</v>
      </c>
      <c r="G1124" s="21">
        <f t="shared" si="157"/>
        <v>230100</v>
      </c>
      <c r="I1124" s="7">
        <v>9</v>
      </c>
      <c r="J1124" s="3" t="str">
        <f t="shared" si="154"/>
        <v>230109</v>
      </c>
      <c r="K1124" s="2">
        <f t="shared" si="158"/>
        <v>230109</v>
      </c>
      <c r="L1124" s="6" t="s">
        <v>2935</v>
      </c>
      <c r="M1124" s="36" t="str">
        <f t="shared" si="159"/>
        <v/>
      </c>
      <c r="N1124" s="23" t="str">
        <f t="shared" si="160"/>
        <v/>
      </c>
      <c r="O1124" s="4" t="str">
        <f t="shared" si="161"/>
        <v>UPDATE lugar SET lu_nombre = 'MAIQUETIA' WHERE lu_codigo = 230109;</v>
      </c>
    </row>
    <row r="1125" spans="1:15" x14ac:dyDescent="0.25">
      <c r="A1125" s="35">
        <v>23</v>
      </c>
      <c r="B1125" s="35" t="str">
        <f t="shared" si="155"/>
        <v>230000</v>
      </c>
      <c r="C1125" s="35">
        <f t="shared" si="156"/>
        <v>230000</v>
      </c>
      <c r="E1125" s="28">
        <v>1</v>
      </c>
      <c r="F1125" s="22" t="str">
        <f t="shared" si="153"/>
        <v>230100</v>
      </c>
      <c r="G1125" s="21">
        <f t="shared" si="157"/>
        <v>230100</v>
      </c>
      <c r="I1125" s="7">
        <v>10</v>
      </c>
      <c r="J1125" s="3" t="str">
        <f t="shared" si="154"/>
        <v>230110</v>
      </c>
      <c r="K1125" s="2">
        <f t="shared" si="158"/>
        <v>230110</v>
      </c>
      <c r="L1125" s="6" t="s">
        <v>2844</v>
      </c>
      <c r="M1125" s="36" t="str">
        <f t="shared" si="159"/>
        <v/>
      </c>
      <c r="N1125" s="23" t="str">
        <f t="shared" si="160"/>
        <v/>
      </c>
      <c r="O1125" s="4" t="str">
        <f t="shared" si="161"/>
        <v>UPDATE lugar SET lu_nombre = 'NAIGUATA' WHERE lu_codigo = 230110;</v>
      </c>
    </row>
    <row r="1126" spans="1:15" x14ac:dyDescent="0.25">
      <c r="A1126" s="35">
        <v>23</v>
      </c>
      <c r="B1126" s="35" t="str">
        <f t="shared" si="155"/>
        <v>230000</v>
      </c>
      <c r="C1126" s="35">
        <f t="shared" si="156"/>
        <v>230000</v>
      </c>
      <c r="E1126" s="28">
        <v>1</v>
      </c>
      <c r="F1126" s="22" t="str">
        <f t="shared" si="153"/>
        <v>230100</v>
      </c>
      <c r="G1126" s="21">
        <f t="shared" si="157"/>
        <v>230100</v>
      </c>
      <c r="I1126" s="7">
        <v>11</v>
      </c>
      <c r="J1126" s="3" t="str">
        <f t="shared" si="154"/>
        <v>230111</v>
      </c>
      <c r="K1126" s="2">
        <f t="shared" si="158"/>
        <v>230111</v>
      </c>
      <c r="L1126" s="6" t="s">
        <v>1202</v>
      </c>
      <c r="M1126" s="36" t="str">
        <f t="shared" si="159"/>
        <v/>
      </c>
      <c r="N1126" s="23" t="str">
        <f t="shared" si="160"/>
        <v/>
      </c>
      <c r="O1126" s="4" t="str">
        <f t="shared" si="161"/>
        <v>UPDATE lugar SET lu_nombre = 'URIMARE' WHERE lu_codigo = 230111;</v>
      </c>
    </row>
    <row r="1127" spans="1:15" x14ac:dyDescent="0.25">
      <c r="A1127" s="35">
        <v>24</v>
      </c>
      <c r="B1127" s="35" t="str">
        <f t="shared" si="155"/>
        <v>240000</v>
      </c>
      <c r="C1127" s="35">
        <f t="shared" si="156"/>
        <v>240000</v>
      </c>
      <c r="D1127" s="38" t="s">
        <v>1203</v>
      </c>
      <c r="E1127" s="32">
        <v>1</v>
      </c>
      <c r="F1127" s="22" t="str">
        <f t="shared" si="153"/>
        <v>240100</v>
      </c>
      <c r="G1127" s="21">
        <f t="shared" si="157"/>
        <v>240100</v>
      </c>
      <c r="H1127" s="33" t="s">
        <v>1204</v>
      </c>
      <c r="I1127" s="18">
        <v>1</v>
      </c>
      <c r="J1127" s="3" t="str">
        <f t="shared" si="154"/>
        <v>240101</v>
      </c>
      <c r="K1127" s="2">
        <f t="shared" si="158"/>
        <v>240101</v>
      </c>
      <c r="L1127" s="19" t="s">
        <v>2786</v>
      </c>
      <c r="M1127" s="36" t="str">
        <f t="shared" si="159"/>
        <v>UPDATE lugar SET lu_nombre = 'DISTRITO CAPITAL' WHERE lu_codigo = 240000;</v>
      </c>
      <c r="N1127" s="23" t="str">
        <f t="shared" si="160"/>
        <v>UPDATE lugar SET lu_nombre = ' LIBERTADOR DE CARACAS' WHERE lu_codigo = 240100;</v>
      </c>
      <c r="O1127" s="4" t="str">
        <f t="shared" si="161"/>
        <v>UPDATE lugar SET lu_nombre = 'SANTA ROSALIA' WHERE lu_codigo = 240101;</v>
      </c>
    </row>
    <row r="1128" spans="1:15" x14ac:dyDescent="0.25">
      <c r="A1128" s="35">
        <v>24</v>
      </c>
      <c r="B1128" s="35" t="str">
        <f t="shared" si="155"/>
        <v>240000</v>
      </c>
      <c r="C1128" s="35">
        <f t="shared" si="156"/>
        <v>240000</v>
      </c>
      <c r="D1128" s="39"/>
      <c r="E1128" s="32">
        <v>1</v>
      </c>
      <c r="F1128" s="22" t="str">
        <f t="shared" si="153"/>
        <v>240100</v>
      </c>
      <c r="G1128" s="21">
        <f t="shared" si="157"/>
        <v>240100</v>
      </c>
      <c r="H1128" s="34"/>
      <c r="I1128" s="18">
        <v>2</v>
      </c>
      <c r="J1128" s="3" t="str">
        <f t="shared" si="154"/>
        <v>240102</v>
      </c>
      <c r="K1128" s="2">
        <f t="shared" si="158"/>
        <v>240102</v>
      </c>
      <c r="L1128" s="19" t="s">
        <v>1205</v>
      </c>
      <c r="M1128" s="36" t="str">
        <f t="shared" si="159"/>
        <v/>
      </c>
      <c r="N1128" s="23" t="str">
        <f t="shared" si="160"/>
        <v/>
      </c>
      <c r="O1128" s="4" t="str">
        <f t="shared" si="161"/>
        <v>UPDATE lugar SET lu_nombre = 'EL VALLE' WHERE lu_codigo = 240102;</v>
      </c>
    </row>
    <row r="1129" spans="1:15" x14ac:dyDescent="0.25">
      <c r="A1129" s="35">
        <v>24</v>
      </c>
      <c r="B1129" s="35" t="str">
        <f t="shared" si="155"/>
        <v>240000</v>
      </c>
      <c r="C1129" s="35">
        <f t="shared" si="156"/>
        <v>240000</v>
      </c>
      <c r="D1129" s="39"/>
      <c r="E1129" s="32">
        <v>1</v>
      </c>
      <c r="F1129" s="22" t="str">
        <f t="shared" si="153"/>
        <v>240100</v>
      </c>
      <c r="G1129" s="21">
        <f t="shared" si="157"/>
        <v>240100</v>
      </c>
      <c r="H1129" s="34"/>
      <c r="I1129" s="18">
        <v>3</v>
      </c>
      <c r="J1129" s="3" t="str">
        <f t="shared" si="154"/>
        <v>240103</v>
      </c>
      <c r="K1129" s="2">
        <f t="shared" si="158"/>
        <v>240103</v>
      </c>
      <c r="L1129" s="19" t="s">
        <v>1206</v>
      </c>
      <c r="M1129" s="36" t="str">
        <f t="shared" si="159"/>
        <v/>
      </c>
      <c r="N1129" s="23" t="str">
        <f t="shared" si="160"/>
        <v/>
      </c>
      <c r="O1129" s="4" t="str">
        <f t="shared" si="161"/>
        <v>UPDATE lugar SET lu_nombre = 'COCHE' WHERE lu_codigo = 240103;</v>
      </c>
    </row>
    <row r="1130" spans="1:15" x14ac:dyDescent="0.25">
      <c r="A1130" s="35">
        <v>24</v>
      </c>
      <c r="B1130" s="35" t="str">
        <f t="shared" si="155"/>
        <v>240000</v>
      </c>
      <c r="C1130" s="35">
        <f t="shared" si="156"/>
        <v>240000</v>
      </c>
      <c r="D1130" s="39"/>
      <c r="E1130" s="32">
        <v>1</v>
      </c>
      <c r="F1130" s="22" t="str">
        <f t="shared" si="153"/>
        <v>240100</v>
      </c>
      <c r="G1130" s="21">
        <f t="shared" si="157"/>
        <v>240100</v>
      </c>
      <c r="H1130" s="34"/>
      <c r="I1130" s="18">
        <v>4</v>
      </c>
      <c r="J1130" s="3" t="str">
        <f t="shared" si="154"/>
        <v>240104</v>
      </c>
      <c r="K1130" s="2">
        <f t="shared" si="158"/>
        <v>240104</v>
      </c>
      <c r="L1130" s="19" t="s">
        <v>1207</v>
      </c>
      <c r="M1130" s="36" t="str">
        <f t="shared" si="159"/>
        <v/>
      </c>
      <c r="N1130" s="23" t="str">
        <f t="shared" si="160"/>
        <v/>
      </c>
      <c r="O1130" s="4" t="str">
        <f t="shared" si="161"/>
        <v>UPDATE lugar SET lu_nombre = 'CARICUAO' WHERE lu_codigo = 240104;</v>
      </c>
    </row>
    <row r="1131" spans="1:15" x14ac:dyDescent="0.25">
      <c r="A1131" s="35">
        <v>24</v>
      </c>
      <c r="B1131" s="35" t="str">
        <f t="shared" si="155"/>
        <v>240000</v>
      </c>
      <c r="C1131" s="35">
        <f t="shared" si="156"/>
        <v>240000</v>
      </c>
      <c r="D1131" s="39"/>
      <c r="E1131" s="32">
        <v>1</v>
      </c>
      <c r="F1131" s="22" t="str">
        <f t="shared" si="153"/>
        <v>240100</v>
      </c>
      <c r="G1131" s="21">
        <f t="shared" si="157"/>
        <v>240100</v>
      </c>
      <c r="H1131" s="34"/>
      <c r="I1131" s="18">
        <v>5</v>
      </c>
      <c r="J1131" s="3" t="str">
        <f t="shared" si="154"/>
        <v>240105</v>
      </c>
      <c r="K1131" s="2">
        <f t="shared" si="158"/>
        <v>240105</v>
      </c>
      <c r="L1131" s="19" t="s">
        <v>1208</v>
      </c>
      <c r="M1131" s="36" t="str">
        <f t="shared" si="159"/>
        <v/>
      </c>
      <c r="N1131" s="23" t="str">
        <f t="shared" si="160"/>
        <v/>
      </c>
      <c r="O1131" s="4" t="str">
        <f t="shared" si="161"/>
        <v>UPDATE lugar SET lu_nombre = 'MACARAO' WHERE lu_codigo = 240105;</v>
      </c>
    </row>
    <row r="1132" spans="1:15" x14ac:dyDescent="0.25">
      <c r="A1132" s="35">
        <v>24</v>
      </c>
      <c r="B1132" s="35" t="str">
        <f t="shared" si="155"/>
        <v>240000</v>
      </c>
      <c r="C1132" s="35">
        <f t="shared" si="156"/>
        <v>240000</v>
      </c>
      <c r="D1132" s="39"/>
      <c r="E1132" s="32">
        <v>1</v>
      </c>
      <c r="F1132" s="22" t="str">
        <f t="shared" si="153"/>
        <v>240100</v>
      </c>
      <c r="G1132" s="21">
        <f t="shared" si="157"/>
        <v>240100</v>
      </c>
      <c r="H1132" s="34"/>
      <c r="I1132" s="18">
        <v>6</v>
      </c>
      <c r="J1132" s="3" t="str">
        <f t="shared" si="154"/>
        <v>240106</v>
      </c>
      <c r="K1132" s="2">
        <f t="shared" si="158"/>
        <v>240106</v>
      </c>
      <c r="L1132" s="19" t="s">
        <v>2936</v>
      </c>
      <c r="M1132" s="36" t="str">
        <f t="shared" si="159"/>
        <v/>
      </c>
      <c r="N1132" s="23" t="str">
        <f t="shared" si="160"/>
        <v/>
      </c>
      <c r="O1132" s="4" t="str">
        <f t="shared" si="161"/>
        <v>UPDATE lugar SET lu_nombre = 'ANTIMANO' WHERE lu_codigo = 240106;</v>
      </c>
    </row>
    <row r="1133" spans="1:15" x14ac:dyDescent="0.25">
      <c r="A1133" s="35">
        <v>24</v>
      </c>
      <c r="B1133" s="35" t="str">
        <f t="shared" si="155"/>
        <v>240000</v>
      </c>
      <c r="C1133" s="35">
        <f t="shared" si="156"/>
        <v>240000</v>
      </c>
      <c r="D1133" s="39"/>
      <c r="E1133" s="32">
        <v>1</v>
      </c>
      <c r="F1133" s="22" t="str">
        <f t="shared" si="153"/>
        <v>240100</v>
      </c>
      <c r="G1133" s="21">
        <f t="shared" si="157"/>
        <v>240100</v>
      </c>
      <c r="H1133" s="34"/>
      <c r="I1133" s="18">
        <v>7</v>
      </c>
      <c r="J1133" s="3" t="str">
        <f t="shared" si="154"/>
        <v>240107</v>
      </c>
      <c r="K1133" s="2">
        <f t="shared" si="158"/>
        <v>240107</v>
      </c>
      <c r="L1133" s="19" t="s">
        <v>1210</v>
      </c>
      <c r="M1133" s="36" t="str">
        <f t="shared" si="159"/>
        <v/>
      </c>
      <c r="N1133" s="23" t="str">
        <f t="shared" si="160"/>
        <v/>
      </c>
      <c r="O1133" s="4" t="str">
        <f t="shared" si="161"/>
        <v>UPDATE lugar SET lu_nombre = 'LA VEGA' WHERE lu_codigo = 240107;</v>
      </c>
    </row>
    <row r="1134" spans="1:15" x14ac:dyDescent="0.25">
      <c r="A1134" s="35">
        <v>24</v>
      </c>
      <c r="B1134" s="35" t="str">
        <f t="shared" si="155"/>
        <v>240000</v>
      </c>
      <c r="C1134" s="35">
        <f t="shared" si="156"/>
        <v>240000</v>
      </c>
      <c r="D1134" s="39"/>
      <c r="E1134" s="32">
        <v>1</v>
      </c>
      <c r="F1134" s="22" t="str">
        <f t="shared" si="153"/>
        <v>240100</v>
      </c>
      <c r="G1134" s="21">
        <f t="shared" si="157"/>
        <v>240100</v>
      </c>
      <c r="H1134" s="34"/>
      <c r="I1134" s="18">
        <v>8</v>
      </c>
      <c r="J1134" s="3" t="str">
        <f t="shared" si="154"/>
        <v>240108</v>
      </c>
      <c r="K1134" s="2">
        <f t="shared" si="158"/>
        <v>240108</v>
      </c>
      <c r="L1134" s="19" t="s">
        <v>2922</v>
      </c>
      <c r="M1134" s="36" t="str">
        <f t="shared" si="159"/>
        <v/>
      </c>
      <c r="N1134" s="23" t="str">
        <f t="shared" si="160"/>
        <v/>
      </c>
      <c r="O1134" s="4" t="str">
        <f t="shared" si="161"/>
        <v>UPDATE lugar SET lu_nombre = 'EL PARAISO' WHERE lu_codigo = 240108;</v>
      </c>
    </row>
    <row r="1135" spans="1:15" x14ac:dyDescent="0.25">
      <c r="A1135" s="35">
        <v>24</v>
      </c>
      <c r="B1135" s="35" t="str">
        <f t="shared" si="155"/>
        <v>240000</v>
      </c>
      <c r="C1135" s="35">
        <f t="shared" si="156"/>
        <v>240000</v>
      </c>
      <c r="D1135" s="39"/>
      <c r="E1135" s="32">
        <v>1</v>
      </c>
      <c r="F1135" s="22" t="str">
        <f t="shared" si="153"/>
        <v>240100</v>
      </c>
      <c r="G1135" s="21">
        <f t="shared" si="157"/>
        <v>240100</v>
      </c>
      <c r="H1135" s="34"/>
      <c r="I1135" s="18">
        <v>9</v>
      </c>
      <c r="J1135" s="3" t="str">
        <f t="shared" si="154"/>
        <v>240109</v>
      </c>
      <c r="K1135" s="2">
        <f t="shared" si="158"/>
        <v>240109</v>
      </c>
      <c r="L1135" s="19" t="s">
        <v>1211</v>
      </c>
      <c r="M1135" s="36" t="str">
        <f t="shared" si="159"/>
        <v/>
      </c>
      <c r="N1135" s="23" t="str">
        <f t="shared" si="160"/>
        <v/>
      </c>
      <c r="O1135" s="4" t="str">
        <f t="shared" si="161"/>
        <v>UPDATE lugar SET lu_nombre = 'EL JUNQUITO' WHERE lu_codigo = 240109;</v>
      </c>
    </row>
    <row r="1136" spans="1:15" x14ac:dyDescent="0.25">
      <c r="A1136" s="35">
        <v>24</v>
      </c>
      <c r="B1136" s="35" t="str">
        <f t="shared" si="155"/>
        <v>240000</v>
      </c>
      <c r="C1136" s="35">
        <f t="shared" si="156"/>
        <v>240000</v>
      </c>
      <c r="D1136" s="39"/>
      <c r="E1136" s="32">
        <v>1</v>
      </c>
      <c r="F1136" s="22" t="str">
        <f t="shared" si="153"/>
        <v>240100</v>
      </c>
      <c r="G1136" s="21">
        <f t="shared" si="157"/>
        <v>240100</v>
      </c>
      <c r="H1136" s="34"/>
      <c r="I1136" s="18">
        <v>10</v>
      </c>
      <c r="J1136" s="3" t="str">
        <f t="shared" si="154"/>
        <v>240110</v>
      </c>
      <c r="K1136" s="2">
        <f t="shared" si="158"/>
        <v>240110</v>
      </c>
      <c r="L1136" s="19" t="s">
        <v>1212</v>
      </c>
      <c r="M1136" s="36" t="str">
        <f t="shared" si="159"/>
        <v/>
      </c>
      <c r="N1136" s="23" t="str">
        <f t="shared" si="160"/>
        <v/>
      </c>
      <c r="O1136" s="4" t="str">
        <f t="shared" si="161"/>
        <v>UPDATE lugar SET lu_nombre = 'SUCRE (CATIA)' WHERE lu_codigo = 240110;</v>
      </c>
    </row>
    <row r="1137" spans="1:15" x14ac:dyDescent="0.25">
      <c r="A1137" s="35">
        <v>24</v>
      </c>
      <c r="B1137" s="35" t="str">
        <f t="shared" si="155"/>
        <v>240000</v>
      </c>
      <c r="C1137" s="35">
        <f t="shared" si="156"/>
        <v>240000</v>
      </c>
      <c r="D1137" s="39"/>
      <c r="E1137" s="32">
        <v>1</v>
      </c>
      <c r="F1137" s="22" t="str">
        <f t="shared" si="153"/>
        <v>240100</v>
      </c>
      <c r="G1137" s="21">
        <f t="shared" si="157"/>
        <v>240100</v>
      </c>
      <c r="H1137" s="34"/>
      <c r="I1137" s="18">
        <v>11</v>
      </c>
      <c r="J1137" s="3" t="str">
        <f t="shared" si="154"/>
        <v>240111</v>
      </c>
      <c r="K1137" s="2">
        <f t="shared" si="158"/>
        <v>240111</v>
      </c>
      <c r="L1137" s="19" t="s">
        <v>542</v>
      </c>
      <c r="M1137" s="36" t="str">
        <f t="shared" si="159"/>
        <v/>
      </c>
      <c r="N1137" s="23" t="str">
        <f t="shared" si="160"/>
        <v/>
      </c>
      <c r="O1137" s="4" t="str">
        <f t="shared" si="161"/>
        <v>UPDATE lugar SET lu_nombre = 'SAN JUAN' WHERE lu_codigo = 240111;</v>
      </c>
    </row>
    <row r="1138" spans="1:15" x14ac:dyDescent="0.25">
      <c r="A1138" s="35">
        <v>24</v>
      </c>
      <c r="B1138" s="35" t="str">
        <f t="shared" si="155"/>
        <v>240000</v>
      </c>
      <c r="C1138" s="35">
        <f t="shared" si="156"/>
        <v>240000</v>
      </c>
      <c r="D1138" s="39"/>
      <c r="E1138" s="32">
        <v>1</v>
      </c>
      <c r="F1138" s="22" t="str">
        <f t="shared" si="153"/>
        <v>240100</v>
      </c>
      <c r="G1138" s="21">
        <f t="shared" si="157"/>
        <v>240100</v>
      </c>
      <c r="H1138" s="34"/>
      <c r="I1138" s="18">
        <v>12</v>
      </c>
      <c r="J1138" s="3" t="str">
        <f t="shared" si="154"/>
        <v>240112</v>
      </c>
      <c r="K1138" s="2">
        <f t="shared" si="158"/>
        <v>240112</v>
      </c>
      <c r="L1138" s="19" t="s">
        <v>507</v>
      </c>
      <c r="M1138" s="36" t="str">
        <f t="shared" si="159"/>
        <v/>
      </c>
      <c r="N1138" s="23" t="str">
        <f t="shared" si="160"/>
        <v/>
      </c>
      <c r="O1138" s="4" t="str">
        <f t="shared" si="161"/>
        <v>UPDATE lugar SET lu_nombre = 'SANTA TERESA' WHERE lu_codigo = 240112;</v>
      </c>
    </row>
    <row r="1139" spans="1:15" x14ac:dyDescent="0.25">
      <c r="A1139" s="35">
        <v>24</v>
      </c>
      <c r="B1139" s="35" t="str">
        <f t="shared" si="155"/>
        <v>240000</v>
      </c>
      <c r="C1139" s="35">
        <f t="shared" si="156"/>
        <v>240000</v>
      </c>
      <c r="D1139" s="39"/>
      <c r="E1139" s="32">
        <v>1</v>
      </c>
      <c r="F1139" s="22" t="str">
        <f t="shared" si="153"/>
        <v>240100</v>
      </c>
      <c r="G1139" s="21">
        <f t="shared" si="157"/>
        <v>240100</v>
      </c>
      <c r="H1139" s="34"/>
      <c r="I1139" s="18">
        <v>13</v>
      </c>
      <c r="J1139" s="3" t="str">
        <f t="shared" si="154"/>
        <v>240113</v>
      </c>
      <c r="K1139" s="2">
        <f t="shared" si="158"/>
        <v>240113</v>
      </c>
      <c r="L1139" s="19" t="s">
        <v>1213</v>
      </c>
      <c r="M1139" s="36" t="str">
        <f t="shared" si="159"/>
        <v/>
      </c>
      <c r="N1139" s="23" t="str">
        <f t="shared" si="160"/>
        <v/>
      </c>
      <c r="O1139" s="4" t="str">
        <f t="shared" si="161"/>
        <v>UPDATE lugar SET lu_nombre = '23 DE ENERO' WHERE lu_codigo = 240113;</v>
      </c>
    </row>
    <row r="1140" spans="1:15" x14ac:dyDescent="0.25">
      <c r="A1140" s="35">
        <v>24</v>
      </c>
      <c r="B1140" s="35" t="str">
        <f t="shared" si="155"/>
        <v>240000</v>
      </c>
      <c r="C1140" s="35">
        <f t="shared" si="156"/>
        <v>240000</v>
      </c>
      <c r="D1140" s="39"/>
      <c r="E1140" s="32">
        <v>1</v>
      </c>
      <c r="F1140" s="22" t="str">
        <f t="shared" si="153"/>
        <v>240100</v>
      </c>
      <c r="G1140" s="21">
        <f t="shared" si="157"/>
        <v>240100</v>
      </c>
      <c r="H1140" s="34"/>
      <c r="I1140" s="18">
        <v>14</v>
      </c>
      <c r="J1140" s="3" t="str">
        <f t="shared" si="154"/>
        <v>240114</v>
      </c>
      <c r="K1140" s="2">
        <f t="shared" si="158"/>
        <v>240114</v>
      </c>
      <c r="L1140" s="19" t="s">
        <v>731</v>
      </c>
      <c r="M1140" s="36" t="str">
        <f t="shared" si="159"/>
        <v/>
      </c>
      <c r="N1140" s="23" t="str">
        <f t="shared" si="160"/>
        <v/>
      </c>
      <c r="O1140" s="4" t="str">
        <f t="shared" si="161"/>
        <v>UPDATE lugar SET lu_nombre = 'LA PASTORA' WHERE lu_codigo = 240114;</v>
      </c>
    </row>
    <row r="1141" spans="1:15" x14ac:dyDescent="0.25">
      <c r="A1141" s="35">
        <v>24</v>
      </c>
      <c r="B1141" s="35" t="str">
        <f t="shared" si="155"/>
        <v>240000</v>
      </c>
      <c r="C1141" s="35">
        <f t="shared" si="156"/>
        <v>240000</v>
      </c>
      <c r="D1141" s="39"/>
      <c r="E1141" s="32">
        <v>1</v>
      </c>
      <c r="F1141" s="22" t="str">
        <f t="shared" si="153"/>
        <v>240100</v>
      </c>
      <c r="G1141" s="21">
        <f t="shared" si="157"/>
        <v>240100</v>
      </c>
      <c r="H1141" s="34"/>
      <c r="I1141" s="18">
        <v>15</v>
      </c>
      <c r="J1141" s="3" t="str">
        <f t="shared" si="154"/>
        <v>240115</v>
      </c>
      <c r="K1141" s="2">
        <f t="shared" si="158"/>
        <v>240115</v>
      </c>
      <c r="L1141" s="19" t="s">
        <v>333</v>
      </c>
      <c r="M1141" s="36" t="str">
        <f t="shared" si="159"/>
        <v/>
      </c>
      <c r="N1141" s="23" t="str">
        <f t="shared" si="160"/>
        <v/>
      </c>
      <c r="O1141" s="4" t="str">
        <f t="shared" si="161"/>
        <v>UPDATE lugar SET lu_nombre = 'ALTAGRACIA' WHERE lu_codigo = 240115;</v>
      </c>
    </row>
    <row r="1142" spans="1:15" x14ac:dyDescent="0.25">
      <c r="A1142" s="35">
        <v>24</v>
      </c>
      <c r="B1142" s="35" t="str">
        <f t="shared" si="155"/>
        <v>240000</v>
      </c>
      <c r="C1142" s="35">
        <f t="shared" si="156"/>
        <v>240000</v>
      </c>
      <c r="D1142" s="39"/>
      <c r="E1142" s="32">
        <v>1</v>
      </c>
      <c r="F1142" s="22" t="str">
        <f t="shared" si="153"/>
        <v>240100</v>
      </c>
      <c r="G1142" s="21">
        <f t="shared" si="157"/>
        <v>240100</v>
      </c>
      <c r="H1142" s="34"/>
      <c r="I1142" s="18">
        <v>16</v>
      </c>
      <c r="J1142" s="3" t="str">
        <f t="shared" si="154"/>
        <v>240116</v>
      </c>
      <c r="K1142" s="2">
        <f t="shared" si="158"/>
        <v>240116</v>
      </c>
      <c r="L1142" s="19" t="s">
        <v>437</v>
      </c>
      <c r="M1142" s="36" t="str">
        <f t="shared" si="159"/>
        <v/>
      </c>
      <c r="N1142" s="23" t="str">
        <f t="shared" si="160"/>
        <v/>
      </c>
      <c r="O1142" s="4" t="str">
        <f t="shared" si="161"/>
        <v>UPDATE lugar SET lu_nombre = 'SAN JOSE' WHERE lu_codigo = 240116;</v>
      </c>
    </row>
    <row r="1143" spans="1:15" x14ac:dyDescent="0.25">
      <c r="A1143" s="35">
        <v>24</v>
      </c>
      <c r="B1143" s="35" t="str">
        <f t="shared" si="155"/>
        <v>240000</v>
      </c>
      <c r="C1143" s="35">
        <f t="shared" si="156"/>
        <v>240000</v>
      </c>
      <c r="D1143" s="39"/>
      <c r="E1143" s="32">
        <v>1</v>
      </c>
      <c r="F1143" s="22" t="str">
        <f t="shared" si="153"/>
        <v>240100</v>
      </c>
      <c r="G1143" s="21">
        <f t="shared" si="157"/>
        <v>240100</v>
      </c>
      <c r="H1143" s="34"/>
      <c r="I1143" s="18">
        <v>17</v>
      </c>
      <c r="J1143" s="3" t="str">
        <f t="shared" si="154"/>
        <v>240117</v>
      </c>
      <c r="K1143" s="2">
        <f t="shared" si="158"/>
        <v>240117</v>
      </c>
      <c r="L1143" s="19" t="s">
        <v>1214</v>
      </c>
      <c r="M1143" s="36" t="str">
        <f t="shared" si="159"/>
        <v/>
      </c>
      <c r="N1143" s="23" t="str">
        <f t="shared" si="160"/>
        <v/>
      </c>
      <c r="O1143" s="4" t="str">
        <f t="shared" si="161"/>
        <v>UPDATE lugar SET lu_nombre = 'SAN BERNARDINO' WHERE lu_codigo = 240117;</v>
      </c>
    </row>
    <row r="1144" spans="1:15" x14ac:dyDescent="0.25">
      <c r="A1144" s="35">
        <v>24</v>
      </c>
      <c r="B1144" s="35" t="str">
        <f t="shared" si="155"/>
        <v>240000</v>
      </c>
      <c r="C1144" s="35">
        <f t="shared" si="156"/>
        <v>240000</v>
      </c>
      <c r="D1144" s="39"/>
      <c r="E1144" s="32">
        <v>1</v>
      </c>
      <c r="F1144" s="22" t="str">
        <f t="shared" si="153"/>
        <v>240100</v>
      </c>
      <c r="G1144" s="21">
        <f t="shared" si="157"/>
        <v>240100</v>
      </c>
      <c r="H1144" s="34"/>
      <c r="I1144" s="18">
        <v>18</v>
      </c>
      <c r="J1144" s="3" t="str">
        <f t="shared" si="154"/>
        <v>240118</v>
      </c>
      <c r="K1144" s="2">
        <f t="shared" si="158"/>
        <v>240118</v>
      </c>
      <c r="L1144" s="19" t="s">
        <v>342</v>
      </c>
      <c r="M1144" s="36" t="str">
        <f t="shared" si="159"/>
        <v/>
      </c>
      <c r="N1144" s="23" t="str">
        <f t="shared" si="160"/>
        <v/>
      </c>
      <c r="O1144" s="4" t="str">
        <f t="shared" si="161"/>
        <v>UPDATE lugar SET lu_nombre = 'CATEDRAL' WHERE lu_codigo = 240118;</v>
      </c>
    </row>
    <row r="1145" spans="1:15" x14ac:dyDescent="0.25">
      <c r="A1145" s="35">
        <v>24</v>
      </c>
      <c r="B1145" s="35" t="str">
        <f t="shared" si="155"/>
        <v>240000</v>
      </c>
      <c r="C1145" s="35">
        <f t="shared" si="156"/>
        <v>240000</v>
      </c>
      <c r="D1145" s="39"/>
      <c r="E1145" s="32">
        <v>1</v>
      </c>
      <c r="F1145" s="22" t="str">
        <f t="shared" si="153"/>
        <v>240100</v>
      </c>
      <c r="G1145" s="21">
        <f t="shared" si="157"/>
        <v>240100</v>
      </c>
      <c r="H1145" s="34"/>
      <c r="I1145" s="18">
        <v>19</v>
      </c>
      <c r="J1145" s="3" t="str">
        <f t="shared" si="154"/>
        <v>240119</v>
      </c>
      <c r="K1145" s="2">
        <f t="shared" si="158"/>
        <v>240119</v>
      </c>
      <c r="L1145" s="19" t="s">
        <v>1215</v>
      </c>
      <c r="M1145" s="36" t="str">
        <f t="shared" si="159"/>
        <v/>
      </c>
      <c r="N1145" s="23" t="str">
        <f t="shared" si="160"/>
        <v/>
      </c>
      <c r="O1145" s="4" t="str">
        <f t="shared" si="161"/>
        <v>UPDATE lugar SET lu_nombre = 'CANDELARIA' WHERE lu_codigo = 240119;</v>
      </c>
    </row>
    <row r="1146" spans="1:15" x14ac:dyDescent="0.25">
      <c r="A1146" s="35">
        <v>24</v>
      </c>
      <c r="B1146" s="35" t="str">
        <f t="shared" si="155"/>
        <v>240000</v>
      </c>
      <c r="C1146" s="35">
        <f t="shared" si="156"/>
        <v>240000</v>
      </c>
      <c r="D1146" s="39"/>
      <c r="E1146" s="32">
        <v>1</v>
      </c>
      <c r="F1146" s="22" t="str">
        <f t="shared" si="153"/>
        <v>240100</v>
      </c>
      <c r="G1146" s="21">
        <f t="shared" si="157"/>
        <v>240100</v>
      </c>
      <c r="H1146" s="34"/>
      <c r="I1146" s="18">
        <v>20</v>
      </c>
      <c r="J1146" s="3" t="str">
        <f t="shared" si="154"/>
        <v>240120</v>
      </c>
      <c r="K1146" s="2">
        <f t="shared" si="158"/>
        <v>240120</v>
      </c>
      <c r="L1146" s="19" t="s">
        <v>2883</v>
      </c>
      <c r="M1146" s="36" t="str">
        <f t="shared" si="159"/>
        <v/>
      </c>
      <c r="N1146" s="23" t="str">
        <f t="shared" si="160"/>
        <v/>
      </c>
      <c r="O1146" s="4" t="str">
        <f t="shared" si="161"/>
        <v>UPDATE lugar SET lu_nombre = 'SAN AGUSTIN' WHERE lu_codigo = 240120;</v>
      </c>
    </row>
    <row r="1147" spans="1:15" x14ac:dyDescent="0.25">
      <c r="A1147" s="35">
        <v>24</v>
      </c>
      <c r="B1147" s="35" t="str">
        <f t="shared" si="155"/>
        <v>240000</v>
      </c>
      <c r="C1147" s="35">
        <f t="shared" si="156"/>
        <v>240000</v>
      </c>
      <c r="D1147" s="39"/>
      <c r="E1147" s="32">
        <v>1</v>
      </c>
      <c r="F1147" s="22" t="str">
        <f t="shared" si="153"/>
        <v>240100</v>
      </c>
      <c r="G1147" s="21">
        <f t="shared" si="157"/>
        <v>240100</v>
      </c>
      <c r="H1147" s="34"/>
      <c r="I1147" s="18">
        <v>21</v>
      </c>
      <c r="J1147" s="3" t="str">
        <f t="shared" si="154"/>
        <v>240121</v>
      </c>
      <c r="K1147" s="2">
        <f t="shared" si="158"/>
        <v>240121</v>
      </c>
      <c r="L1147" s="19" t="s">
        <v>156</v>
      </c>
      <c r="M1147" s="36" t="str">
        <f t="shared" si="159"/>
        <v/>
      </c>
      <c r="N1147" s="23" t="str">
        <f t="shared" si="160"/>
        <v/>
      </c>
      <c r="O1147" s="4" t="str">
        <f t="shared" si="161"/>
        <v>UPDATE lugar SET lu_nombre = 'EL RECREO' WHERE lu_codigo = 240121;</v>
      </c>
    </row>
    <row r="1148" spans="1:15" x14ac:dyDescent="0.25">
      <c r="A1148" s="35">
        <v>24</v>
      </c>
      <c r="B1148" s="35" t="str">
        <f t="shared" si="155"/>
        <v>240000</v>
      </c>
      <c r="C1148" s="35">
        <f t="shared" si="156"/>
        <v>240000</v>
      </c>
      <c r="D1148" s="39"/>
      <c r="E1148" s="32">
        <v>1</v>
      </c>
      <c r="F1148" s="22" t="str">
        <f t="shared" si="153"/>
        <v>240100</v>
      </c>
      <c r="G1148" s="21">
        <f t="shared" si="157"/>
        <v>240100</v>
      </c>
      <c r="H1148" s="34"/>
      <c r="I1148" s="18">
        <v>22</v>
      </c>
      <c r="J1148" s="3" t="str">
        <f t="shared" si="154"/>
        <v>240122</v>
      </c>
      <c r="K1148" s="2">
        <f t="shared" si="158"/>
        <v>240122</v>
      </c>
      <c r="L1148" s="19" t="s">
        <v>39</v>
      </c>
      <c r="M1148" s="36" t="str">
        <f t="shared" si="159"/>
        <v/>
      </c>
      <c r="N1148" s="23" t="str">
        <f t="shared" si="160"/>
        <v/>
      </c>
      <c r="O1148" s="4" t="str">
        <f t="shared" si="161"/>
        <v>UPDATE lugar SET lu_nombre = 'SAN PEDRO' WHERE lu_codigo = 240122;</v>
      </c>
    </row>
    <row r="1149" spans="1:15" x14ac:dyDescent="0.25">
      <c r="A1149" s="35">
        <v>25</v>
      </c>
      <c r="B1149" s="35" t="str">
        <f t="shared" si="155"/>
        <v>250000</v>
      </c>
      <c r="C1149" s="35">
        <f t="shared" si="156"/>
        <v>250000</v>
      </c>
      <c r="D1149" s="36" t="s">
        <v>1217</v>
      </c>
      <c r="E1149" s="28">
        <v>1</v>
      </c>
      <c r="F1149" s="22" t="str">
        <f t="shared" si="153"/>
        <v>250100</v>
      </c>
      <c r="G1149" s="21">
        <f t="shared" si="157"/>
        <v>250100</v>
      </c>
      <c r="H1149" s="23" t="s">
        <v>1216</v>
      </c>
      <c r="I1149" s="18">
        <v>1</v>
      </c>
      <c r="J1149" s="3" t="str">
        <f t="shared" si="154"/>
        <v>250101</v>
      </c>
      <c r="K1149" s="2">
        <f t="shared" si="158"/>
        <v>250101</v>
      </c>
      <c r="L1149" s="20" t="s">
        <v>2875</v>
      </c>
      <c r="M1149" s="36" t="str">
        <f t="shared" si="159"/>
        <v>UPDATE lugar SET lu_nombre = 'INSULAR' WHERE lu_codigo = 250000;</v>
      </c>
      <c r="N1149" s="23" t="str">
        <f t="shared" si="160"/>
        <v>UPDATE lugar SET lu_nombre = 'DEPENDENCIAS FEDERALES' WHERE lu_codigo = 250100;</v>
      </c>
      <c r="O1149" s="4" t="str">
        <f t="shared" si="161"/>
        <v>UPDATE lugar SET lu_nombre = 'ARCHIPIELAGO LAS AVES' WHERE lu_codigo = 250101;</v>
      </c>
    </row>
    <row r="1150" spans="1:15" x14ac:dyDescent="0.25">
      <c r="A1150" s="35">
        <v>25</v>
      </c>
      <c r="B1150" s="35" t="str">
        <f t="shared" si="155"/>
        <v>250000</v>
      </c>
      <c r="C1150" s="35">
        <f t="shared" si="156"/>
        <v>250000</v>
      </c>
      <c r="E1150" s="28">
        <v>1</v>
      </c>
      <c r="F1150" s="22" t="str">
        <f t="shared" si="153"/>
        <v>250100</v>
      </c>
      <c r="G1150" s="21">
        <f t="shared" si="157"/>
        <v>250100</v>
      </c>
      <c r="I1150" s="18">
        <v>2</v>
      </c>
      <c r="J1150" s="3" t="str">
        <f t="shared" si="154"/>
        <v>250102</v>
      </c>
      <c r="K1150" s="2">
        <f t="shared" si="158"/>
        <v>250102</v>
      </c>
      <c r="L1150" s="20" t="s">
        <v>2876</v>
      </c>
      <c r="M1150" s="36" t="str">
        <f t="shared" si="159"/>
        <v/>
      </c>
      <c r="N1150" s="23" t="str">
        <f t="shared" si="160"/>
        <v/>
      </c>
      <c r="O1150" s="4" t="str">
        <f t="shared" si="161"/>
        <v>UPDATE lugar SET lu_nombre = 'ARCHIPIELAGO LOS MONJES' WHERE lu_codigo = 250102;</v>
      </c>
    </row>
    <row r="1151" spans="1:15" x14ac:dyDescent="0.25">
      <c r="A1151" s="35">
        <v>25</v>
      </c>
      <c r="B1151" s="35" t="str">
        <f t="shared" si="155"/>
        <v>250000</v>
      </c>
      <c r="C1151" s="35">
        <f t="shared" si="156"/>
        <v>250000</v>
      </c>
      <c r="E1151" s="28">
        <v>1</v>
      </c>
      <c r="F1151" s="22" t="str">
        <f t="shared" si="153"/>
        <v>250100</v>
      </c>
      <c r="G1151" s="21">
        <f t="shared" si="157"/>
        <v>250100</v>
      </c>
      <c r="I1151" s="18">
        <v>3</v>
      </c>
      <c r="J1151" s="3" t="str">
        <f t="shared" si="154"/>
        <v>250103</v>
      </c>
      <c r="K1151" s="2">
        <f t="shared" si="158"/>
        <v>250103</v>
      </c>
      <c r="L1151" s="20" t="s">
        <v>2877</v>
      </c>
      <c r="M1151" s="36" t="str">
        <f t="shared" si="159"/>
        <v/>
      </c>
      <c r="N1151" s="23" t="str">
        <f t="shared" si="160"/>
        <v/>
      </c>
      <c r="O1151" s="4" t="str">
        <f t="shared" si="161"/>
        <v>UPDATE lugar SET lu_nombre = 'ARCHIPIELAGO LOS ROQUES' WHERE lu_codigo = 250103;</v>
      </c>
    </row>
    <row r="1152" spans="1:15" x14ac:dyDescent="0.25">
      <c r="A1152" s="35">
        <v>25</v>
      </c>
      <c r="B1152" s="35" t="str">
        <f t="shared" si="155"/>
        <v>250000</v>
      </c>
      <c r="C1152" s="35">
        <f t="shared" si="156"/>
        <v>250000</v>
      </c>
      <c r="E1152" s="28">
        <v>1</v>
      </c>
      <c r="F1152" s="22" t="str">
        <f t="shared" si="153"/>
        <v>250100</v>
      </c>
      <c r="G1152" s="21">
        <f t="shared" si="157"/>
        <v>250100</v>
      </c>
      <c r="I1152" s="18">
        <v>4</v>
      </c>
      <c r="J1152" s="3" t="str">
        <f t="shared" si="154"/>
        <v>250104</v>
      </c>
      <c r="K1152" s="2">
        <f t="shared" si="158"/>
        <v>250104</v>
      </c>
      <c r="L1152" s="20" t="s">
        <v>1222</v>
      </c>
      <c r="M1152" s="36" t="str">
        <f t="shared" si="159"/>
        <v/>
      </c>
      <c r="N1152" s="23" t="str">
        <f t="shared" si="160"/>
        <v/>
      </c>
      <c r="O1152" s="4" t="str">
        <f t="shared" si="161"/>
        <v>UPDATE lugar SET lu_nombre = 'ISLA DE AVES' WHERE lu_codigo = 250104;</v>
      </c>
    </row>
    <row r="1153" spans="1:15" x14ac:dyDescent="0.25">
      <c r="A1153" s="35">
        <v>25</v>
      </c>
      <c r="B1153" s="35" t="str">
        <f t="shared" si="155"/>
        <v>250000</v>
      </c>
      <c r="C1153" s="35">
        <f t="shared" si="156"/>
        <v>250000</v>
      </c>
      <c r="E1153" s="28">
        <v>1</v>
      </c>
      <c r="F1153" s="22" t="str">
        <f t="shared" si="153"/>
        <v>250100</v>
      </c>
      <c r="G1153" s="21">
        <f t="shared" si="157"/>
        <v>250100</v>
      </c>
      <c r="I1153" s="18">
        <v>5</v>
      </c>
      <c r="J1153" s="3" t="str">
        <f t="shared" si="154"/>
        <v>250105</v>
      </c>
      <c r="K1153" s="2">
        <f t="shared" si="158"/>
        <v>250105</v>
      </c>
      <c r="L1153" s="20" t="s">
        <v>1223</v>
      </c>
      <c r="M1153" s="36" t="str">
        <f t="shared" si="159"/>
        <v/>
      </c>
      <c r="N1153" s="23" t="str">
        <f t="shared" si="160"/>
        <v/>
      </c>
      <c r="O1153" s="4" t="str">
        <f t="shared" si="161"/>
        <v>UPDATE lugar SET lu_nombre = 'ISLA DE PATOS' WHERE lu_codigo = 250105;</v>
      </c>
    </row>
    <row r="1154" spans="1:15" x14ac:dyDescent="0.25">
      <c r="A1154" s="35">
        <v>25</v>
      </c>
      <c r="B1154" s="35" t="str">
        <f t="shared" si="155"/>
        <v>250000</v>
      </c>
      <c r="C1154" s="35">
        <f t="shared" si="156"/>
        <v>250000</v>
      </c>
      <c r="E1154" s="28">
        <v>1</v>
      </c>
      <c r="F1154" s="22" t="str">
        <f t="shared" ref="F1154:F1160" si="162">CONCATENATE(TEXT(A1154,"00"),TEXT(E1154,"00"),"00")</f>
        <v>250100</v>
      </c>
      <c r="G1154" s="21">
        <f t="shared" si="157"/>
        <v>250100</v>
      </c>
      <c r="I1154" s="18">
        <v>6</v>
      </c>
      <c r="J1154" s="3" t="str">
        <f t="shared" ref="J1154:J1160" si="163">CONCATENATE(TEXT(A1154,"00"),TEXT(E1154,"00"),TEXT(I1154,"00"))</f>
        <v>250106</v>
      </c>
      <c r="K1154" s="2">
        <f t="shared" si="158"/>
        <v>250106</v>
      </c>
      <c r="L1154" s="20" t="s">
        <v>1224</v>
      </c>
      <c r="M1154" s="36" t="str">
        <f t="shared" si="159"/>
        <v/>
      </c>
      <c r="N1154" s="23" t="str">
        <f t="shared" si="160"/>
        <v/>
      </c>
      <c r="O1154" s="4" t="str">
        <f t="shared" si="161"/>
        <v>UPDATE lugar SET lu_nombre = 'ISLA LA BLANQUILLA' WHERE lu_codigo = 250106;</v>
      </c>
    </row>
    <row r="1155" spans="1:15" x14ac:dyDescent="0.25">
      <c r="A1155" s="35">
        <v>25</v>
      </c>
      <c r="B1155" s="35" t="str">
        <f t="shared" ref="B1155:B1160" si="164">CONCATENATE(TEXT(A1155,"00"),"0000")</f>
        <v>250000</v>
      </c>
      <c r="C1155" s="35">
        <f t="shared" ref="C1155:C1160" si="165">_xlfn.NUMBERVALUE(B1155)</f>
        <v>250000</v>
      </c>
      <c r="E1155" s="28">
        <v>1</v>
      </c>
      <c r="F1155" s="22" t="str">
        <f t="shared" si="162"/>
        <v>250100</v>
      </c>
      <c r="G1155" s="21">
        <f t="shared" ref="G1155:G1160" si="166">_xlfn.NUMBERVALUE(F1155)</f>
        <v>250100</v>
      </c>
      <c r="I1155" s="18">
        <v>7</v>
      </c>
      <c r="J1155" s="3" t="str">
        <f t="shared" si="163"/>
        <v>250107</v>
      </c>
      <c r="K1155" s="2">
        <f t="shared" ref="K1155:K1160" si="167">_xlfn.NUMBERVALUE(J1155)</f>
        <v>250107</v>
      </c>
      <c r="L1155" s="20" t="s">
        <v>1225</v>
      </c>
      <c r="M1155" s="36" t="str">
        <f t="shared" ref="M1155:M1160" si="168">IF(D1155&lt;&gt;"",CONCATENATE("UPDATE lugar SET lu_nombre = '",D1155,"' WHERE lu_codigo = ",C1155,";"),"")</f>
        <v/>
      </c>
      <c r="N1155" s="23" t="str">
        <f t="shared" ref="N1155:N1160" si="169">IF(H1155&lt;&gt;"",CONCATENATE("UPDATE lugar SET lu_nombre = '",H1155,"' WHERE lu_codigo = ",G1155,";"),"")</f>
        <v/>
      </c>
      <c r="O1155" s="4" t="str">
        <f t="shared" ref="O1155:O1160" si="170">IF(L1155&lt;&gt;"",CONCATENATE("UPDATE lugar SET lu_nombre = '",L1155,"' WHERE lu_codigo = ",K1155,";"),"")</f>
        <v>UPDATE lugar SET lu_nombre = 'ISLA LA ORCHILA' WHERE lu_codigo = 250107;</v>
      </c>
    </row>
    <row r="1156" spans="1:15" x14ac:dyDescent="0.25">
      <c r="A1156" s="35">
        <v>25</v>
      </c>
      <c r="B1156" s="35" t="str">
        <f t="shared" si="164"/>
        <v>250000</v>
      </c>
      <c r="C1156" s="35">
        <f t="shared" si="165"/>
        <v>250000</v>
      </c>
      <c r="E1156" s="28">
        <v>1</v>
      </c>
      <c r="F1156" s="22" t="str">
        <f t="shared" si="162"/>
        <v>250100</v>
      </c>
      <c r="G1156" s="21">
        <f t="shared" si="166"/>
        <v>250100</v>
      </c>
      <c r="I1156" s="18">
        <v>8</v>
      </c>
      <c r="J1156" s="3" t="str">
        <f t="shared" si="163"/>
        <v>250108</v>
      </c>
      <c r="K1156" s="2">
        <f t="shared" si="167"/>
        <v>250108</v>
      </c>
      <c r="L1156" s="20" t="s">
        <v>1226</v>
      </c>
      <c r="M1156" s="36" t="str">
        <f t="shared" si="168"/>
        <v/>
      </c>
      <c r="N1156" s="23" t="str">
        <f t="shared" si="169"/>
        <v/>
      </c>
      <c r="O1156" s="4" t="str">
        <f t="shared" si="170"/>
        <v>UPDATE lugar SET lu_nombre = 'ISLA LA SOLA' WHERE lu_codigo = 250108;</v>
      </c>
    </row>
    <row r="1157" spans="1:15" x14ac:dyDescent="0.25">
      <c r="A1157" s="35">
        <v>25</v>
      </c>
      <c r="B1157" s="35" t="str">
        <f t="shared" si="164"/>
        <v>250000</v>
      </c>
      <c r="C1157" s="35">
        <f t="shared" si="165"/>
        <v>250000</v>
      </c>
      <c r="E1157" s="28">
        <v>1</v>
      </c>
      <c r="F1157" s="22" t="str">
        <f t="shared" si="162"/>
        <v>250100</v>
      </c>
      <c r="G1157" s="21">
        <f t="shared" si="166"/>
        <v>250100</v>
      </c>
      <c r="I1157" s="18">
        <v>9</v>
      </c>
      <c r="J1157" s="3" t="str">
        <f t="shared" si="163"/>
        <v>250109</v>
      </c>
      <c r="K1157" s="2">
        <f t="shared" si="167"/>
        <v>250109</v>
      </c>
      <c r="L1157" s="20" t="s">
        <v>1227</v>
      </c>
      <c r="M1157" s="36" t="str">
        <f t="shared" si="168"/>
        <v/>
      </c>
      <c r="N1157" s="23" t="str">
        <f t="shared" si="169"/>
        <v/>
      </c>
      <c r="O1157" s="4" t="str">
        <f t="shared" si="170"/>
        <v>UPDATE lugar SET lu_nombre = 'ISLA LA TORTUGA' WHERE lu_codigo = 250109;</v>
      </c>
    </row>
    <row r="1158" spans="1:15" x14ac:dyDescent="0.25">
      <c r="A1158" s="35">
        <v>25</v>
      </c>
      <c r="B1158" s="35" t="str">
        <f t="shared" si="164"/>
        <v>250000</v>
      </c>
      <c r="C1158" s="35">
        <f t="shared" si="165"/>
        <v>250000</v>
      </c>
      <c r="E1158" s="28">
        <v>1</v>
      </c>
      <c r="F1158" s="22" t="str">
        <f t="shared" si="162"/>
        <v>250100</v>
      </c>
      <c r="G1158" s="21">
        <f t="shared" si="166"/>
        <v>250100</v>
      </c>
      <c r="I1158" s="18">
        <v>10</v>
      </c>
      <c r="J1158" s="3" t="str">
        <f t="shared" si="163"/>
        <v>250110</v>
      </c>
      <c r="K1158" s="2">
        <f t="shared" si="167"/>
        <v>250110</v>
      </c>
      <c r="L1158" s="20" t="s">
        <v>1228</v>
      </c>
      <c r="M1158" s="36" t="str">
        <f t="shared" si="168"/>
        <v/>
      </c>
      <c r="N1158" s="23" t="str">
        <f t="shared" si="169"/>
        <v/>
      </c>
      <c r="O1158" s="4" t="str">
        <f t="shared" si="170"/>
        <v>UPDATE lugar SET lu_nombre = 'ISLAS LOS FRAILES' WHERE lu_codigo = 250110;</v>
      </c>
    </row>
    <row r="1159" spans="1:15" x14ac:dyDescent="0.25">
      <c r="A1159" s="35">
        <v>25</v>
      </c>
      <c r="B1159" s="35" t="str">
        <f t="shared" si="164"/>
        <v>250000</v>
      </c>
      <c r="C1159" s="35">
        <f t="shared" si="165"/>
        <v>250000</v>
      </c>
      <c r="E1159" s="28">
        <v>1</v>
      </c>
      <c r="F1159" s="22" t="str">
        <f t="shared" si="162"/>
        <v>250100</v>
      </c>
      <c r="G1159" s="21">
        <f t="shared" si="166"/>
        <v>250100</v>
      </c>
      <c r="I1159" s="18">
        <v>11</v>
      </c>
      <c r="J1159" s="3" t="str">
        <f t="shared" si="163"/>
        <v>250111</v>
      </c>
      <c r="K1159" s="2">
        <f t="shared" si="167"/>
        <v>250111</v>
      </c>
      <c r="L1159" s="20" t="s">
        <v>1229</v>
      </c>
      <c r="M1159" s="36" t="str">
        <f t="shared" si="168"/>
        <v/>
      </c>
      <c r="N1159" s="23" t="str">
        <f t="shared" si="169"/>
        <v/>
      </c>
      <c r="O1159" s="4" t="str">
        <f t="shared" si="170"/>
        <v>UPDATE lugar SET lu_nombre = 'ISLAS LOS HERMANOS' WHERE lu_codigo = 250111;</v>
      </c>
    </row>
    <row r="1160" spans="1:15" x14ac:dyDescent="0.25">
      <c r="A1160" s="35">
        <v>25</v>
      </c>
      <c r="B1160" s="35" t="str">
        <f t="shared" si="164"/>
        <v>250000</v>
      </c>
      <c r="C1160" s="35">
        <f t="shared" si="165"/>
        <v>250000</v>
      </c>
      <c r="E1160" s="28">
        <v>1</v>
      </c>
      <c r="F1160" s="22" t="str">
        <f t="shared" si="162"/>
        <v>250100</v>
      </c>
      <c r="G1160" s="21">
        <f t="shared" si="166"/>
        <v>250100</v>
      </c>
      <c r="I1160" s="18">
        <v>12</v>
      </c>
      <c r="J1160" s="3" t="str">
        <f t="shared" si="163"/>
        <v>250112</v>
      </c>
      <c r="K1160" s="2">
        <f t="shared" si="167"/>
        <v>250112</v>
      </c>
      <c r="L1160" s="20" t="s">
        <v>1230</v>
      </c>
      <c r="M1160" s="36" t="str">
        <f t="shared" si="168"/>
        <v/>
      </c>
      <c r="N1160" s="23" t="str">
        <f t="shared" si="169"/>
        <v/>
      </c>
      <c r="O1160" s="4" t="str">
        <f t="shared" si="170"/>
        <v>UPDATE lugar SET lu_nombre = 'ISLAS LOS TESTIGOS' WHERE lu_codigo = 250112;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INSERT's</vt:lpstr>
      <vt:lpstr>UPDATE's</vt:lpstr>
      <vt:lpstr>Formulas INSERTS</vt:lpstr>
      <vt:lpstr>Formulas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SGonzalez</cp:lastModifiedBy>
  <dcterms:created xsi:type="dcterms:W3CDTF">2020-12-28T16:30:55Z</dcterms:created>
  <dcterms:modified xsi:type="dcterms:W3CDTF">2021-01-10T01:13:40Z</dcterms:modified>
</cp:coreProperties>
</file>