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marbahman/Desktop/ACHP/ComponentTests/supercritical/"/>
    </mc:Choice>
  </mc:AlternateContent>
  <bookViews>
    <workbookView xWindow="1840" yWindow="440" windowWidth="30120" windowHeight="205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</calcChain>
</file>

<file path=xl/sharedStrings.xml><?xml version="1.0" encoding="utf-8"?>
<sst xmlns="http://schemas.openxmlformats.org/spreadsheetml/2006/main" count="144" uniqueCount="137">
  <si>
    <t>Test Conditions</t>
  </si>
  <si>
    <t>dim</t>
  </si>
  <si>
    <t>C</t>
  </si>
  <si>
    <t>Air Velocity</t>
  </si>
  <si>
    <t>m/s</t>
  </si>
  <si>
    <t>Refrigerant Inlet Temp</t>
  </si>
  <si>
    <t>Air Inlet Air Temps</t>
  </si>
  <si>
    <t>Refrigerant Inlet Pressure</t>
  </si>
  <si>
    <t>Refrigerant Flow Rate</t>
  </si>
  <si>
    <t>kg/s</t>
  </si>
  <si>
    <t>Tested Refrigerant Outlet Temp</t>
  </si>
  <si>
    <t>Simulated Refrigerant Outlet Temp</t>
  </si>
  <si>
    <t>MPa</t>
  </si>
  <si>
    <t>Q</t>
  </si>
  <si>
    <t>Ref out temp</t>
  </si>
  <si>
    <t>kW</t>
  </si>
  <si>
    <t>kw</t>
  </si>
  <si>
    <t>Q_siml</t>
  </si>
  <si>
    <t>Q_exp</t>
  </si>
  <si>
    <t>Q_new_FV</t>
  </si>
  <si>
    <t>T_r_FV</t>
  </si>
  <si>
    <t>7.55025272233 39.441596451</t>
  </si>
  <si>
    <t>8.58580032583 35.0083298796</t>
  </si>
  <si>
    <t>9.25848305103 32.5800591778</t>
  </si>
  <si>
    <t>8.58632324421 39.8149351533</t>
  </si>
  <si>
    <t>9.42726093066 33.0022007563</t>
  </si>
  <si>
    <t>9.6270866798 31.1530513295</t>
  </si>
  <si>
    <t>9.2320801765 38.271789745</t>
  </si>
  <si>
    <t>9.77835342893 31.8803780165</t>
  </si>
  <si>
    <t>9.90923487206 30.5652789852</t>
  </si>
  <si>
    <t>6.60153024218 41.8271604368</t>
  </si>
  <si>
    <t>7.50554053523 39.6697406119</t>
  </si>
  <si>
    <t>7.97996734924 38.5894426593</t>
  </si>
  <si>
    <t>7.72830686391 43.8611706374</t>
  </si>
  <si>
    <t>8.60868112269 39.3696307725</t>
  </si>
  <si>
    <t>8.9464130511 37.4949803689</t>
  </si>
  <si>
    <t>8.55225764185 43.8265013114</t>
  </si>
  <si>
    <t>9.2560722744 38.1435715751</t>
  </si>
  <si>
    <t>9.44404219357 36.6067471315</t>
  </si>
  <si>
    <t>9.27691120005 43.1677335212</t>
  </si>
  <si>
    <t>11.489335589 39.8631279929</t>
  </si>
  <si>
    <t>12.6969291538 38.176469629</t>
  </si>
  <si>
    <t>10.9240491807 46.747977552</t>
  </si>
  <si>
    <t>13.2903407943 41.1307458549</t>
  </si>
  <si>
    <t>14.4218978277 37.2389811413</t>
  </si>
  <si>
    <t>12.3095752552 49.0696119575</t>
  </si>
  <si>
    <t>14.6634336926 40.2874802036</t>
  </si>
  <si>
    <t>15.5440997934 35.6867292076</t>
  </si>
  <si>
    <t>7.89980308822 45.5452784624</t>
  </si>
  <si>
    <t>9.45256412157 42.0587485341</t>
  </si>
  <si>
    <t>10.2955608386 40.8044167495</t>
  </si>
  <si>
    <t>9.75432492045 49.1520086052</t>
  </si>
  <si>
    <t>11.7034590181 44.5969133492</t>
  </si>
  <si>
    <t>12.5837942674 42.2724701248</t>
  </si>
  <si>
    <t>10.969912789 51.7034739702</t>
  </si>
  <si>
    <t>13.0654546091 45.1060175667</t>
  </si>
  <si>
    <t>10seg</t>
  </si>
  <si>
    <t>13.9563314557 41.5719613166</t>
  </si>
  <si>
    <t>40 only plot</t>
  </si>
  <si>
    <t>7.92284417596 38.6380599403</t>
  </si>
  <si>
    <t>8.97245159767 33.0467297042</t>
  </si>
  <si>
    <t>9.53790602999 30.8467536893</t>
  </si>
  <si>
    <t>8.9616267275 37.9198783527</t>
  </si>
  <si>
    <t>9.66904422642 31.1944478491</t>
  </si>
  <si>
    <t>9.77124141515 30.0154228305</t>
  </si>
  <si>
    <t>9.56671206416 35.8436378621</t>
  </si>
  <si>
    <t>9.94257699617 30.461214975</t>
  </si>
  <si>
    <t>10.0016539335 29.7482277229</t>
  </si>
  <si>
    <t>80 only plot</t>
  </si>
  <si>
    <t>6.90135036975 41.1154286077</t>
  </si>
  <si>
    <t>7.89656334132 38.851723153</t>
  </si>
  <si>
    <t>8.38345845783 37.5224494704</t>
  </si>
  <si>
    <t>8.07271712591 42.6830897388</t>
  </si>
  <si>
    <t>8.92787274402 37.7143301173</t>
  </si>
  <si>
    <t>9.17665611072 36.1413423024</t>
  </si>
  <si>
    <t>8.89002993286 41.9463675022</t>
  </si>
  <si>
    <t>9.47477729388 36.5739514632</t>
  </si>
  <si>
    <t>9.58106163316 35.5775271409</t>
  </si>
  <si>
    <t>9.69608644189 42.4779394619</t>
  </si>
  <si>
    <t>12.1324814081 39.2493365167</t>
  </si>
  <si>
    <t>13.4548849551 37.1704344414</t>
  </si>
  <si>
    <t>11.4022679839 45.9550376909</t>
  </si>
  <si>
    <t>13.954074744 39.7090478319</t>
  </si>
  <si>
    <t>15.0772473087 35.2723072324</t>
  </si>
  <si>
    <t>12.8293510957 47.9630923385</t>
  </si>
  <si>
    <t>15.299344989 38.1987231718</t>
  </si>
  <si>
    <t>16.0836186331 33.5752128702</t>
  </si>
  <si>
    <t>8.24206738818 44.7387624367</t>
  </si>
  <si>
    <t>9.94918991799 41.4131730474</t>
  </si>
  <si>
    <t>10.8936118973 40.2007230965</t>
  </si>
  <si>
    <t>10.1785350239 48.284631318</t>
  </si>
  <si>
    <t>12.3044419577 43.647618112</t>
  </si>
  <si>
    <t>FV1</t>
  </si>
  <si>
    <t>FV3</t>
  </si>
  <si>
    <t>13.2384419913 41.029163796</t>
  </si>
  <si>
    <t>11.4330156711 50.6972555805</t>
  </si>
  <si>
    <t>13.670116049 43.5755621716</t>
  </si>
  <si>
    <t>14.5336588915 39.8002990098</t>
  </si>
  <si>
    <t>20 segms</t>
  </si>
  <si>
    <t>FV4</t>
  </si>
  <si>
    <t>7.65689594964 39.2214357785</t>
  </si>
  <si>
    <t>8.7008492603 34.4675195085</t>
  </si>
  <si>
    <t>9.34927069591 32.0397831188</t>
  </si>
  <si>
    <t>8.69354955079 39.3031026761</t>
  </si>
  <si>
    <t>9.50356988879 32.4452609068</t>
  </si>
  <si>
    <t>9.67620007878 30.770210991</t>
  </si>
  <si>
    <t>9.32910202705 37.5904014705</t>
  </si>
  <si>
    <t>9.83192323814 31.4226370461</t>
  </si>
  <si>
    <t>9.94204729522 30.2768155689</t>
  </si>
  <si>
    <t>6.68723765651 41.6130029618</t>
  </si>
  <si>
    <t>7.61861157369 39.4407507071</t>
  </si>
  <si>
    <t>8.09996373175 38.2982907615</t>
  </si>
  <si>
    <t>7.82673756017 43.533892135</t>
  </si>
  <si>
    <t>8.70486651192 38.8934951762</t>
  </si>
  <si>
    <t>9.02087337721 37.0704059674</t>
  </si>
  <si>
    <t>8.64930194255 43.3049001906</t>
  </si>
  <si>
    <t>9.32510345482 37.658256916</t>
  </si>
  <si>
    <t>9.49070221113 36.2602664981</t>
  </si>
  <si>
    <t>9.39445243362 42.9649869076</t>
  </si>
  <si>
    <t>11.6708286289 39.6899345163</t>
  </si>
  <si>
    <t>12.9117376596 37.9156128168</t>
  </si>
  <si>
    <t>11.0582630407 46.5212025623</t>
  </si>
  <si>
    <t>13.4769324071 40.7505128377</t>
  </si>
  <si>
    <t>14.6096226756 36.7011834263</t>
  </si>
  <si>
    <t>12.4551740022 48.761309704</t>
  </si>
  <si>
    <t>14.8429639427 39.7177850419</t>
  </si>
  <si>
    <t>15.7018348757 35.0838009733</t>
  </si>
  <si>
    <t>7.99560550924 45.3110649743</t>
  </si>
  <si>
    <t>9.59220815392 41.8674205501</t>
  </si>
  <si>
    <t>10.4643703138 40.6281796822</t>
  </si>
  <si>
    <t>9.87320249544 48.9012691294</t>
  </si>
  <si>
    <t>11.8725606605 44.3319145408</t>
  </si>
  <si>
    <t>12.7695864381 41.9350617202</t>
  </si>
  <si>
    <t>11.0995872642 51.4187286022</t>
  </si>
  <si>
    <t>13.23569178 44.687847477</t>
  </si>
  <si>
    <t>14.12252984 41.0777816792</t>
  </si>
  <si>
    <t>FV2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</si>
</sst>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SF Mono"/>
    </font>
    <font>
      <sz val="12"/>
      <color theme="1"/>
      <name val="SF Mono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6A6A6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0" fillId="3" borderId="1" xfId="0" applyFill="1" applyBorder="1"/>
    <xf numFmtId="0" fontId="1" fillId="2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1" fillId="0" borderId="0" xfId="0" applyFont="1" applyFill="1" applyBorder="1" applyAlignment="1">
      <alignment horizontal="left" vertical="center"/>
    </xf>
    <xf numFmtId="0" fontId="7" fillId="0" borderId="0" xfId="0" applyFont="1" applyFill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6"/>
  <sheetViews>
    <sheetView tabSelected="1" topLeftCell="J1" workbookViewId="0">
      <selection activeCell="M3" sqref="M3:M38"/>
    </sheetView>
  </sheetViews>
  <sheetFormatPr baseColWidth="10" defaultRowHeight="16" x14ac:dyDescent="0.2"/>
  <cols>
    <col min="1" max="1" width="17" customWidth="1"/>
    <col min="2" max="2" width="16.83203125" customWidth="1"/>
    <col min="4" max="4" width="20.33203125" customWidth="1"/>
    <col min="5" max="5" width="23.5" customWidth="1"/>
    <col min="6" max="6" width="19.33203125" customWidth="1"/>
    <col min="7" max="7" width="28.5" customWidth="1"/>
    <col min="8" max="8" width="32.83203125" customWidth="1"/>
    <col min="12" max="12" width="17.33203125" bestFit="1" customWidth="1"/>
    <col min="13" max="13" width="16.83203125" customWidth="1"/>
    <col min="14" max="14" width="17.6640625" customWidth="1"/>
  </cols>
  <sheetData>
    <row r="1" spans="1:34" x14ac:dyDescent="0.2">
      <c r="A1" s="2" t="s">
        <v>0</v>
      </c>
      <c r="B1" s="2" t="s">
        <v>6</v>
      </c>
      <c r="C1" s="2" t="s">
        <v>3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5" t="s">
        <v>17</v>
      </c>
      <c r="J1" s="6" t="s">
        <v>18</v>
      </c>
      <c r="K1" s="5" t="s">
        <v>13</v>
      </c>
      <c r="L1" s="5" t="s">
        <v>14</v>
      </c>
      <c r="M1" s="6" t="s">
        <v>19</v>
      </c>
      <c r="N1" s="5" t="s">
        <v>20</v>
      </c>
      <c r="O1" s="11"/>
      <c r="P1" s="11"/>
      <c r="Q1" s="11"/>
      <c r="R1" s="11"/>
      <c r="S1" s="11"/>
      <c r="T1" s="13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</row>
    <row r="2" spans="1:34" x14ac:dyDescent="0.2">
      <c r="A2" s="2" t="s">
        <v>1</v>
      </c>
      <c r="B2" s="2" t="s">
        <v>2</v>
      </c>
      <c r="C2" s="2" t="s">
        <v>4</v>
      </c>
      <c r="D2" s="2" t="s">
        <v>2</v>
      </c>
      <c r="E2" s="2" t="s">
        <v>12</v>
      </c>
      <c r="F2" s="2" t="s">
        <v>9</v>
      </c>
      <c r="G2" s="2" t="s">
        <v>2</v>
      </c>
      <c r="H2" s="2" t="s">
        <v>2</v>
      </c>
      <c r="I2" s="5" t="s">
        <v>16</v>
      </c>
      <c r="J2" s="6" t="s">
        <v>16</v>
      </c>
      <c r="K2" s="5" t="s">
        <v>15</v>
      </c>
      <c r="L2" s="5" t="s">
        <v>2</v>
      </c>
      <c r="M2" s="6" t="s">
        <v>16</v>
      </c>
      <c r="N2" s="5" t="s">
        <v>2</v>
      </c>
      <c r="O2" s="11"/>
      <c r="P2" s="9" t="s">
        <v>56</v>
      </c>
      <c r="Q2" s="9" t="s">
        <v>92</v>
      </c>
      <c r="R2" s="9"/>
      <c r="S2" s="11"/>
      <c r="T2" t="s">
        <v>98</v>
      </c>
      <c r="U2" s="9" t="s">
        <v>136</v>
      </c>
      <c r="X2" s="9" t="s">
        <v>93</v>
      </c>
      <c r="Y2" s="9" t="s">
        <v>58</v>
      </c>
      <c r="AA2" s="9" t="s">
        <v>68</v>
      </c>
      <c r="AC2" s="9" t="s">
        <v>99</v>
      </c>
      <c r="AD2" s="9"/>
      <c r="AE2" s="11"/>
      <c r="AF2" s="12"/>
      <c r="AG2" s="9"/>
      <c r="AH2" s="9"/>
    </row>
    <row r="3" spans="1:34" x14ac:dyDescent="0.2">
      <c r="A3" s="1">
        <v>1</v>
      </c>
      <c r="B3" s="1">
        <v>29.4</v>
      </c>
      <c r="C3" s="1">
        <v>1</v>
      </c>
      <c r="D3" s="1">
        <v>118.1</v>
      </c>
      <c r="E3" s="1">
        <v>9</v>
      </c>
      <c r="F3" s="1">
        <v>3.7999999999999999E-2</v>
      </c>
      <c r="G3" s="1">
        <v>40.4</v>
      </c>
      <c r="H3" s="1">
        <v>38</v>
      </c>
      <c r="I3" s="7">
        <v>8</v>
      </c>
      <c r="J3" s="7">
        <v>7.1413843960000003</v>
      </c>
      <c r="K3" s="8">
        <v>8.3480151618700003</v>
      </c>
      <c r="L3" s="8">
        <v>37.598140358199998</v>
      </c>
      <c r="M3" s="8"/>
      <c r="O3" s="11"/>
      <c r="P3" s="8" t="s">
        <v>21</v>
      </c>
      <c r="R3" s="11"/>
      <c r="S3" s="13"/>
      <c r="T3" s="8" t="s">
        <v>100</v>
      </c>
      <c r="W3" s="13"/>
      <c r="X3" s="11"/>
      <c r="Y3" s="11"/>
      <c r="AA3" s="8" t="s">
        <v>59</v>
      </c>
      <c r="AD3" s="13"/>
      <c r="AE3" s="11"/>
      <c r="AF3" s="10"/>
      <c r="AG3" s="11"/>
      <c r="AH3" s="11"/>
    </row>
    <row r="4" spans="1:34" x14ac:dyDescent="0.2">
      <c r="A4" s="3">
        <f>A3+1</f>
        <v>2</v>
      </c>
      <c r="B4" s="3">
        <v>29.4</v>
      </c>
      <c r="C4" s="3">
        <v>2</v>
      </c>
      <c r="D4" s="3">
        <v>109.5</v>
      </c>
      <c r="E4" s="3">
        <v>9</v>
      </c>
      <c r="F4" s="3">
        <v>3.7999999999999999E-2</v>
      </c>
      <c r="G4" s="3">
        <v>33.5</v>
      </c>
      <c r="H4" s="3">
        <v>33.5</v>
      </c>
      <c r="I4" s="7">
        <v>9</v>
      </c>
      <c r="J4" s="7">
        <v>8.8980085080000002</v>
      </c>
      <c r="K4" s="8">
        <v>9.0046645190600003</v>
      </c>
      <c r="L4" s="8">
        <v>32.904882553500002</v>
      </c>
      <c r="M4" s="8"/>
      <c r="O4" s="11"/>
      <c r="P4" s="8" t="s">
        <v>22</v>
      </c>
      <c r="R4" s="11"/>
      <c r="S4" s="11"/>
      <c r="T4" s="8" t="s">
        <v>101</v>
      </c>
      <c r="W4" s="13"/>
      <c r="X4" s="11"/>
      <c r="Y4" s="11"/>
      <c r="AA4" s="8" t="s">
        <v>60</v>
      </c>
      <c r="AD4" s="11"/>
      <c r="AE4" s="11"/>
      <c r="AF4" s="7"/>
    </row>
    <row r="5" spans="1:34" x14ac:dyDescent="0.2">
      <c r="A5" s="1">
        <f t="shared" ref="A5:A38" si="0">A4+1</f>
        <v>3</v>
      </c>
      <c r="B5" s="1">
        <v>29.4</v>
      </c>
      <c r="C5" s="1">
        <v>3</v>
      </c>
      <c r="D5" s="1">
        <v>113.5</v>
      </c>
      <c r="E5" s="1">
        <v>9</v>
      </c>
      <c r="F5" s="1">
        <v>3.7999999999999999E-2</v>
      </c>
      <c r="G5" s="1">
        <v>31.3</v>
      </c>
      <c r="H5" s="1">
        <v>31.5</v>
      </c>
      <c r="I5" s="7">
        <v>9.5</v>
      </c>
      <c r="J5" s="7">
        <v>9.4732699789999995</v>
      </c>
      <c r="K5" s="8">
        <v>9.4461843300799995</v>
      </c>
      <c r="L5" s="8">
        <v>31.4733065936</v>
      </c>
      <c r="M5" s="8"/>
      <c r="O5" s="11"/>
      <c r="P5" s="8" t="s">
        <v>23</v>
      </c>
      <c r="R5" s="11"/>
      <c r="S5" s="11"/>
      <c r="T5" s="8" t="s">
        <v>102</v>
      </c>
      <c r="W5" s="13"/>
      <c r="X5" s="11"/>
      <c r="Y5" s="11"/>
      <c r="AA5" s="8" t="s">
        <v>61</v>
      </c>
      <c r="AD5" s="11"/>
      <c r="AE5" s="11"/>
      <c r="AF5" s="7"/>
    </row>
    <row r="6" spans="1:34" x14ac:dyDescent="0.2">
      <c r="A6" s="4">
        <f t="shared" si="0"/>
        <v>4</v>
      </c>
      <c r="B6" s="4">
        <v>29.4</v>
      </c>
      <c r="C6" s="4">
        <v>1</v>
      </c>
      <c r="D6" s="4">
        <v>124</v>
      </c>
      <c r="E6" s="4">
        <v>10</v>
      </c>
      <c r="F6" s="4">
        <v>3.7999999999999999E-2</v>
      </c>
      <c r="G6" s="4">
        <v>41.5</v>
      </c>
      <c r="H6" s="4">
        <v>36.9</v>
      </c>
      <c r="I6" s="7">
        <v>9.25</v>
      </c>
      <c r="J6" s="7">
        <v>8.2142050090000005</v>
      </c>
      <c r="K6" s="8">
        <v>8.9216813518000002</v>
      </c>
      <c r="L6" s="8">
        <v>38.183843151200001</v>
      </c>
      <c r="M6" s="8"/>
      <c r="P6" s="8" t="s">
        <v>24</v>
      </c>
      <c r="T6" s="8" t="s">
        <v>103</v>
      </c>
      <c r="W6" s="8"/>
      <c r="AA6" s="8" t="s">
        <v>62</v>
      </c>
      <c r="AF6" s="7"/>
    </row>
    <row r="7" spans="1:34" x14ac:dyDescent="0.2">
      <c r="A7" s="1">
        <f t="shared" si="0"/>
        <v>5</v>
      </c>
      <c r="B7" s="1">
        <v>29.4</v>
      </c>
      <c r="C7" s="1">
        <v>2</v>
      </c>
      <c r="D7" s="1">
        <v>118</v>
      </c>
      <c r="E7" s="1">
        <v>10</v>
      </c>
      <c r="F7" s="1">
        <v>3.7999999999999999E-2</v>
      </c>
      <c r="G7" s="1">
        <v>32.299999999999997</v>
      </c>
      <c r="H7" s="1">
        <v>31.2</v>
      </c>
      <c r="I7" s="7">
        <v>9.75</v>
      </c>
      <c r="J7" s="7">
        <v>9.5267881840000008</v>
      </c>
      <c r="K7" s="8">
        <v>9.4468013662200008</v>
      </c>
      <c r="L7" s="8">
        <v>32.889245552399998</v>
      </c>
      <c r="M7" s="8"/>
      <c r="P7" s="8" t="s">
        <v>25</v>
      </c>
      <c r="T7" s="8" t="s">
        <v>104</v>
      </c>
      <c r="W7" s="8"/>
      <c r="AA7" s="8" t="s">
        <v>63</v>
      </c>
      <c r="AF7" s="7"/>
    </row>
    <row r="8" spans="1:34" x14ac:dyDescent="0.2">
      <c r="A8" s="4">
        <f t="shared" si="0"/>
        <v>6</v>
      </c>
      <c r="B8" s="4">
        <v>29.4</v>
      </c>
      <c r="C8" s="4">
        <v>3</v>
      </c>
      <c r="D8" s="4">
        <v>117.1</v>
      </c>
      <c r="E8" s="4">
        <v>10</v>
      </c>
      <c r="F8" s="4">
        <v>3.7999999999999999E-2</v>
      </c>
      <c r="G8" s="4">
        <v>31.1</v>
      </c>
      <c r="H8" s="4">
        <v>30.3</v>
      </c>
      <c r="I8" s="7">
        <v>9.9</v>
      </c>
      <c r="J8" s="7">
        <v>9.6370043079999999</v>
      </c>
      <c r="K8" s="8">
        <v>9.5920280747500009</v>
      </c>
      <c r="L8" s="8">
        <v>31.448114325999999</v>
      </c>
      <c r="M8" s="8"/>
      <c r="P8" s="8" t="s">
        <v>26</v>
      </c>
      <c r="T8" s="8" t="s">
        <v>105</v>
      </c>
      <c r="W8" s="8"/>
      <c r="AA8" s="8" t="s">
        <v>64</v>
      </c>
      <c r="AF8" s="7"/>
    </row>
    <row r="9" spans="1:34" x14ac:dyDescent="0.2">
      <c r="A9" s="1">
        <f t="shared" si="0"/>
        <v>7</v>
      </c>
      <c r="B9" s="1">
        <v>29.4</v>
      </c>
      <c r="C9" s="1">
        <v>1</v>
      </c>
      <c r="D9" s="1">
        <v>128.80000000000001</v>
      </c>
      <c r="E9" s="1">
        <v>11</v>
      </c>
      <c r="F9" s="1">
        <v>3.7999999999999999E-2</v>
      </c>
      <c r="G9" s="1">
        <v>40.4</v>
      </c>
      <c r="H9" s="1">
        <v>34.299999999999997</v>
      </c>
      <c r="I9" s="7">
        <v>9.9</v>
      </c>
      <c r="J9" s="7">
        <v>8.9167739380000004</v>
      </c>
      <c r="K9" s="8">
        <v>9.2330228139399999</v>
      </c>
      <c r="L9" s="8">
        <v>38.298985446800003</v>
      </c>
      <c r="M9" s="8"/>
      <c r="P9" s="8" t="s">
        <v>27</v>
      </c>
      <c r="T9" s="8" t="s">
        <v>106</v>
      </c>
      <c r="W9" s="8"/>
      <c r="AA9" s="8" t="s">
        <v>65</v>
      </c>
      <c r="AF9" s="7"/>
    </row>
    <row r="10" spans="1:34" x14ac:dyDescent="0.2">
      <c r="A10" s="4">
        <f t="shared" si="0"/>
        <v>8</v>
      </c>
      <c r="B10" s="4">
        <v>29.4</v>
      </c>
      <c r="C10" s="4">
        <v>2</v>
      </c>
      <c r="D10" s="4">
        <v>123.5</v>
      </c>
      <c r="E10" s="4">
        <v>11</v>
      </c>
      <c r="F10" s="4">
        <v>3.7999999999999999E-2</v>
      </c>
      <c r="G10" s="4">
        <v>31.7</v>
      </c>
      <c r="H10" s="4">
        <v>30.4</v>
      </c>
      <c r="I10" s="7">
        <v>10</v>
      </c>
      <c r="J10" s="7">
        <v>9.8017882400000005</v>
      </c>
      <c r="K10" s="8">
        <v>9.6931736170900002</v>
      </c>
      <c r="L10" s="8">
        <v>32.618685882900003</v>
      </c>
      <c r="M10" s="8"/>
      <c r="P10" s="8" t="s">
        <v>28</v>
      </c>
      <c r="T10" s="8" t="s">
        <v>107</v>
      </c>
      <c r="W10" s="8"/>
      <c r="AA10" s="8" t="s">
        <v>66</v>
      </c>
      <c r="AF10" s="7"/>
    </row>
    <row r="11" spans="1:34" x14ac:dyDescent="0.2">
      <c r="A11" s="1">
        <f>A10+1</f>
        <v>9</v>
      </c>
      <c r="B11" s="1">
        <v>29.4</v>
      </c>
      <c r="C11" s="1">
        <v>3</v>
      </c>
      <c r="D11" s="1">
        <v>123.1</v>
      </c>
      <c r="E11" s="1">
        <v>11</v>
      </c>
      <c r="F11" s="1">
        <v>3.7999999999999999E-2</v>
      </c>
      <c r="G11" s="1">
        <v>30.9</v>
      </c>
      <c r="H11" s="1">
        <v>29.9</v>
      </c>
      <c r="I11" s="7">
        <v>10</v>
      </c>
      <c r="J11" s="7">
        <v>9.8729621600000002</v>
      </c>
      <c r="K11" s="8">
        <v>9.8386747769599996</v>
      </c>
      <c r="L11" s="8">
        <v>31.197889342300002</v>
      </c>
      <c r="M11" s="8"/>
      <c r="P11" s="8" t="s">
        <v>29</v>
      </c>
      <c r="T11" s="8" t="s">
        <v>108</v>
      </c>
      <c r="W11" s="8"/>
      <c r="AA11" s="8" t="s">
        <v>67</v>
      </c>
      <c r="AF11" s="7"/>
    </row>
    <row r="12" spans="1:34" x14ac:dyDescent="0.2">
      <c r="A12" s="4">
        <f t="shared" si="0"/>
        <v>10</v>
      </c>
      <c r="B12" s="4">
        <v>35</v>
      </c>
      <c r="C12" s="4">
        <v>1</v>
      </c>
      <c r="D12" s="4">
        <v>121.3</v>
      </c>
      <c r="E12" s="4">
        <v>9</v>
      </c>
      <c r="F12" s="4">
        <v>3.7999999999999999E-2</v>
      </c>
      <c r="G12" s="4">
        <v>43.1</v>
      </c>
      <c r="H12" s="4">
        <v>40.6</v>
      </c>
      <c r="I12" s="7">
        <v>7</v>
      </c>
      <c r="J12" s="7">
        <v>6.2168311879999996</v>
      </c>
      <c r="K12" s="8">
        <v>7.0496039637000001</v>
      </c>
      <c r="L12" s="8">
        <v>40.9285437407</v>
      </c>
      <c r="M12" s="8"/>
      <c r="P12" s="8" t="s">
        <v>30</v>
      </c>
      <c r="T12" s="8" t="s">
        <v>109</v>
      </c>
      <c r="W12" s="8"/>
      <c r="AA12" s="8" t="s">
        <v>69</v>
      </c>
      <c r="AF12" s="7"/>
    </row>
    <row r="13" spans="1:34" x14ac:dyDescent="0.2">
      <c r="A13" s="1">
        <f t="shared" si="0"/>
        <v>11</v>
      </c>
      <c r="B13" s="1">
        <v>35</v>
      </c>
      <c r="C13" s="1">
        <v>2</v>
      </c>
      <c r="D13" s="1">
        <v>119.4</v>
      </c>
      <c r="E13" s="1">
        <v>9</v>
      </c>
      <c r="F13" s="1">
        <v>3.7999999999999999E-2</v>
      </c>
      <c r="G13" s="1">
        <v>39.799999999999997</v>
      </c>
      <c r="H13" s="1">
        <v>38.799999999999997</v>
      </c>
      <c r="I13" s="7">
        <v>7.9</v>
      </c>
      <c r="J13" s="7">
        <v>7.4978749960000002</v>
      </c>
      <c r="K13" s="8">
        <v>8.3564408941699995</v>
      </c>
      <c r="L13" s="8">
        <v>37.765944230499997</v>
      </c>
      <c r="M13" s="8"/>
      <c r="P13" s="8" t="s">
        <v>31</v>
      </c>
      <c r="T13" s="8" t="s">
        <v>110</v>
      </c>
      <c r="W13" s="8"/>
      <c r="AA13" s="8" t="s">
        <v>70</v>
      </c>
      <c r="AF13" s="7"/>
    </row>
    <row r="14" spans="1:34" x14ac:dyDescent="0.2">
      <c r="A14" s="4">
        <f t="shared" si="0"/>
        <v>12</v>
      </c>
      <c r="B14" s="4">
        <v>35</v>
      </c>
      <c r="C14" s="4">
        <v>3</v>
      </c>
      <c r="D14" s="4">
        <v>118.8</v>
      </c>
      <c r="E14" s="4">
        <v>9</v>
      </c>
      <c r="F14" s="4">
        <v>3.7999999999999999E-2</v>
      </c>
      <c r="G14" s="4">
        <v>38.200000000000003</v>
      </c>
      <c r="H14" s="4">
        <v>37.9</v>
      </c>
      <c r="I14" s="7">
        <v>8.1</v>
      </c>
      <c r="J14" s="7">
        <v>8.171220924</v>
      </c>
      <c r="K14" s="8">
        <v>8.6641307019799996</v>
      </c>
      <c r="L14" s="8">
        <v>36.667063314099998</v>
      </c>
      <c r="M14" s="8"/>
      <c r="P14" s="8" t="s">
        <v>32</v>
      </c>
      <c r="T14" s="8" t="s">
        <v>111</v>
      </c>
      <c r="W14" s="8"/>
      <c r="AA14" s="8" t="s">
        <v>71</v>
      </c>
      <c r="AF14" s="7"/>
    </row>
    <row r="15" spans="1:34" x14ac:dyDescent="0.2">
      <c r="A15" s="1">
        <f t="shared" si="0"/>
        <v>13</v>
      </c>
      <c r="B15" s="1">
        <v>35</v>
      </c>
      <c r="C15" s="1">
        <v>1</v>
      </c>
      <c r="D15" s="1">
        <v>127.7</v>
      </c>
      <c r="E15" s="1">
        <v>10</v>
      </c>
      <c r="F15" s="1">
        <v>3.7999999999999999E-2</v>
      </c>
      <c r="G15" s="1">
        <v>45.5</v>
      </c>
      <c r="H15" s="1">
        <v>41.9</v>
      </c>
      <c r="I15" s="7">
        <v>8.1999999999999993</v>
      </c>
      <c r="J15" s="7">
        <v>7.25616532</v>
      </c>
      <c r="K15" s="8">
        <v>8.1476187211800006</v>
      </c>
      <c r="L15" s="8">
        <v>42.487170725600002</v>
      </c>
      <c r="M15" s="8"/>
      <c r="P15" s="8" t="s">
        <v>33</v>
      </c>
      <c r="T15" s="8" t="s">
        <v>112</v>
      </c>
      <c r="W15" s="8"/>
      <c r="AA15" s="8" t="s">
        <v>72</v>
      </c>
      <c r="AF15" s="7"/>
    </row>
    <row r="16" spans="1:34" x14ac:dyDescent="0.2">
      <c r="A16" s="4">
        <f t="shared" si="0"/>
        <v>14</v>
      </c>
      <c r="B16" s="4">
        <v>35</v>
      </c>
      <c r="C16" s="4">
        <v>2</v>
      </c>
      <c r="D16" s="4">
        <v>122.6</v>
      </c>
      <c r="E16" s="4">
        <v>10</v>
      </c>
      <c r="F16" s="4">
        <v>3.7999999999999999E-2</v>
      </c>
      <c r="G16" s="4">
        <v>38.700000000000003</v>
      </c>
      <c r="H16" s="4">
        <v>37.9</v>
      </c>
      <c r="I16" s="7">
        <v>8.8000000000000007</v>
      </c>
      <c r="J16" s="7">
        <v>8.7522152630000001</v>
      </c>
      <c r="K16" s="8">
        <v>8.8779532591700008</v>
      </c>
      <c r="L16" s="8">
        <v>38.031601374300003</v>
      </c>
      <c r="M16" s="8"/>
      <c r="P16" s="8" t="s">
        <v>34</v>
      </c>
      <c r="T16" s="8" t="s">
        <v>113</v>
      </c>
      <c r="W16" s="8"/>
      <c r="AA16" s="8" t="s">
        <v>73</v>
      </c>
      <c r="AF16" s="7"/>
    </row>
    <row r="17" spans="1:32" x14ac:dyDescent="0.2">
      <c r="A17" s="1">
        <f t="shared" si="0"/>
        <v>15</v>
      </c>
      <c r="B17" s="1">
        <v>35</v>
      </c>
      <c r="C17" s="1">
        <v>3</v>
      </c>
      <c r="D17" s="1">
        <v>122.2</v>
      </c>
      <c r="E17" s="1">
        <v>10</v>
      </c>
      <c r="F17" s="1">
        <v>3.7999999999999999E-2</v>
      </c>
      <c r="G17" s="1">
        <v>37.200000000000003</v>
      </c>
      <c r="H17" s="1">
        <v>36.6</v>
      </c>
      <c r="I17" s="7">
        <v>9</v>
      </c>
      <c r="J17" s="7">
        <v>9.0054255229999995</v>
      </c>
      <c r="K17" s="8">
        <v>9.0770235013599994</v>
      </c>
      <c r="L17" s="8">
        <v>36.780133411900003</v>
      </c>
      <c r="M17" s="8"/>
      <c r="P17" s="8" t="s">
        <v>35</v>
      </c>
      <c r="T17" s="8" t="s">
        <v>114</v>
      </c>
      <c r="W17" s="8"/>
      <c r="AA17" s="8" t="s">
        <v>74</v>
      </c>
      <c r="AF17" s="7"/>
    </row>
    <row r="18" spans="1:32" x14ac:dyDescent="0.2">
      <c r="A18" s="4">
        <f t="shared" si="0"/>
        <v>16</v>
      </c>
      <c r="B18" s="4">
        <v>35</v>
      </c>
      <c r="C18" s="4">
        <v>1</v>
      </c>
      <c r="D18" s="4">
        <v>133.30000000000001</v>
      </c>
      <c r="E18" s="4">
        <v>11</v>
      </c>
      <c r="F18" s="4">
        <v>3.7999999999999999E-2</v>
      </c>
      <c r="G18" s="4">
        <v>46</v>
      </c>
      <c r="H18" s="4">
        <v>40.9</v>
      </c>
      <c r="I18" s="7">
        <v>9</v>
      </c>
      <c r="J18" s="7">
        <v>8.1321077689999992</v>
      </c>
      <c r="K18" s="8">
        <v>8.7033832451999995</v>
      </c>
      <c r="L18" s="8">
        <v>43.057176394599999</v>
      </c>
      <c r="M18" s="8"/>
      <c r="P18" s="8" t="s">
        <v>36</v>
      </c>
      <c r="T18" s="8" t="s">
        <v>115</v>
      </c>
      <c r="W18" s="8"/>
      <c r="AA18" s="8" t="s">
        <v>75</v>
      </c>
      <c r="AF18" s="7"/>
    </row>
    <row r="19" spans="1:32" x14ac:dyDescent="0.2">
      <c r="A19" s="1">
        <f t="shared" si="0"/>
        <v>17</v>
      </c>
      <c r="B19" s="1">
        <v>35</v>
      </c>
      <c r="C19" s="1">
        <v>2</v>
      </c>
      <c r="D19" s="1">
        <v>128.9</v>
      </c>
      <c r="E19" s="1">
        <v>11</v>
      </c>
      <c r="F19" s="1">
        <v>3.7999999999999999E-2</v>
      </c>
      <c r="G19" s="1">
        <v>38</v>
      </c>
      <c r="H19" s="1">
        <v>36.6</v>
      </c>
      <c r="I19" s="7">
        <v>9.5</v>
      </c>
      <c r="J19" s="7">
        <v>9.2810226670000002</v>
      </c>
      <c r="K19" s="8">
        <v>9.2743858831299999</v>
      </c>
      <c r="L19" s="8">
        <v>38.046641301599998</v>
      </c>
      <c r="M19" s="8"/>
      <c r="P19" s="8" t="s">
        <v>37</v>
      </c>
      <c r="T19" s="8" t="s">
        <v>116</v>
      </c>
      <c r="W19" s="8"/>
      <c r="AA19" s="8" t="s">
        <v>76</v>
      </c>
      <c r="AF19" s="7"/>
    </row>
    <row r="20" spans="1:32" x14ac:dyDescent="0.2">
      <c r="A20" s="4">
        <f t="shared" si="0"/>
        <v>18</v>
      </c>
      <c r="B20" s="4">
        <v>35</v>
      </c>
      <c r="C20" s="4">
        <v>3</v>
      </c>
      <c r="D20" s="4">
        <v>128.4</v>
      </c>
      <c r="E20" s="4">
        <v>11</v>
      </c>
      <c r="F20" s="4">
        <v>3.7999999999999999E-2</v>
      </c>
      <c r="G20" s="4">
        <v>36.700000000000003</v>
      </c>
      <c r="H20" s="4">
        <v>35.6</v>
      </c>
      <c r="I20" s="7">
        <v>9.65</v>
      </c>
      <c r="J20" s="7">
        <v>9.4350865689999992</v>
      </c>
      <c r="K20" s="8">
        <v>9.4285119794799996</v>
      </c>
      <c r="L20" s="8">
        <v>36.748522556099999</v>
      </c>
      <c r="M20" s="8"/>
      <c r="P20" s="8" t="s">
        <v>38</v>
      </c>
      <c r="T20" s="8" t="s">
        <v>117</v>
      </c>
      <c r="W20" s="8"/>
      <c r="AA20" s="8" t="s">
        <v>77</v>
      </c>
      <c r="AF20" s="7"/>
    </row>
    <row r="21" spans="1:32" x14ac:dyDescent="0.2">
      <c r="A21" s="1">
        <f t="shared" si="0"/>
        <v>19</v>
      </c>
      <c r="B21" s="1">
        <v>29.4</v>
      </c>
      <c r="C21" s="1">
        <v>1</v>
      </c>
      <c r="D21" s="1">
        <v>94.8</v>
      </c>
      <c r="E21" s="1">
        <v>9</v>
      </c>
      <c r="F21" s="1">
        <v>7.5999999999999998E-2</v>
      </c>
      <c r="G21" s="1">
        <v>41.1</v>
      </c>
      <c r="H21" s="1">
        <v>41.1</v>
      </c>
      <c r="I21" s="7">
        <v>10</v>
      </c>
      <c r="J21" s="7">
        <v>11.177502260000001</v>
      </c>
      <c r="K21" s="8">
        <v>9.3406659813200008</v>
      </c>
      <c r="L21" s="8">
        <v>43.658894520600001</v>
      </c>
      <c r="M21" s="8"/>
      <c r="P21" s="8" t="s">
        <v>39</v>
      </c>
      <c r="T21" s="8" t="s">
        <v>118</v>
      </c>
      <c r="W21" s="8"/>
      <c r="AA21" s="8" t="s">
        <v>78</v>
      </c>
      <c r="AF21" s="7"/>
    </row>
    <row r="22" spans="1:32" x14ac:dyDescent="0.2">
      <c r="A22" s="4">
        <f t="shared" si="0"/>
        <v>20</v>
      </c>
      <c r="B22" s="4">
        <v>29.4</v>
      </c>
      <c r="C22" s="4">
        <v>2</v>
      </c>
      <c r="D22" s="4">
        <v>90.8</v>
      </c>
      <c r="E22" s="4">
        <v>9</v>
      </c>
      <c r="F22" s="4">
        <v>7.5999999999999998E-2</v>
      </c>
      <c r="G22" s="4">
        <v>38.4</v>
      </c>
      <c r="H22" s="4">
        <v>38.799999999999997</v>
      </c>
      <c r="I22" s="7">
        <v>11.7</v>
      </c>
      <c r="J22" s="7">
        <v>13.219360229999999</v>
      </c>
      <c r="K22" s="8">
        <v>12.9437558676</v>
      </c>
      <c r="L22" s="8">
        <v>38.7385219214</v>
      </c>
      <c r="M22" s="8"/>
      <c r="P22" s="8" t="s">
        <v>40</v>
      </c>
      <c r="T22" s="8" t="s">
        <v>119</v>
      </c>
      <c r="W22" s="8"/>
      <c r="AA22" s="8" t="s">
        <v>79</v>
      </c>
      <c r="AF22" s="7"/>
    </row>
    <row r="23" spans="1:32" x14ac:dyDescent="0.2">
      <c r="A23" s="1">
        <f t="shared" si="0"/>
        <v>21</v>
      </c>
      <c r="B23" s="1">
        <v>29.4</v>
      </c>
      <c r="C23" s="1">
        <v>3</v>
      </c>
      <c r="D23" s="1">
        <v>86.9</v>
      </c>
      <c r="E23" s="1">
        <v>9</v>
      </c>
      <c r="F23" s="1">
        <v>7.5999999999999998E-2</v>
      </c>
      <c r="G23" s="1">
        <v>37.200000000000003</v>
      </c>
      <c r="H23" s="1">
        <v>37.799999999999997</v>
      </c>
      <c r="I23" s="7">
        <v>12.5</v>
      </c>
      <c r="J23" s="7">
        <v>13.59416671</v>
      </c>
      <c r="K23" s="8">
        <v>14.2350662448</v>
      </c>
      <c r="L23" s="8">
        <v>36.037707650800002</v>
      </c>
      <c r="M23" s="8"/>
      <c r="P23" s="8" t="s">
        <v>41</v>
      </c>
      <c r="T23" s="8" t="s">
        <v>120</v>
      </c>
      <c r="W23" s="8"/>
      <c r="AA23" s="8" t="s">
        <v>80</v>
      </c>
      <c r="AF23" s="7"/>
    </row>
    <row r="24" spans="1:32" x14ac:dyDescent="0.2">
      <c r="A24" s="4">
        <f t="shared" si="0"/>
        <v>22</v>
      </c>
      <c r="B24" s="4">
        <v>29.4</v>
      </c>
      <c r="C24" s="4">
        <v>1</v>
      </c>
      <c r="D24" s="4">
        <v>103.3</v>
      </c>
      <c r="E24" s="4">
        <v>10</v>
      </c>
      <c r="F24" s="4">
        <v>7.5999999999999998E-2</v>
      </c>
      <c r="G24" s="4">
        <v>45.8</v>
      </c>
      <c r="H24" s="4">
        <v>44.9</v>
      </c>
      <c r="I24" s="7">
        <v>11.5</v>
      </c>
      <c r="J24" s="7">
        <v>11.735591189999999</v>
      </c>
      <c r="K24" s="8">
        <v>11.0366847651</v>
      </c>
      <c r="L24" s="8">
        <v>46.979798993700001</v>
      </c>
      <c r="M24" s="8"/>
      <c r="P24" s="8" t="s">
        <v>42</v>
      </c>
      <c r="T24" s="8" t="s">
        <v>121</v>
      </c>
      <c r="W24" s="8"/>
      <c r="AA24" s="8" t="s">
        <v>81</v>
      </c>
      <c r="AF24" s="7"/>
    </row>
    <row r="25" spans="1:32" x14ac:dyDescent="0.2">
      <c r="A25" s="1">
        <f t="shared" si="0"/>
        <v>23</v>
      </c>
      <c r="B25" s="1">
        <v>29.4</v>
      </c>
      <c r="C25" s="1">
        <v>2</v>
      </c>
      <c r="D25" s="1">
        <v>94.8</v>
      </c>
      <c r="E25" s="1">
        <v>10</v>
      </c>
      <c r="F25" s="1">
        <v>7.5999999999999998E-2</v>
      </c>
      <c r="G25" s="1">
        <v>39.1</v>
      </c>
      <c r="H25" s="1">
        <v>40.4</v>
      </c>
      <c r="I25" s="7">
        <v>13.5</v>
      </c>
      <c r="J25" s="7">
        <v>14.282737859999999</v>
      </c>
      <c r="K25" s="8">
        <v>14.0376455414</v>
      </c>
      <c r="L25" s="8">
        <v>39.6997978598</v>
      </c>
      <c r="M25" s="8"/>
      <c r="P25" s="8" t="s">
        <v>43</v>
      </c>
      <c r="T25" s="8" t="s">
        <v>122</v>
      </c>
      <c r="W25" s="8"/>
      <c r="AA25" s="8" t="s">
        <v>82</v>
      </c>
      <c r="AF25" s="7"/>
    </row>
    <row r="26" spans="1:32" x14ac:dyDescent="0.2">
      <c r="A26" s="4">
        <f t="shared" si="0"/>
        <v>24</v>
      </c>
      <c r="B26" s="4">
        <v>29.4</v>
      </c>
      <c r="C26" s="4">
        <v>3</v>
      </c>
      <c r="D26" s="4">
        <v>90.7</v>
      </c>
      <c r="E26" s="4">
        <v>10</v>
      </c>
      <c r="F26" s="4">
        <v>7.5999999999999998E-2</v>
      </c>
      <c r="G26" s="4">
        <v>35.299999999999997</v>
      </c>
      <c r="H26" s="4">
        <v>37.5</v>
      </c>
      <c r="I26" s="7">
        <v>14.2</v>
      </c>
      <c r="J26" s="7">
        <v>15.104304369999999</v>
      </c>
      <c r="K26" s="8">
        <v>14.8250921988</v>
      </c>
      <c r="L26" s="8">
        <v>36.184008874900002</v>
      </c>
      <c r="M26" s="8"/>
      <c r="P26" s="8" t="s">
        <v>44</v>
      </c>
      <c r="T26" s="8" t="s">
        <v>123</v>
      </c>
      <c r="W26" s="8"/>
      <c r="AA26" s="8" t="s">
        <v>83</v>
      </c>
      <c r="AF26" s="7"/>
    </row>
    <row r="27" spans="1:32" x14ac:dyDescent="0.2">
      <c r="A27" s="1">
        <f t="shared" si="0"/>
        <v>25</v>
      </c>
      <c r="B27" s="1">
        <v>29.4</v>
      </c>
      <c r="C27" s="1">
        <v>1</v>
      </c>
      <c r="D27" s="1">
        <v>110.6</v>
      </c>
      <c r="E27" s="1">
        <v>11</v>
      </c>
      <c r="F27" s="1">
        <v>7.5999999999999998E-2</v>
      </c>
      <c r="G27" s="1">
        <v>49.3</v>
      </c>
      <c r="H27" s="1">
        <v>47</v>
      </c>
      <c r="I27" s="7">
        <v>13</v>
      </c>
      <c r="J27" s="7">
        <v>12.34060298</v>
      </c>
      <c r="K27" s="8">
        <v>12.329546318</v>
      </c>
      <c r="L27" s="8">
        <v>49.323975191000002</v>
      </c>
      <c r="M27" s="8"/>
      <c r="P27" s="8" t="s">
        <v>45</v>
      </c>
      <c r="T27" s="8" t="s">
        <v>124</v>
      </c>
      <c r="W27" s="8"/>
      <c r="AA27" s="8" t="s">
        <v>84</v>
      </c>
      <c r="AF27" s="7"/>
    </row>
    <row r="28" spans="1:32" x14ac:dyDescent="0.2">
      <c r="A28" s="4">
        <f t="shared" si="0"/>
        <v>26</v>
      </c>
      <c r="B28" s="4">
        <v>29.4</v>
      </c>
      <c r="C28" s="4">
        <v>2</v>
      </c>
      <c r="D28" s="4">
        <v>100.7</v>
      </c>
      <c r="E28" s="4">
        <v>11</v>
      </c>
      <c r="F28" s="4">
        <v>7.5999999999999998E-2</v>
      </c>
      <c r="G28" s="4">
        <v>38.4</v>
      </c>
      <c r="H28" s="4">
        <v>39.5</v>
      </c>
      <c r="I28" s="7">
        <v>14.8</v>
      </c>
      <c r="J28" s="7">
        <v>15.272513630000001</v>
      </c>
      <c r="K28" s="8">
        <v>14.832398797</v>
      </c>
      <c r="L28" s="8">
        <v>39.876106315400001</v>
      </c>
      <c r="M28" s="8"/>
      <c r="P28" s="8" t="s">
        <v>46</v>
      </c>
      <c r="T28" s="8" t="s">
        <v>125</v>
      </c>
      <c r="W28" s="8"/>
      <c r="AA28" s="8" t="s">
        <v>85</v>
      </c>
      <c r="AF28" s="7"/>
    </row>
    <row r="29" spans="1:32" x14ac:dyDescent="0.2">
      <c r="A29" s="1">
        <f t="shared" si="0"/>
        <v>27</v>
      </c>
      <c r="B29" s="1">
        <v>29.4</v>
      </c>
      <c r="C29" s="1">
        <v>3</v>
      </c>
      <c r="D29" s="1">
        <v>97.1</v>
      </c>
      <c r="E29" s="1">
        <v>11</v>
      </c>
      <c r="F29" s="1">
        <v>7.5999999999999998E-2</v>
      </c>
      <c r="G29" s="1">
        <v>33.9</v>
      </c>
      <c r="H29" s="1">
        <v>35.6</v>
      </c>
      <c r="I29" s="7">
        <v>15.7</v>
      </c>
      <c r="J29" s="7">
        <v>16.021434150000001</v>
      </c>
      <c r="K29" s="8">
        <v>15.512902462</v>
      </c>
      <c r="L29" s="8">
        <v>35.892675915399998</v>
      </c>
      <c r="M29" s="8"/>
      <c r="P29" s="8" t="s">
        <v>47</v>
      </c>
      <c r="T29" s="8" t="s">
        <v>126</v>
      </c>
      <c r="W29" s="8"/>
      <c r="AA29" s="8" t="s">
        <v>86</v>
      </c>
      <c r="AF29" s="7"/>
    </row>
    <row r="30" spans="1:32" x14ac:dyDescent="0.2">
      <c r="A30" s="4">
        <f t="shared" si="0"/>
        <v>28</v>
      </c>
      <c r="B30" s="4">
        <v>35</v>
      </c>
      <c r="C30" s="4">
        <v>1</v>
      </c>
      <c r="D30" s="4">
        <v>92.5</v>
      </c>
      <c r="E30" s="4">
        <v>9</v>
      </c>
      <c r="F30" s="4">
        <v>7.5999999999999998E-2</v>
      </c>
      <c r="G30" s="4">
        <v>43.8</v>
      </c>
      <c r="H30" s="4">
        <v>43.3</v>
      </c>
      <c r="I30" s="7">
        <v>8</v>
      </c>
      <c r="J30" s="7">
        <v>9.0038824539999993</v>
      </c>
      <c r="K30" s="8">
        <v>7.7752160422700003</v>
      </c>
      <c r="L30" s="8">
        <v>46.516168034400003</v>
      </c>
      <c r="M30" s="8"/>
      <c r="P30" s="8" t="s">
        <v>48</v>
      </c>
      <c r="T30" s="8" t="s">
        <v>127</v>
      </c>
      <c r="W30" s="8"/>
      <c r="AA30" s="8" t="s">
        <v>87</v>
      </c>
      <c r="AF30" s="7"/>
    </row>
    <row r="31" spans="1:32" x14ac:dyDescent="0.2">
      <c r="A31" s="1">
        <f t="shared" si="0"/>
        <v>29</v>
      </c>
      <c r="B31" s="1">
        <v>35</v>
      </c>
      <c r="C31" s="1">
        <v>2</v>
      </c>
      <c r="D31" s="1">
        <v>90</v>
      </c>
      <c r="E31" s="1">
        <v>9</v>
      </c>
      <c r="F31" s="1">
        <v>7.5999999999999998E-2</v>
      </c>
      <c r="G31" s="1">
        <v>40.200000000000003</v>
      </c>
      <c r="H31" s="1">
        <v>40.9</v>
      </c>
      <c r="I31" s="7">
        <v>9.5</v>
      </c>
      <c r="J31" s="7">
        <v>11.48457443</v>
      </c>
      <c r="K31" s="8">
        <v>10.2018576794</v>
      </c>
      <c r="L31" s="8">
        <v>41.596327217000002</v>
      </c>
      <c r="M31" s="8"/>
      <c r="P31" s="8" t="s">
        <v>49</v>
      </c>
      <c r="T31" s="8" t="s">
        <v>128</v>
      </c>
      <c r="W31" s="8"/>
      <c r="AA31" s="8" t="s">
        <v>88</v>
      </c>
      <c r="AF31" s="7"/>
    </row>
    <row r="32" spans="1:32" x14ac:dyDescent="0.2">
      <c r="A32" s="4">
        <f t="shared" si="0"/>
        <v>30</v>
      </c>
      <c r="B32" s="4">
        <v>35</v>
      </c>
      <c r="C32" s="4">
        <v>3</v>
      </c>
      <c r="D32" s="4">
        <v>88.4</v>
      </c>
      <c r="E32" s="4">
        <v>9</v>
      </c>
      <c r="F32" s="4">
        <v>7.5999999999999998E-2</v>
      </c>
      <c r="G32" s="4">
        <v>39.4</v>
      </c>
      <c r="H32" s="4">
        <v>40</v>
      </c>
      <c r="I32" s="7">
        <v>10</v>
      </c>
      <c r="J32" s="7">
        <v>12.07212595</v>
      </c>
      <c r="K32" s="8">
        <v>11.6451410943</v>
      </c>
      <c r="L32" s="8">
        <v>39.844373985700003</v>
      </c>
      <c r="M32" s="8"/>
      <c r="P32" s="8" t="s">
        <v>50</v>
      </c>
      <c r="T32" s="8" t="s">
        <v>129</v>
      </c>
      <c r="W32" s="8"/>
      <c r="AA32" s="8" t="s">
        <v>89</v>
      </c>
      <c r="AF32" s="7"/>
    </row>
    <row r="33" spans="1:32" x14ac:dyDescent="0.2">
      <c r="A33" s="1">
        <f t="shared" si="0"/>
        <v>31</v>
      </c>
      <c r="B33" s="1">
        <v>35</v>
      </c>
      <c r="C33" s="1">
        <v>1</v>
      </c>
      <c r="D33" s="1">
        <v>104.1</v>
      </c>
      <c r="E33" s="1">
        <v>10</v>
      </c>
      <c r="F33" s="1">
        <v>7.5999999999999998E-2</v>
      </c>
      <c r="G33" s="1">
        <v>48</v>
      </c>
      <c r="H33" s="1">
        <v>47.2</v>
      </c>
      <c r="I33" s="7">
        <v>10.199999999999999</v>
      </c>
      <c r="J33" s="7">
        <v>10.56273097</v>
      </c>
      <c r="K33" s="8">
        <v>9.6744266823499991</v>
      </c>
      <c r="L33" s="8">
        <v>49.816837546800002</v>
      </c>
      <c r="M33" s="8"/>
      <c r="P33" s="8" t="s">
        <v>51</v>
      </c>
      <c r="T33" s="8" t="s">
        <v>130</v>
      </c>
      <c r="W33" s="8"/>
      <c r="AA33" s="8" t="s">
        <v>90</v>
      </c>
      <c r="AF33" s="7"/>
    </row>
    <row r="34" spans="1:32" x14ac:dyDescent="0.2">
      <c r="A34" s="4">
        <f t="shared" si="0"/>
        <v>32</v>
      </c>
      <c r="B34" s="4">
        <v>35</v>
      </c>
      <c r="C34" s="4">
        <v>2</v>
      </c>
      <c r="D34" s="4">
        <v>98.4</v>
      </c>
      <c r="E34" s="4">
        <v>10</v>
      </c>
      <c r="F34" s="4">
        <v>7.5999999999999998E-2</v>
      </c>
      <c r="G34" s="4">
        <v>43.4</v>
      </c>
      <c r="H34" s="4">
        <v>43.6</v>
      </c>
      <c r="I34" s="7">
        <v>12</v>
      </c>
      <c r="J34" s="7">
        <v>12.62581915</v>
      </c>
      <c r="K34" s="8">
        <v>12.5151756476</v>
      </c>
      <c r="L34" s="8">
        <v>43.589375310000001</v>
      </c>
      <c r="M34" s="8"/>
      <c r="P34" s="8" t="s">
        <v>52</v>
      </c>
      <c r="T34" s="8" t="s">
        <v>131</v>
      </c>
      <c r="W34" s="8"/>
      <c r="AA34" s="8" t="s">
        <v>91</v>
      </c>
      <c r="AF34" s="7"/>
    </row>
    <row r="35" spans="1:32" x14ac:dyDescent="0.2">
      <c r="A35" s="1">
        <f t="shared" si="0"/>
        <v>33</v>
      </c>
      <c r="B35" s="1">
        <v>35</v>
      </c>
      <c r="C35" s="1">
        <v>3</v>
      </c>
      <c r="D35" s="1">
        <v>93.9</v>
      </c>
      <c r="E35" s="1">
        <v>10</v>
      </c>
      <c r="F35" s="1">
        <v>7.5999999999999998E-2</v>
      </c>
      <c r="G35" s="1">
        <v>41.1</v>
      </c>
      <c r="H35" s="1">
        <v>42</v>
      </c>
      <c r="I35" s="7">
        <v>12.5</v>
      </c>
      <c r="J35" s="7">
        <v>13.304688799999999</v>
      </c>
      <c r="K35" s="8">
        <v>13.431470279299999</v>
      </c>
      <c r="L35" s="8">
        <v>40.829516938200001</v>
      </c>
      <c r="M35" s="8"/>
      <c r="P35" s="8" t="s">
        <v>53</v>
      </c>
      <c r="T35" s="8" t="s">
        <v>132</v>
      </c>
      <c r="W35" s="8"/>
      <c r="AA35" s="8" t="s">
        <v>94</v>
      </c>
      <c r="AF35" s="7"/>
    </row>
    <row r="36" spans="1:32" x14ac:dyDescent="0.2">
      <c r="A36" s="4">
        <f t="shared" si="0"/>
        <v>34</v>
      </c>
      <c r="B36" s="4">
        <v>35</v>
      </c>
      <c r="C36" s="4">
        <v>1</v>
      </c>
      <c r="D36" s="4">
        <v>109.6</v>
      </c>
      <c r="E36" s="4">
        <v>11</v>
      </c>
      <c r="F36" s="4">
        <v>7.5999999999999998E-2</v>
      </c>
      <c r="G36" s="4">
        <v>51.5</v>
      </c>
      <c r="H36" s="4">
        <v>49.7</v>
      </c>
      <c r="I36" s="7">
        <v>11.5</v>
      </c>
      <c r="J36" s="7">
        <v>11.21689995</v>
      </c>
      <c r="K36" s="8">
        <v>10.8671689562</v>
      </c>
      <c r="L36" s="8">
        <v>52.285627960399999</v>
      </c>
      <c r="M36" s="8"/>
      <c r="P36" s="8" t="s">
        <v>54</v>
      </c>
      <c r="T36" s="8" t="s">
        <v>133</v>
      </c>
      <c r="W36" s="8"/>
      <c r="AA36" s="8" t="s">
        <v>95</v>
      </c>
      <c r="AF36" s="7"/>
    </row>
    <row r="37" spans="1:32" x14ac:dyDescent="0.2">
      <c r="A37" s="1">
        <f t="shared" si="0"/>
        <v>35</v>
      </c>
      <c r="B37" s="1">
        <v>35</v>
      </c>
      <c r="C37" s="1">
        <v>2</v>
      </c>
      <c r="D37" s="1">
        <v>101.9</v>
      </c>
      <c r="E37" s="1">
        <v>11</v>
      </c>
      <c r="F37" s="1">
        <v>7.5999999999999998E-2</v>
      </c>
      <c r="G37" s="1">
        <v>43.6</v>
      </c>
      <c r="H37" s="1">
        <v>44.3</v>
      </c>
      <c r="I37" s="7">
        <v>13.5</v>
      </c>
      <c r="J37" s="7">
        <v>13.723713310000001</v>
      </c>
      <c r="K37" s="8">
        <v>13.4397995098</v>
      </c>
      <c r="L37" s="8">
        <v>44.352922091700002</v>
      </c>
      <c r="M37" s="8"/>
      <c r="P37" s="8" t="s">
        <v>55</v>
      </c>
      <c r="T37" s="8" t="s">
        <v>134</v>
      </c>
      <c r="W37" s="8"/>
      <c r="AA37" s="8" t="s">
        <v>96</v>
      </c>
      <c r="AF37" s="7"/>
    </row>
    <row r="38" spans="1:32" x14ac:dyDescent="0.2">
      <c r="A38" s="4">
        <f t="shared" si="0"/>
        <v>36</v>
      </c>
      <c r="B38" s="4">
        <v>35</v>
      </c>
      <c r="C38" s="4">
        <v>3</v>
      </c>
      <c r="D38" s="4">
        <v>98.4</v>
      </c>
      <c r="E38" s="4">
        <v>11</v>
      </c>
      <c r="F38" s="4">
        <v>7.5999999999999998E-2</v>
      </c>
      <c r="G38" s="4">
        <v>40.5</v>
      </c>
      <c r="H38" s="4">
        <v>41.6</v>
      </c>
      <c r="I38" s="7">
        <v>14</v>
      </c>
      <c r="J38" s="7">
        <v>14.35144721</v>
      </c>
      <c r="K38" s="8">
        <v>14.1935320248</v>
      </c>
      <c r="L38" s="8">
        <v>40.9925610855</v>
      </c>
      <c r="M38" s="8"/>
      <c r="P38" s="8" t="s">
        <v>57</v>
      </c>
      <c r="T38" s="8" t="s">
        <v>135</v>
      </c>
      <c r="W38" s="8"/>
      <c r="AA38" s="8" t="s">
        <v>97</v>
      </c>
      <c r="AF38" s="7"/>
    </row>
    <row r="39" spans="1:32" x14ac:dyDescent="0.2">
      <c r="J39" s="8"/>
      <c r="M39" s="8"/>
    </row>
    <row r="40" spans="1:32" x14ac:dyDescent="0.2">
      <c r="M40" s="8"/>
      <c r="O40" s="8"/>
      <c r="P40" s="8"/>
    </row>
    <row r="41" spans="1:32" x14ac:dyDescent="0.2">
      <c r="M41" s="8"/>
      <c r="O41" s="8"/>
      <c r="P41" s="8"/>
      <c r="T41" s="8"/>
    </row>
    <row r="42" spans="1:32" x14ac:dyDescent="0.2">
      <c r="M42" s="8"/>
      <c r="P42" s="7"/>
    </row>
    <row r="43" spans="1:32" x14ac:dyDescent="0.2">
      <c r="M43" s="8"/>
      <c r="P43" s="7"/>
    </row>
    <row r="44" spans="1:32" x14ac:dyDescent="0.2">
      <c r="M44" s="8"/>
      <c r="P44" s="7"/>
    </row>
    <row r="45" spans="1:32" x14ac:dyDescent="0.2">
      <c r="P45" s="7"/>
    </row>
    <row r="46" spans="1:32" x14ac:dyDescent="0.2">
      <c r="P46" s="7"/>
    </row>
    <row r="47" spans="1:32" x14ac:dyDescent="0.2">
      <c r="P47" s="7"/>
    </row>
    <row r="48" spans="1:32" x14ac:dyDescent="0.2">
      <c r="P48" s="7"/>
    </row>
    <row r="49" spans="16:16" x14ac:dyDescent="0.2">
      <c r="P49" s="7"/>
    </row>
    <row r="50" spans="16:16" x14ac:dyDescent="0.2">
      <c r="P50" s="7"/>
    </row>
    <row r="51" spans="16:16" x14ac:dyDescent="0.2">
      <c r="P51" s="7"/>
    </row>
    <row r="52" spans="16:16" x14ac:dyDescent="0.2">
      <c r="P52" s="7"/>
    </row>
    <row r="53" spans="16:16" x14ac:dyDescent="0.2">
      <c r="P53" s="7"/>
    </row>
    <row r="54" spans="16:16" x14ac:dyDescent="0.2">
      <c r="P54" s="7"/>
    </row>
    <row r="55" spans="16:16" x14ac:dyDescent="0.2">
      <c r="P55" s="7"/>
    </row>
    <row r="56" spans="16:16" x14ac:dyDescent="0.2">
      <c r="P56" s="7"/>
    </row>
    <row r="57" spans="16:16" x14ac:dyDescent="0.2">
      <c r="P57" s="7"/>
    </row>
    <row r="58" spans="16:16" x14ac:dyDescent="0.2">
      <c r="P58" s="7"/>
    </row>
    <row r="59" spans="16:16" x14ac:dyDescent="0.2">
      <c r="P59" s="8"/>
    </row>
    <row r="60" spans="16:16" x14ac:dyDescent="0.2">
      <c r="P60" s="8"/>
    </row>
    <row r="61" spans="16:16" x14ac:dyDescent="0.2">
      <c r="P61" s="8"/>
    </row>
    <row r="62" spans="16:16" x14ac:dyDescent="0.2">
      <c r="P62" s="8"/>
    </row>
    <row r="63" spans="16:16" x14ac:dyDescent="0.2">
      <c r="P63" s="8"/>
    </row>
    <row r="64" spans="16:16" x14ac:dyDescent="0.2">
      <c r="P64" s="8"/>
    </row>
    <row r="65" spans="16:16" x14ac:dyDescent="0.2">
      <c r="P65" s="8"/>
    </row>
    <row r="66" spans="16:16" x14ac:dyDescent="0.2">
      <c r="P66" s="8"/>
    </row>
    <row r="67" spans="16:16" x14ac:dyDescent="0.2">
      <c r="P67" s="8"/>
    </row>
    <row r="68" spans="16:16" x14ac:dyDescent="0.2">
      <c r="P68" s="8"/>
    </row>
    <row r="69" spans="16:16" x14ac:dyDescent="0.2">
      <c r="P69" s="8"/>
    </row>
    <row r="70" spans="16:16" x14ac:dyDescent="0.2">
      <c r="P70" s="8"/>
    </row>
    <row r="71" spans="16:16" x14ac:dyDescent="0.2">
      <c r="P71" s="8"/>
    </row>
    <row r="72" spans="16:16" x14ac:dyDescent="0.2">
      <c r="P72" s="8"/>
    </row>
    <row r="73" spans="16:16" x14ac:dyDescent="0.2">
      <c r="P73" s="8"/>
    </row>
    <row r="74" spans="16:16" x14ac:dyDescent="0.2">
      <c r="P74" s="8"/>
    </row>
    <row r="75" spans="16:16" x14ac:dyDescent="0.2">
      <c r="P75" s="8"/>
    </row>
    <row r="76" spans="16:16" x14ac:dyDescent="0.2">
      <c r="P76" s="8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Purdue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Barta</dc:creator>
  <cp:lastModifiedBy>Ammar Bahman</cp:lastModifiedBy>
  <dcterms:created xsi:type="dcterms:W3CDTF">2017-04-24T12:49:54Z</dcterms:created>
  <dcterms:modified xsi:type="dcterms:W3CDTF">2017-06-19T10:23:30Z</dcterms:modified>
</cp:coreProperties>
</file>