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rshal Work\Python Work\"/>
    </mc:Choice>
  </mc:AlternateContent>
  <bookViews>
    <workbookView xWindow="0" yWindow="0" windowWidth="22260" windowHeight="12645"/>
  </bookViews>
  <sheets>
    <sheet name="Data" sheetId="1" r:id="rId1"/>
    <sheet name="DISCOUNT" sheetId="2" r:id="rId2"/>
  </sheets>
  <calcPr calcId="162913"/>
</workbook>
</file>

<file path=xl/calcChain.xml><?xml version="1.0" encoding="utf-8"?>
<calcChain xmlns="http://schemas.openxmlformats.org/spreadsheetml/2006/main">
  <c r="D141" i="2" l="1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AC2" i="1" l="1"/>
  <c r="AD2" i="1" s="1"/>
  <c r="AB2" i="1"/>
</calcChain>
</file>

<file path=xl/sharedStrings.xml><?xml version="1.0" encoding="utf-8"?>
<sst xmlns="http://schemas.openxmlformats.org/spreadsheetml/2006/main" count="45" uniqueCount="43">
  <si>
    <t>SR NO.</t>
  </si>
  <si>
    <t>DATE</t>
  </si>
  <si>
    <t>COMPANY NAME</t>
  </si>
  <si>
    <t>DAYS</t>
  </si>
  <si>
    <t>FINDER</t>
  </si>
  <si>
    <t>SOF. NO</t>
  </si>
  <si>
    <t>CLIENT NAME</t>
  </si>
  <si>
    <t>STONE NO</t>
  </si>
  <si>
    <t>GIA NO</t>
  </si>
  <si>
    <t>LAB</t>
  </si>
  <si>
    <t>SHAPE</t>
  </si>
  <si>
    <t>WEIGHT</t>
  </si>
  <si>
    <t>COLOR</t>
  </si>
  <si>
    <t>FANCY</t>
  </si>
  <si>
    <t>CLARITY</t>
  </si>
  <si>
    <t>CUT</t>
  </si>
  <si>
    <t>POLISH</t>
  </si>
  <si>
    <t>SYM</t>
  </si>
  <si>
    <t>FLR</t>
  </si>
  <si>
    <t>MESUREMENT</t>
  </si>
  <si>
    <t>DEPTH</t>
  </si>
  <si>
    <t>TABLE</t>
  </si>
  <si>
    <t>RAP</t>
  </si>
  <si>
    <t>DIS</t>
  </si>
  <si>
    <t>PERCT</t>
  </si>
  <si>
    <t>AMOUNT(BUYING)</t>
  </si>
  <si>
    <t>DIS2</t>
  </si>
  <si>
    <t>PERCT3</t>
  </si>
  <si>
    <t>AMOUNT(SELLING)</t>
  </si>
  <si>
    <t>%</t>
  </si>
  <si>
    <t>BARI Jewelry Co., Ltd.</t>
  </si>
  <si>
    <t>7433961445</t>
  </si>
  <si>
    <t>GIA</t>
  </si>
  <si>
    <t>Round</t>
  </si>
  <si>
    <t>I</t>
  </si>
  <si>
    <t>SI1</t>
  </si>
  <si>
    <t>EX</t>
  </si>
  <si>
    <t>N</t>
  </si>
  <si>
    <t>5.07-5.08x3.17</t>
  </si>
  <si>
    <t>62.5%</t>
  </si>
  <si>
    <t>57%</t>
  </si>
  <si>
    <t>-52.00%</t>
  </si>
  <si>
    <t>$912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</si>
</sst>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2" fillId="0" borderId="0" xfId="0" applyNumberFormat="1" applyFont="1"/>
    <xf numFmtId="1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NumberFormat="1" applyFont="1"/>
    <xf numFmtId="0" fontId="0" fillId="0" borderId="0" xfId="0" applyFont="1"/>
    <xf numFmtId="0" fontId="0" fillId="0" borderId="0" xfId="0" applyFont="1" applyFill="1" applyBorder="1"/>
    <xf numFmtId="0" fontId="2" fillId="0" borderId="0" xfId="0" applyFont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workbookViewId="0">
      <selection activeCell="A2" sqref="A2"/>
    </sheetView>
  </sheetViews>
  <sheetFormatPr defaultRowHeight="15" x14ac:dyDescent="0.25"/>
  <cols>
    <col min="1" max="1" width="10.140625" style="3" customWidth="1"/>
    <col min="2" max="2" width="17.28515625" style="3" customWidth="1"/>
    <col min="3" max="3" width="41.5703125" style="3" customWidth="1"/>
    <col min="4" max="4" width="10" style="3" customWidth="1"/>
    <col min="5" max="5" width="15.7109375" style="3" customWidth="1"/>
    <col min="6" max="6" width="10" style="3" customWidth="1"/>
    <col min="7" max="7" width="22.42578125" style="3" customWidth="1"/>
    <col min="8" max="8" width="13.85546875" style="3" bestFit="1" customWidth="1"/>
    <col min="9" max="9" width="27.42578125" style="3" customWidth="1"/>
    <col min="10" max="10" width="7" style="3" customWidth="1"/>
    <col min="11" max="11" width="9.5703125" style="3" customWidth="1"/>
    <col min="12" max="12" width="11.28515625" style="4" bestFit="1" customWidth="1"/>
    <col min="13" max="14" width="10" style="3" bestFit="1" customWidth="1"/>
    <col min="15" max="15" width="12.5703125" style="3" bestFit="1" customWidth="1"/>
    <col min="16" max="16" width="7.42578125" style="3" bestFit="1" customWidth="1"/>
    <col min="17" max="17" width="11.28515625" style="3" bestFit="1" customWidth="1"/>
    <col min="18" max="19" width="7.42578125" style="3" bestFit="1" customWidth="1"/>
    <col min="20" max="20" width="17.7109375" style="3" customWidth="1"/>
    <col min="21" max="22" width="10" style="3" bestFit="1" customWidth="1"/>
    <col min="23" max="23" width="10.42578125" style="3" customWidth="1"/>
    <col min="24" max="24" width="9" style="3" customWidth="1"/>
    <col min="25" max="25" width="10.85546875" style="4" customWidth="1"/>
    <col min="26" max="26" width="19.5703125" style="4" bestFit="1" customWidth="1"/>
    <col min="27" max="27" width="9" style="3" customWidth="1"/>
    <col min="28" max="28" width="11.42578125" style="3" customWidth="1"/>
    <col min="29" max="29" width="22.5703125" style="3" customWidth="1"/>
    <col min="30" max="30" width="14.7109375" style="4" customWidth="1"/>
    <col min="31" max="31" width="12.140625" style="3" customWidth="1"/>
    <col min="32" max="35" width="9.140625" style="3" customWidth="1"/>
    <col min="36" max="16384" width="9.140625" style="3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C2" s="3" t="s">
        <v>30</v>
      </c>
      <c r="I2" s="3" t="s">
        <v>31</v>
      </c>
      <c r="J2" s="3" t="s">
        <v>32</v>
      </c>
      <c r="K2" s="3" t="s">
        <v>33</v>
      </c>
      <c r="L2" s="4">
        <v>0.36</v>
      </c>
      <c r="M2" s="3" t="s">
        <v>34</v>
      </c>
      <c r="O2" s="3" t="s">
        <v>35</v>
      </c>
      <c r="P2" s="3" t="s">
        <v>36</v>
      </c>
      <c r="Q2" s="3" t="s">
        <v>36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>
        <v>2200</v>
      </c>
      <c r="X2" s="3" t="s">
        <v>41</v>
      </c>
      <c r="Y2" s="4" t="s">
        <v>42</v>
      </c>
      <c r="Z2" s="4">
        <v>465</v>
      </c>
      <c r="AA2" s="3">
        <v>35.590000000000003</v>
      </c>
      <c r="AB2" s="3">
        <f>W2-(W2*AA2/100)</f>
        <v>1417.02</v>
      </c>
      <c r="AC2" s="3">
        <f>AB2*L2</f>
        <v>510.12719999999996</v>
      </c>
      <c r="AD2" s="4">
        <f>((AC2-Z2)/Z2)*100</f>
        <v>9.7047741935483778</v>
      </c>
    </row>
    <row r="3" spans="1:30" x14ac:dyDescent="0.25">
      <c r="C3" s="5"/>
      <c r="I3" s="5"/>
      <c r="J3" s="5"/>
      <c r="K3" s="5"/>
      <c r="L3" s="5"/>
      <c r="M3" s="5"/>
      <c r="O3" s="5"/>
      <c r="P3" s="5"/>
      <c r="Q3" s="5"/>
      <c r="R3" s="5"/>
      <c r="S3" s="5"/>
      <c r="T3" s="5"/>
      <c r="U3" s="5"/>
      <c r="V3" s="5"/>
      <c r="X3" s="5"/>
      <c r="Y3" s="3"/>
      <c r="Z3" s="3"/>
    </row>
    <row r="4" spans="1:30" x14ac:dyDescent="0.25">
      <c r="C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X4" s="5"/>
      <c r="Y4" s="5"/>
      <c r="Z4" s="5"/>
    </row>
    <row r="5" spans="1:30" x14ac:dyDescent="0.25">
      <c r="C5" s="5"/>
      <c r="I5" s="5"/>
      <c r="J5" s="5"/>
      <c r="K5" s="5"/>
      <c r="L5" s="5"/>
      <c r="M5" s="5"/>
      <c r="O5" s="5"/>
      <c r="P5" s="5"/>
      <c r="Q5" s="5"/>
      <c r="R5" s="5"/>
      <c r="S5" s="5"/>
      <c r="T5" s="5"/>
      <c r="U5" s="5"/>
      <c r="V5" s="5"/>
      <c r="X5" s="5"/>
      <c r="Y5" s="5"/>
      <c r="Z5" s="5"/>
    </row>
    <row r="6" spans="1:30" x14ac:dyDescent="0.25">
      <c r="C6"/>
      <c r="I6"/>
      <c r="J6"/>
      <c r="K6"/>
      <c r="L6"/>
      <c r="M6"/>
      <c r="O6"/>
      <c r="P6"/>
      <c r="Q6"/>
      <c r="R6"/>
      <c r="S6"/>
      <c r="T6"/>
      <c r="U6"/>
      <c r="V6"/>
      <c r="X6"/>
      <c r="Y6"/>
      <c r="Z6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activeCell="F3" sqref="F3"/>
    </sheetView>
  </sheetViews>
  <sheetFormatPr defaultRowHeight="15" x14ac:dyDescent="0.25"/>
  <sheetData>
    <row r="1" spans="1:4" x14ac:dyDescent="0.25">
      <c r="A1" s="5">
        <v>1.23</v>
      </c>
      <c r="B1" s="5">
        <v>5900</v>
      </c>
      <c r="C1" s="6">
        <v>4400</v>
      </c>
      <c r="D1" s="6">
        <f t="shared" ref="D1:D107" si="0">100-((C1/A1)/B1)*100</f>
        <v>39.368885214275871</v>
      </c>
    </row>
    <row r="2" spans="1:4" x14ac:dyDescent="0.25">
      <c r="A2" s="5">
        <v>0.18</v>
      </c>
      <c r="B2" s="7">
        <v>1100</v>
      </c>
      <c r="C2" s="8">
        <v>198</v>
      </c>
      <c r="D2" s="6">
        <f t="shared" si="0"/>
        <v>0</v>
      </c>
    </row>
    <row r="3" spans="1:4" x14ac:dyDescent="0.25">
      <c r="A3" s="5">
        <v>0.32</v>
      </c>
      <c r="B3" s="5">
        <v>2700</v>
      </c>
      <c r="C3" s="8">
        <v>683</v>
      </c>
      <c r="D3" s="9">
        <f t="shared" si="0"/>
        <v>20.949074074074076</v>
      </c>
    </row>
    <row r="4" spans="1:4" x14ac:dyDescent="0.25">
      <c r="A4" s="5">
        <v>0.24</v>
      </c>
      <c r="B4" s="5">
        <v>1610</v>
      </c>
      <c r="C4" s="10">
        <v>343</v>
      </c>
      <c r="D4" s="9">
        <f t="shared" si="0"/>
        <v>11.231884057971016</v>
      </c>
    </row>
    <row r="5" spans="1:4" x14ac:dyDescent="0.25">
      <c r="A5" s="11">
        <v>0.23</v>
      </c>
      <c r="B5" s="5">
        <v>1610</v>
      </c>
      <c r="C5" s="8">
        <v>345</v>
      </c>
      <c r="D5" s="6">
        <f t="shared" si="0"/>
        <v>6.8322981366459601</v>
      </c>
    </row>
    <row r="6" spans="1:4" x14ac:dyDescent="0.25">
      <c r="A6">
        <v>0.36</v>
      </c>
      <c r="B6">
        <v>2900</v>
      </c>
      <c r="C6" s="12">
        <v>795</v>
      </c>
      <c r="D6" s="6">
        <f t="shared" si="0"/>
        <v>23.850574712643663</v>
      </c>
    </row>
    <row r="7" spans="1:4" x14ac:dyDescent="0.25">
      <c r="A7">
        <v>0.33</v>
      </c>
      <c r="B7">
        <v>2900</v>
      </c>
      <c r="C7" s="13">
        <v>800</v>
      </c>
      <c r="D7" s="6">
        <f t="shared" si="0"/>
        <v>16.405433646812966</v>
      </c>
    </row>
    <row r="8" spans="1:4" x14ac:dyDescent="0.25">
      <c r="A8">
        <v>0.32</v>
      </c>
      <c r="B8">
        <v>2700</v>
      </c>
      <c r="C8" s="13">
        <v>735</v>
      </c>
      <c r="D8" s="6">
        <f t="shared" si="0"/>
        <v>14.930555555555557</v>
      </c>
    </row>
    <row r="9" spans="1:4" x14ac:dyDescent="0.25">
      <c r="A9">
        <v>0.35</v>
      </c>
      <c r="B9">
        <v>2400</v>
      </c>
      <c r="C9" s="13">
        <v>735</v>
      </c>
      <c r="D9" s="6">
        <f t="shared" si="0"/>
        <v>12.5</v>
      </c>
    </row>
    <row r="10" spans="1:4" x14ac:dyDescent="0.25">
      <c r="A10">
        <v>0.35</v>
      </c>
      <c r="B10">
        <v>2400</v>
      </c>
      <c r="C10" s="13">
        <v>628</v>
      </c>
      <c r="D10" s="6">
        <f t="shared" si="0"/>
        <v>25.238095238095227</v>
      </c>
    </row>
    <row r="11" spans="1:4" x14ac:dyDescent="0.25">
      <c r="A11">
        <v>0.37</v>
      </c>
      <c r="B11">
        <v>2400</v>
      </c>
      <c r="C11" s="13">
        <v>634</v>
      </c>
      <c r="D11" s="6">
        <f t="shared" si="0"/>
        <v>28.603603603603602</v>
      </c>
    </row>
    <row r="12" spans="1:4" x14ac:dyDescent="0.25">
      <c r="A12">
        <v>0.36</v>
      </c>
      <c r="B12">
        <v>2400</v>
      </c>
      <c r="C12" s="13">
        <v>636</v>
      </c>
      <c r="D12" s="6">
        <f t="shared" si="0"/>
        <v>26.388888888888886</v>
      </c>
    </row>
    <row r="13" spans="1:4" x14ac:dyDescent="0.25">
      <c r="A13">
        <v>0.35</v>
      </c>
      <c r="B13">
        <v>2400</v>
      </c>
      <c r="C13" s="13">
        <v>642</v>
      </c>
      <c r="D13" s="6">
        <f t="shared" si="0"/>
        <v>23.571428571428569</v>
      </c>
    </row>
    <row r="14" spans="1:4" x14ac:dyDescent="0.25">
      <c r="A14">
        <v>0.37</v>
      </c>
      <c r="B14">
        <v>2900</v>
      </c>
      <c r="C14" s="13">
        <v>790</v>
      </c>
      <c r="D14" s="6">
        <f t="shared" si="0"/>
        <v>26.374650512581553</v>
      </c>
    </row>
    <row r="15" spans="1:4" x14ac:dyDescent="0.25">
      <c r="A15">
        <v>0.57999999999999996</v>
      </c>
      <c r="B15">
        <v>5000</v>
      </c>
      <c r="C15" s="13">
        <v>2620</v>
      </c>
      <c r="D15" s="6">
        <f t="shared" si="0"/>
        <v>9.6551724137930961</v>
      </c>
    </row>
    <row r="16" spans="1:4" x14ac:dyDescent="0.25">
      <c r="A16">
        <v>0.34</v>
      </c>
      <c r="B16">
        <v>2300</v>
      </c>
      <c r="C16" s="13">
        <v>590</v>
      </c>
      <c r="D16" s="6">
        <f t="shared" si="0"/>
        <v>24.552429667519178</v>
      </c>
    </row>
    <row r="17" spans="1:4" x14ac:dyDescent="0.25">
      <c r="A17">
        <v>0.32</v>
      </c>
      <c r="B17">
        <v>2700</v>
      </c>
      <c r="C17" s="13">
        <v>716</v>
      </c>
      <c r="D17" s="6">
        <f t="shared" si="0"/>
        <v>17.129629629629633</v>
      </c>
    </row>
    <row r="18" spans="1:4" x14ac:dyDescent="0.25">
      <c r="A18">
        <v>0.32</v>
      </c>
      <c r="B18">
        <v>2900</v>
      </c>
      <c r="C18" s="13">
        <v>795</v>
      </c>
      <c r="D18" s="6">
        <f t="shared" si="0"/>
        <v>14.331896551724128</v>
      </c>
    </row>
    <row r="19" spans="1:4" x14ac:dyDescent="0.25">
      <c r="A19">
        <v>0.35</v>
      </c>
      <c r="B19">
        <v>2600</v>
      </c>
      <c r="C19" s="13">
        <v>707</v>
      </c>
      <c r="D19" s="6">
        <f t="shared" si="0"/>
        <v>22.307692307692292</v>
      </c>
    </row>
    <row r="20" spans="1:4" x14ac:dyDescent="0.25">
      <c r="A20">
        <v>1.03</v>
      </c>
      <c r="B20">
        <v>7200</v>
      </c>
      <c r="C20" s="13">
        <v>5455</v>
      </c>
      <c r="D20" s="6">
        <f t="shared" si="0"/>
        <v>26.442826321467095</v>
      </c>
    </row>
    <row r="21" spans="1:4" x14ac:dyDescent="0.25">
      <c r="A21">
        <v>0.36</v>
      </c>
      <c r="B21">
        <v>2700</v>
      </c>
      <c r="C21" s="13">
        <v>775</v>
      </c>
      <c r="D21" s="6">
        <f t="shared" si="0"/>
        <v>20.267489711934147</v>
      </c>
    </row>
    <row r="22" spans="1:4" x14ac:dyDescent="0.25">
      <c r="A22">
        <v>0.35</v>
      </c>
      <c r="B22">
        <v>2700</v>
      </c>
      <c r="C22" s="13">
        <v>752</v>
      </c>
      <c r="D22" s="6">
        <f t="shared" si="0"/>
        <v>20.423280423280403</v>
      </c>
    </row>
    <row r="23" spans="1:4" x14ac:dyDescent="0.25">
      <c r="A23">
        <v>0.34</v>
      </c>
      <c r="B23">
        <v>2700</v>
      </c>
      <c r="C23" s="13">
        <v>758</v>
      </c>
      <c r="D23" s="6">
        <f t="shared" si="0"/>
        <v>17.429193899782149</v>
      </c>
    </row>
    <row r="24" spans="1:4" x14ac:dyDescent="0.25">
      <c r="A24">
        <v>0.36</v>
      </c>
      <c r="B24">
        <v>2700</v>
      </c>
      <c r="C24" s="13">
        <v>768</v>
      </c>
      <c r="D24" s="6">
        <f t="shared" si="0"/>
        <v>20.987654320987644</v>
      </c>
    </row>
    <row r="25" spans="1:4" x14ac:dyDescent="0.25">
      <c r="A25">
        <v>0.35</v>
      </c>
      <c r="B25">
        <v>2600</v>
      </c>
      <c r="C25" s="13">
        <v>710</v>
      </c>
      <c r="D25" s="6">
        <f t="shared" si="0"/>
        <v>21.978021978021971</v>
      </c>
    </row>
    <row r="26" spans="1:4" x14ac:dyDescent="0.25">
      <c r="A26">
        <v>0.34</v>
      </c>
      <c r="B26">
        <v>2500</v>
      </c>
      <c r="C26" s="13">
        <v>610</v>
      </c>
      <c r="D26" s="6">
        <f t="shared" si="0"/>
        <v>28.235294117647058</v>
      </c>
    </row>
    <row r="27" spans="1:4" x14ac:dyDescent="0.25">
      <c r="A27">
        <v>0.6</v>
      </c>
      <c r="B27" s="14">
        <v>5800</v>
      </c>
      <c r="C27" s="13">
        <v>2768</v>
      </c>
      <c r="D27" s="6">
        <f t="shared" si="0"/>
        <v>20.459770114942515</v>
      </c>
    </row>
    <row r="28" spans="1:4" x14ac:dyDescent="0.25">
      <c r="A28">
        <v>0.6</v>
      </c>
      <c r="B28" s="14">
        <v>5800</v>
      </c>
      <c r="C28" s="13">
        <v>2768</v>
      </c>
      <c r="D28" s="6">
        <f t="shared" si="0"/>
        <v>20.459770114942515</v>
      </c>
    </row>
    <row r="29" spans="1:4" x14ac:dyDescent="0.25">
      <c r="A29">
        <v>0.34</v>
      </c>
      <c r="B29" s="14">
        <v>2700</v>
      </c>
      <c r="C29" s="13">
        <v>755</v>
      </c>
      <c r="D29" s="6">
        <f t="shared" si="0"/>
        <v>17.755991285403056</v>
      </c>
    </row>
    <row r="30" spans="1:4" x14ac:dyDescent="0.25">
      <c r="A30">
        <v>0.32</v>
      </c>
      <c r="B30" s="14">
        <v>2500</v>
      </c>
      <c r="C30" s="13">
        <v>644</v>
      </c>
      <c r="D30" s="6">
        <f t="shared" si="0"/>
        <v>19.5</v>
      </c>
    </row>
    <row r="31" spans="1:4" x14ac:dyDescent="0.25">
      <c r="A31">
        <v>0.33</v>
      </c>
      <c r="B31" s="14">
        <v>2500</v>
      </c>
      <c r="C31" s="13">
        <v>645</v>
      </c>
      <c r="D31" s="6">
        <f t="shared" si="0"/>
        <v>21.818181818181813</v>
      </c>
    </row>
    <row r="32" spans="1:4" x14ac:dyDescent="0.25">
      <c r="A32">
        <v>1.02</v>
      </c>
      <c r="B32" s="14">
        <v>14400</v>
      </c>
      <c r="C32" s="13">
        <v>7835</v>
      </c>
      <c r="D32" s="6">
        <f t="shared" si="0"/>
        <v>46.657135076252722</v>
      </c>
    </row>
    <row r="33" spans="1:4" x14ac:dyDescent="0.25">
      <c r="A33">
        <v>0.6</v>
      </c>
      <c r="B33" s="14">
        <v>3000</v>
      </c>
      <c r="C33" s="13">
        <v>1365</v>
      </c>
      <c r="D33" s="6">
        <f t="shared" si="0"/>
        <v>24.166666666666671</v>
      </c>
    </row>
    <row r="34" spans="1:4" x14ac:dyDescent="0.25">
      <c r="A34">
        <v>0.56999999999999995</v>
      </c>
      <c r="B34" s="14">
        <v>5200</v>
      </c>
      <c r="C34" s="13">
        <v>2319</v>
      </c>
      <c r="D34" s="6">
        <f t="shared" si="0"/>
        <v>21.761133603238861</v>
      </c>
    </row>
    <row r="35" spans="1:4" x14ac:dyDescent="0.25">
      <c r="A35">
        <v>0.5</v>
      </c>
      <c r="B35" s="14">
        <v>4800</v>
      </c>
      <c r="C35" s="13">
        <v>1438</v>
      </c>
      <c r="D35" s="6">
        <f t="shared" si="0"/>
        <v>40.083333333333336</v>
      </c>
    </row>
    <row r="36" spans="1:4" x14ac:dyDescent="0.25">
      <c r="A36">
        <v>0.5</v>
      </c>
      <c r="B36" s="14">
        <v>3000</v>
      </c>
      <c r="C36" s="13">
        <v>1015</v>
      </c>
      <c r="D36" s="6">
        <f t="shared" si="0"/>
        <v>32.333333333333343</v>
      </c>
    </row>
    <row r="37" spans="1:4" x14ac:dyDescent="0.25">
      <c r="A37">
        <v>0.56999999999999995</v>
      </c>
      <c r="B37" s="14">
        <v>4400</v>
      </c>
      <c r="C37" s="13">
        <v>1683</v>
      </c>
      <c r="D37" s="6">
        <f t="shared" si="0"/>
        <v>32.89473684210526</v>
      </c>
    </row>
    <row r="38" spans="1:4" x14ac:dyDescent="0.25">
      <c r="A38">
        <v>0.33</v>
      </c>
      <c r="B38" s="14">
        <v>2700</v>
      </c>
      <c r="C38" s="13">
        <v>470</v>
      </c>
      <c r="D38" s="6">
        <f t="shared" si="0"/>
        <v>47.250280583613915</v>
      </c>
    </row>
    <row r="39" spans="1:4" x14ac:dyDescent="0.25">
      <c r="A39">
        <v>0.3</v>
      </c>
      <c r="B39" s="14">
        <v>2700</v>
      </c>
      <c r="C39" s="13">
        <v>470</v>
      </c>
      <c r="D39" s="6">
        <f t="shared" si="0"/>
        <v>41.975308641975303</v>
      </c>
    </row>
    <row r="40" spans="1:4" x14ac:dyDescent="0.25">
      <c r="A40">
        <v>0.32</v>
      </c>
      <c r="B40" s="14">
        <v>2700</v>
      </c>
      <c r="C40" s="13">
        <v>470</v>
      </c>
      <c r="D40" s="6">
        <f t="shared" si="0"/>
        <v>45.601851851851848</v>
      </c>
    </row>
    <row r="41" spans="1:4" x14ac:dyDescent="0.25">
      <c r="A41">
        <v>0.33</v>
      </c>
      <c r="B41" s="14">
        <v>2700</v>
      </c>
      <c r="C41" s="13">
        <v>470</v>
      </c>
      <c r="D41" s="6">
        <f t="shared" si="0"/>
        <v>47.250280583613915</v>
      </c>
    </row>
    <row r="42" spans="1:4" x14ac:dyDescent="0.25">
      <c r="A42">
        <v>0.6</v>
      </c>
      <c r="B42" s="14">
        <v>4900</v>
      </c>
      <c r="C42" s="13">
        <v>2166</v>
      </c>
      <c r="D42" s="6">
        <f t="shared" si="0"/>
        <v>26.326530612244909</v>
      </c>
    </row>
    <row r="43" spans="1:4" x14ac:dyDescent="0.25">
      <c r="A43">
        <v>0.35</v>
      </c>
      <c r="B43" s="14">
        <v>2900</v>
      </c>
      <c r="C43" s="13">
        <v>880</v>
      </c>
      <c r="D43" s="6">
        <f t="shared" si="0"/>
        <v>13.300492610837438</v>
      </c>
    </row>
    <row r="44" spans="1:4" x14ac:dyDescent="0.25">
      <c r="A44">
        <v>0.8</v>
      </c>
      <c r="B44" s="14">
        <v>6200</v>
      </c>
      <c r="C44" s="13">
        <v>4959</v>
      </c>
      <c r="D44" s="6">
        <f t="shared" si="0"/>
        <v>2.016129032259073E-2</v>
      </c>
    </row>
    <row r="45" spans="1:4" x14ac:dyDescent="0.25">
      <c r="A45">
        <v>1.01</v>
      </c>
      <c r="B45" s="14">
        <v>6900</v>
      </c>
      <c r="C45" s="13">
        <v>4945</v>
      </c>
      <c r="D45" s="6">
        <f t="shared" si="0"/>
        <v>29.04290429042905</v>
      </c>
    </row>
    <row r="46" spans="1:4" x14ac:dyDescent="0.25">
      <c r="A46">
        <v>0.64</v>
      </c>
      <c r="B46" s="14">
        <v>4500</v>
      </c>
      <c r="C46" s="13">
        <v>1798</v>
      </c>
      <c r="D46" s="6">
        <f t="shared" si="0"/>
        <v>37.569444444444443</v>
      </c>
    </row>
    <row r="47" spans="1:4" x14ac:dyDescent="0.25">
      <c r="A47">
        <v>0.34</v>
      </c>
      <c r="B47" s="14">
        <v>2600</v>
      </c>
      <c r="C47" s="13">
        <v>706</v>
      </c>
      <c r="D47" s="6">
        <f t="shared" si="0"/>
        <v>20.135746606334834</v>
      </c>
    </row>
    <row r="48" spans="1:4" x14ac:dyDescent="0.25">
      <c r="A48">
        <v>0.6</v>
      </c>
      <c r="B48" s="14">
        <v>5200</v>
      </c>
      <c r="C48" s="13">
        <v>2380</v>
      </c>
      <c r="D48" s="6">
        <f t="shared" si="0"/>
        <v>23.717948717948715</v>
      </c>
    </row>
    <row r="49" spans="1:4" x14ac:dyDescent="0.25">
      <c r="A49">
        <v>0.61</v>
      </c>
      <c r="B49" s="14">
        <v>4400</v>
      </c>
      <c r="C49" s="13">
        <v>2030</v>
      </c>
      <c r="D49" s="6">
        <f t="shared" si="0"/>
        <v>24.366616989567802</v>
      </c>
    </row>
    <row r="50" spans="1:4" x14ac:dyDescent="0.25">
      <c r="A50">
        <v>0.33</v>
      </c>
      <c r="B50" s="14">
        <v>2500</v>
      </c>
      <c r="C50" s="13">
        <v>590</v>
      </c>
      <c r="D50" s="6">
        <f t="shared" si="0"/>
        <v>28.484848484848484</v>
      </c>
    </row>
    <row r="51" spans="1:4" x14ac:dyDescent="0.25">
      <c r="A51">
        <v>1</v>
      </c>
      <c r="B51" s="14">
        <v>8800</v>
      </c>
      <c r="C51" s="13">
        <v>6520</v>
      </c>
      <c r="D51" s="6">
        <f t="shared" si="0"/>
        <v>25.909090909090907</v>
      </c>
    </row>
    <row r="52" spans="1:4" x14ac:dyDescent="0.25">
      <c r="A52">
        <v>0.61</v>
      </c>
      <c r="B52" s="14">
        <v>4600</v>
      </c>
      <c r="C52" s="13">
        <v>2148</v>
      </c>
      <c r="D52" s="6">
        <f t="shared" si="0"/>
        <v>23.449750534568778</v>
      </c>
    </row>
    <row r="53" spans="1:4" x14ac:dyDescent="0.25">
      <c r="A53" s="15">
        <v>0.35</v>
      </c>
      <c r="B53" s="15">
        <v>2600</v>
      </c>
      <c r="C53" s="13">
        <v>708</v>
      </c>
      <c r="D53" s="6">
        <f t="shared" si="0"/>
        <v>22.19780219780219</v>
      </c>
    </row>
    <row r="54" spans="1:4" x14ac:dyDescent="0.25">
      <c r="A54" s="15">
        <v>0.35</v>
      </c>
      <c r="B54" s="15">
        <v>1900</v>
      </c>
      <c r="C54" s="13">
        <v>575</v>
      </c>
      <c r="D54" s="6">
        <f t="shared" si="0"/>
        <v>13.53383458646617</v>
      </c>
    </row>
    <row r="55" spans="1:4" x14ac:dyDescent="0.25">
      <c r="A55" s="15">
        <v>0.35</v>
      </c>
      <c r="B55" s="15">
        <v>1900</v>
      </c>
      <c r="C55" s="13">
        <v>575</v>
      </c>
      <c r="D55" s="6">
        <f t="shared" si="0"/>
        <v>13.53383458646617</v>
      </c>
    </row>
    <row r="56" spans="1:4" x14ac:dyDescent="0.25">
      <c r="A56" s="15">
        <v>1</v>
      </c>
      <c r="B56" s="15">
        <v>6900</v>
      </c>
      <c r="C56" s="13">
        <v>4950</v>
      </c>
      <c r="D56" s="6">
        <f t="shared" si="0"/>
        <v>28.260869565217391</v>
      </c>
    </row>
    <row r="57" spans="1:4" x14ac:dyDescent="0.25">
      <c r="A57">
        <v>0.35</v>
      </c>
      <c r="B57">
        <v>2600</v>
      </c>
      <c r="C57" s="13">
        <v>699</v>
      </c>
      <c r="D57" s="6">
        <f t="shared" si="0"/>
        <v>23.186813186813183</v>
      </c>
    </row>
    <row r="58" spans="1:4" x14ac:dyDescent="0.25">
      <c r="A58">
        <v>0.35</v>
      </c>
      <c r="B58">
        <v>2600</v>
      </c>
      <c r="C58" s="13">
        <v>699</v>
      </c>
      <c r="D58" s="6">
        <f t="shared" si="0"/>
        <v>23.186813186813183</v>
      </c>
    </row>
    <row r="59" spans="1:4" x14ac:dyDescent="0.25">
      <c r="A59">
        <v>0.35</v>
      </c>
      <c r="B59">
        <v>2600</v>
      </c>
      <c r="C59" s="13">
        <v>699</v>
      </c>
      <c r="D59" s="6">
        <f t="shared" si="0"/>
        <v>23.186813186813183</v>
      </c>
    </row>
    <row r="60" spans="1:4" x14ac:dyDescent="0.25">
      <c r="A60">
        <v>0.5</v>
      </c>
      <c r="B60">
        <v>4800</v>
      </c>
      <c r="C60" s="13">
        <v>1425</v>
      </c>
      <c r="D60" s="6">
        <f t="shared" si="0"/>
        <v>40.625</v>
      </c>
    </row>
    <row r="61" spans="1:4" x14ac:dyDescent="0.25">
      <c r="A61">
        <v>0.5</v>
      </c>
      <c r="B61">
        <v>4800</v>
      </c>
      <c r="C61" s="13">
        <v>1420</v>
      </c>
      <c r="D61" s="6">
        <f t="shared" si="0"/>
        <v>40.833333333333336</v>
      </c>
    </row>
    <row r="62" spans="1:4" x14ac:dyDescent="0.25">
      <c r="A62">
        <v>0.34</v>
      </c>
      <c r="B62">
        <v>2800</v>
      </c>
      <c r="C62" s="13">
        <v>765</v>
      </c>
      <c r="D62" s="6">
        <f t="shared" si="0"/>
        <v>19.642857142857139</v>
      </c>
    </row>
    <row r="63" spans="1:4" x14ac:dyDescent="0.25">
      <c r="A63">
        <v>0.32</v>
      </c>
      <c r="B63">
        <v>2800</v>
      </c>
      <c r="C63" s="13">
        <v>610</v>
      </c>
      <c r="D63" s="6">
        <f t="shared" si="0"/>
        <v>31.919642857142861</v>
      </c>
    </row>
    <row r="64" spans="1:4" x14ac:dyDescent="0.25">
      <c r="A64">
        <v>0.6</v>
      </c>
      <c r="B64">
        <v>3500</v>
      </c>
      <c r="C64" s="13">
        <v>1483</v>
      </c>
      <c r="D64" s="6">
        <f t="shared" si="0"/>
        <v>29.38095238095238</v>
      </c>
    </row>
    <row r="65" spans="1:4" x14ac:dyDescent="0.25">
      <c r="A65">
        <v>0.61</v>
      </c>
      <c r="B65">
        <v>3500</v>
      </c>
      <c r="C65" s="13">
        <v>1599</v>
      </c>
      <c r="D65" s="6">
        <f t="shared" si="0"/>
        <v>25.105386416861833</v>
      </c>
    </row>
    <row r="66" spans="1:4" x14ac:dyDescent="0.25">
      <c r="A66">
        <v>0.56999999999999995</v>
      </c>
      <c r="B66">
        <v>4800</v>
      </c>
      <c r="C66" s="13">
        <v>1655</v>
      </c>
      <c r="D66" s="6">
        <f t="shared" si="0"/>
        <v>39.510233918128648</v>
      </c>
    </row>
    <row r="67" spans="1:4" x14ac:dyDescent="0.25">
      <c r="A67">
        <v>1.01</v>
      </c>
      <c r="B67">
        <v>3800</v>
      </c>
      <c r="C67" s="13">
        <v>2370</v>
      </c>
      <c r="D67" s="6">
        <f t="shared" si="0"/>
        <v>38.249088066701411</v>
      </c>
    </row>
    <row r="68" spans="1:4" x14ac:dyDescent="0.25">
      <c r="A68">
        <v>0.25</v>
      </c>
      <c r="B68">
        <v>1830</v>
      </c>
      <c r="C68" s="13">
        <v>471</v>
      </c>
      <c r="D68" s="6">
        <f t="shared" si="0"/>
        <v>-2.9508196721311606</v>
      </c>
    </row>
    <row r="69" spans="1:4" x14ac:dyDescent="0.25">
      <c r="A69">
        <v>0.24</v>
      </c>
      <c r="B69">
        <v>1830</v>
      </c>
      <c r="C69" s="13">
        <v>482</v>
      </c>
      <c r="D69" s="6">
        <f t="shared" si="0"/>
        <v>-9.744990892531888</v>
      </c>
    </row>
    <row r="70" spans="1:4" x14ac:dyDescent="0.25">
      <c r="A70">
        <v>0.24</v>
      </c>
      <c r="B70">
        <v>1830</v>
      </c>
      <c r="C70" s="13">
        <v>482</v>
      </c>
      <c r="D70" s="6">
        <f t="shared" si="0"/>
        <v>-9.744990892531888</v>
      </c>
    </row>
    <row r="71" spans="1:4" x14ac:dyDescent="0.25">
      <c r="A71">
        <v>0.77</v>
      </c>
      <c r="B71">
        <v>4300</v>
      </c>
      <c r="C71" s="13">
        <v>2450</v>
      </c>
      <c r="D71" s="6">
        <f t="shared" si="0"/>
        <v>26.004228329809735</v>
      </c>
    </row>
    <row r="72" spans="1:4" x14ac:dyDescent="0.25">
      <c r="A72">
        <v>1</v>
      </c>
      <c r="B72">
        <v>3800</v>
      </c>
      <c r="C72" s="13">
        <v>2445</v>
      </c>
      <c r="D72" s="6">
        <f t="shared" si="0"/>
        <v>35.65789473684211</v>
      </c>
    </row>
    <row r="73" spans="1:4" x14ac:dyDescent="0.25">
      <c r="A73">
        <v>0.62</v>
      </c>
      <c r="B73">
        <v>4300</v>
      </c>
      <c r="C73" s="13">
        <v>1925</v>
      </c>
      <c r="D73" s="6">
        <f t="shared" si="0"/>
        <v>27.794448612153033</v>
      </c>
    </row>
    <row r="74" spans="1:4" x14ac:dyDescent="0.25">
      <c r="A74">
        <v>0.84</v>
      </c>
      <c r="B74">
        <v>5900</v>
      </c>
      <c r="C74" s="13">
        <v>4750</v>
      </c>
      <c r="D74" s="6">
        <f t="shared" si="0"/>
        <v>4.1565778853914424</v>
      </c>
    </row>
    <row r="75" spans="1:4" x14ac:dyDescent="0.25">
      <c r="A75">
        <v>0.6</v>
      </c>
      <c r="B75">
        <v>3500</v>
      </c>
      <c r="C75" s="13">
        <v>1540</v>
      </c>
      <c r="D75" s="6">
        <f t="shared" si="0"/>
        <v>26.666666666666657</v>
      </c>
    </row>
    <row r="76" spans="1:4" x14ac:dyDescent="0.25">
      <c r="A76">
        <v>0.61</v>
      </c>
      <c r="B76">
        <v>5100</v>
      </c>
      <c r="C76" s="13">
        <v>2415</v>
      </c>
      <c r="D76" s="6">
        <f t="shared" si="0"/>
        <v>22.372227579556409</v>
      </c>
    </row>
    <row r="77" spans="1:4" x14ac:dyDescent="0.25">
      <c r="A77">
        <v>0.61</v>
      </c>
      <c r="B77">
        <v>3500</v>
      </c>
      <c r="C77" s="13">
        <v>1528</v>
      </c>
      <c r="D77" s="6">
        <f t="shared" si="0"/>
        <v>28.430913348946135</v>
      </c>
    </row>
    <row r="78" spans="1:4" x14ac:dyDescent="0.25">
      <c r="A78">
        <v>0.33</v>
      </c>
      <c r="B78">
        <v>3900</v>
      </c>
      <c r="C78" s="13">
        <v>1205</v>
      </c>
      <c r="D78" s="6">
        <f t="shared" si="0"/>
        <v>6.3714063714063798</v>
      </c>
    </row>
    <row r="79" spans="1:4" x14ac:dyDescent="0.25">
      <c r="A79">
        <v>0.56999999999999995</v>
      </c>
      <c r="B79">
        <v>5800</v>
      </c>
      <c r="C79" s="13">
        <v>3450</v>
      </c>
      <c r="D79" s="6">
        <f t="shared" si="0"/>
        <v>-4.3557168784029301</v>
      </c>
    </row>
    <row r="80" spans="1:4" x14ac:dyDescent="0.25">
      <c r="A80">
        <v>0.33</v>
      </c>
      <c r="B80">
        <v>3900</v>
      </c>
      <c r="C80" s="13">
        <v>1242</v>
      </c>
      <c r="D80" s="6">
        <f t="shared" si="0"/>
        <v>3.4965034965034931</v>
      </c>
    </row>
    <row r="81" spans="1:4" x14ac:dyDescent="0.25">
      <c r="A81">
        <v>0.33</v>
      </c>
      <c r="B81">
        <v>3900</v>
      </c>
      <c r="C81" s="13">
        <v>1242</v>
      </c>
      <c r="D81" s="6">
        <f t="shared" si="0"/>
        <v>3.4965034965034931</v>
      </c>
    </row>
    <row r="82" spans="1:4" x14ac:dyDescent="0.25">
      <c r="A82">
        <v>0.35</v>
      </c>
      <c r="B82">
        <v>1900</v>
      </c>
      <c r="C82" s="13">
        <v>485</v>
      </c>
      <c r="D82" s="6">
        <f t="shared" si="0"/>
        <v>27.067669172932327</v>
      </c>
    </row>
    <row r="83" spans="1:4" x14ac:dyDescent="0.25">
      <c r="A83">
        <v>0.6</v>
      </c>
      <c r="B83">
        <v>4500</v>
      </c>
      <c r="C83" s="13">
        <v>1990</v>
      </c>
      <c r="D83" s="6">
        <f t="shared" si="0"/>
        <v>26.296296296296291</v>
      </c>
    </row>
    <row r="84" spans="1:4" x14ac:dyDescent="0.25">
      <c r="A84">
        <v>0.82</v>
      </c>
      <c r="B84">
        <v>3500</v>
      </c>
      <c r="C84" s="13">
        <v>2410</v>
      </c>
      <c r="D84" s="6">
        <f t="shared" si="0"/>
        <v>16.027874564459935</v>
      </c>
    </row>
    <row r="85" spans="1:4" x14ac:dyDescent="0.25">
      <c r="A85">
        <v>0.91</v>
      </c>
      <c r="B85">
        <v>8800</v>
      </c>
      <c r="C85" s="13">
        <v>6075</v>
      </c>
      <c r="D85" s="6">
        <f t="shared" si="0"/>
        <v>24.138361638361644</v>
      </c>
    </row>
    <row r="86" spans="1:4" x14ac:dyDescent="0.25">
      <c r="A86">
        <v>0.62</v>
      </c>
      <c r="B86">
        <v>5100</v>
      </c>
      <c r="C86" s="13">
        <v>2375</v>
      </c>
      <c r="D86" s="6">
        <f t="shared" si="0"/>
        <v>24.889310562934853</v>
      </c>
    </row>
    <row r="87" spans="1:4" x14ac:dyDescent="0.25">
      <c r="A87">
        <v>0.33</v>
      </c>
      <c r="B87" s="16">
        <v>2800</v>
      </c>
      <c r="C87" s="13">
        <v>800</v>
      </c>
      <c r="D87" s="6">
        <f t="shared" si="0"/>
        <v>13.419913419913428</v>
      </c>
    </row>
    <row r="88" spans="1:4" x14ac:dyDescent="0.25">
      <c r="A88" s="17">
        <v>0.34</v>
      </c>
      <c r="B88" s="17">
        <v>2800</v>
      </c>
      <c r="C88" s="13">
        <v>784</v>
      </c>
      <c r="D88" s="6">
        <f t="shared" si="0"/>
        <v>17.64705882352942</v>
      </c>
    </row>
    <row r="89" spans="1:4" x14ac:dyDescent="0.25">
      <c r="A89">
        <v>0.35</v>
      </c>
      <c r="B89" s="16">
        <v>2800</v>
      </c>
      <c r="C89" s="13">
        <v>805</v>
      </c>
      <c r="D89" s="6">
        <f t="shared" si="0"/>
        <v>17.857142857142861</v>
      </c>
    </row>
    <row r="90" spans="1:4" x14ac:dyDescent="0.25">
      <c r="A90">
        <v>1</v>
      </c>
      <c r="B90">
        <v>10500</v>
      </c>
      <c r="C90" s="13">
        <v>5515</v>
      </c>
      <c r="D90" s="6">
        <f t="shared" si="0"/>
        <v>47.476190476190474</v>
      </c>
    </row>
    <row r="91" spans="1:4" x14ac:dyDescent="0.25">
      <c r="A91">
        <v>1</v>
      </c>
      <c r="B91">
        <v>5600</v>
      </c>
      <c r="C91" s="13">
        <v>3600</v>
      </c>
      <c r="D91" s="6">
        <f t="shared" si="0"/>
        <v>35.714285714285708</v>
      </c>
    </row>
    <row r="92" spans="1:4" x14ac:dyDescent="0.25">
      <c r="A92">
        <v>0.61</v>
      </c>
      <c r="B92">
        <v>7000</v>
      </c>
      <c r="C92" s="13">
        <v>3840</v>
      </c>
      <c r="D92" s="6">
        <f t="shared" si="0"/>
        <v>10.070257611241217</v>
      </c>
    </row>
    <row r="93" spans="1:4" x14ac:dyDescent="0.25">
      <c r="A93">
        <v>0.35</v>
      </c>
      <c r="B93">
        <v>2100</v>
      </c>
      <c r="C93" s="13">
        <v>515</v>
      </c>
      <c r="D93" s="6">
        <f t="shared" si="0"/>
        <v>29.931972789115633</v>
      </c>
    </row>
    <row r="94" spans="1:4" x14ac:dyDescent="0.25">
      <c r="A94">
        <v>2.0099999999999998</v>
      </c>
      <c r="B94">
        <v>8100</v>
      </c>
      <c r="C94" s="13">
        <v>11000</v>
      </c>
      <c r="D94" s="6">
        <f t="shared" si="0"/>
        <v>32.436582519501258</v>
      </c>
    </row>
    <row r="95" spans="1:4" x14ac:dyDescent="0.25">
      <c r="A95">
        <v>0.82</v>
      </c>
      <c r="B95">
        <v>3800</v>
      </c>
      <c r="C95" s="13">
        <v>2688</v>
      </c>
      <c r="D95" s="6">
        <f t="shared" si="0"/>
        <v>13.735558408215653</v>
      </c>
    </row>
    <row r="96" spans="1:4" x14ac:dyDescent="0.25">
      <c r="A96">
        <v>0.61</v>
      </c>
      <c r="B96">
        <v>2900</v>
      </c>
      <c r="C96" s="13">
        <v>1520</v>
      </c>
      <c r="D96" s="6">
        <f t="shared" si="0"/>
        <v>14.075749010740537</v>
      </c>
    </row>
    <row r="97" spans="1:4" x14ac:dyDescent="0.25">
      <c r="A97">
        <v>0.36</v>
      </c>
      <c r="B97">
        <v>2800</v>
      </c>
      <c r="C97" s="13">
        <v>755</v>
      </c>
      <c r="D97" s="6">
        <f t="shared" si="0"/>
        <v>25.099206349206355</v>
      </c>
    </row>
    <row r="98" spans="1:4" x14ac:dyDescent="0.25">
      <c r="A98">
        <v>0.36</v>
      </c>
      <c r="B98">
        <v>2800</v>
      </c>
      <c r="C98" s="13">
        <v>760</v>
      </c>
      <c r="D98" s="6">
        <f t="shared" si="0"/>
        <v>24.603174603174594</v>
      </c>
    </row>
    <row r="99" spans="1:4" x14ac:dyDescent="0.25">
      <c r="A99">
        <v>0.35</v>
      </c>
      <c r="B99">
        <v>2200</v>
      </c>
      <c r="C99" s="13">
        <v>515</v>
      </c>
      <c r="D99" s="6">
        <f t="shared" si="0"/>
        <v>33.116883116883116</v>
      </c>
    </row>
    <row r="100" spans="1:4" x14ac:dyDescent="0.25">
      <c r="A100">
        <v>0.36</v>
      </c>
      <c r="B100">
        <v>2200</v>
      </c>
      <c r="C100" s="13">
        <v>583</v>
      </c>
      <c r="D100" s="6">
        <f t="shared" si="0"/>
        <v>26.388888888888886</v>
      </c>
    </row>
    <row r="101" spans="1:4" x14ac:dyDescent="0.25">
      <c r="A101">
        <v>0.35</v>
      </c>
      <c r="B101">
        <v>2300</v>
      </c>
      <c r="C101" s="13">
        <v>614</v>
      </c>
      <c r="D101" s="6">
        <f t="shared" si="0"/>
        <v>23.726708074534159</v>
      </c>
    </row>
    <row r="102" spans="1:4" x14ac:dyDescent="0.25">
      <c r="A102">
        <v>0.62</v>
      </c>
      <c r="B102">
        <v>3000</v>
      </c>
      <c r="C102" s="13">
        <v>1560</v>
      </c>
      <c r="D102" s="6">
        <f t="shared" si="0"/>
        <v>16.129032258064527</v>
      </c>
    </row>
    <row r="103" spans="1:4" x14ac:dyDescent="0.25">
      <c r="A103">
        <v>0.56999999999999995</v>
      </c>
      <c r="B103">
        <v>5100</v>
      </c>
      <c r="C103" s="13">
        <v>1640</v>
      </c>
      <c r="D103" s="6">
        <f t="shared" si="0"/>
        <v>43.584451324389391</v>
      </c>
    </row>
    <row r="104" spans="1:4" x14ac:dyDescent="0.25">
      <c r="A104">
        <v>0.64</v>
      </c>
      <c r="B104">
        <v>2900</v>
      </c>
      <c r="C104" s="13">
        <v>1623</v>
      </c>
      <c r="D104" s="6">
        <f t="shared" si="0"/>
        <v>12.553879310344826</v>
      </c>
    </row>
    <row r="105" spans="1:4" x14ac:dyDescent="0.25">
      <c r="A105">
        <v>0.61</v>
      </c>
      <c r="B105">
        <v>3500</v>
      </c>
      <c r="C105" s="13">
        <v>1439</v>
      </c>
      <c r="D105" s="6">
        <f t="shared" si="0"/>
        <v>32.599531615925045</v>
      </c>
    </row>
    <row r="106" spans="1:4" x14ac:dyDescent="0.25">
      <c r="A106">
        <v>0.63</v>
      </c>
      <c r="B106">
        <v>3600</v>
      </c>
      <c r="C106" s="13">
        <v>1730</v>
      </c>
      <c r="D106" s="6">
        <f t="shared" si="0"/>
        <v>23.72134038800705</v>
      </c>
    </row>
    <row r="107" spans="1:4" x14ac:dyDescent="0.25">
      <c r="A107">
        <v>0.35</v>
      </c>
      <c r="B107">
        <v>2800</v>
      </c>
      <c r="C107" s="13">
        <v>758</v>
      </c>
      <c r="D107" s="6">
        <f t="shared" si="0"/>
        <v>22.65306122448979</v>
      </c>
    </row>
    <row r="108" spans="1:4" x14ac:dyDescent="0.25">
      <c r="A108">
        <v>0.61</v>
      </c>
      <c r="B108">
        <v>2900</v>
      </c>
      <c r="C108" s="13">
        <v>1223</v>
      </c>
      <c r="D108" s="6">
        <f t="shared" ref="D108:D141" si="1">100-((C108/A108)/B108)*100</f>
        <v>30.864895421141895</v>
      </c>
    </row>
    <row r="109" spans="1:4" x14ac:dyDescent="0.25">
      <c r="A109">
        <v>0.56999999999999995</v>
      </c>
      <c r="B109">
        <v>4800</v>
      </c>
      <c r="C109" s="13">
        <v>1930</v>
      </c>
      <c r="D109" s="6">
        <f t="shared" si="1"/>
        <v>29.459064327485379</v>
      </c>
    </row>
    <row r="110" spans="1:4" x14ac:dyDescent="0.25">
      <c r="A110">
        <v>0.62</v>
      </c>
      <c r="B110">
        <v>3600</v>
      </c>
      <c r="C110" s="13">
        <v>1598.38</v>
      </c>
      <c r="D110" s="6">
        <f t="shared" si="1"/>
        <v>28.387992831541226</v>
      </c>
    </row>
    <row r="111" spans="1:4" x14ac:dyDescent="0.25">
      <c r="A111">
        <v>0.37</v>
      </c>
      <c r="B111">
        <v>3100</v>
      </c>
      <c r="C111" s="13">
        <v>1169</v>
      </c>
      <c r="D111" s="6">
        <f t="shared" si="1"/>
        <v>-1.9180470793373985</v>
      </c>
    </row>
    <row r="112" spans="1:4" x14ac:dyDescent="0.25">
      <c r="A112">
        <v>0.62</v>
      </c>
      <c r="B112">
        <v>3600</v>
      </c>
      <c r="C112" s="13">
        <v>1731</v>
      </c>
      <c r="D112" s="6">
        <f t="shared" si="1"/>
        <v>22.446236559139791</v>
      </c>
    </row>
    <row r="113" spans="1:4" x14ac:dyDescent="0.25">
      <c r="A113">
        <v>0.54</v>
      </c>
      <c r="B113">
        <v>4800</v>
      </c>
      <c r="C113" s="13">
        <v>1563</v>
      </c>
      <c r="D113" s="6">
        <f t="shared" si="1"/>
        <v>39.699074074074083</v>
      </c>
    </row>
    <row r="114" spans="1:4" x14ac:dyDescent="0.25">
      <c r="A114">
        <v>0.54</v>
      </c>
      <c r="B114">
        <v>5000</v>
      </c>
      <c r="C114" s="13">
        <v>1465</v>
      </c>
      <c r="D114" s="6">
        <f t="shared" si="1"/>
        <v>45.740740740740748</v>
      </c>
    </row>
    <row r="115" spans="1:4" x14ac:dyDescent="0.25">
      <c r="A115">
        <v>0.6</v>
      </c>
      <c r="B115">
        <v>4700</v>
      </c>
      <c r="C115" s="13">
        <v>1875</v>
      </c>
      <c r="D115" s="6">
        <f t="shared" si="1"/>
        <v>33.510638297872347</v>
      </c>
    </row>
    <row r="116" spans="1:4" x14ac:dyDescent="0.25">
      <c r="A116">
        <v>0.63</v>
      </c>
      <c r="B116">
        <v>2900</v>
      </c>
      <c r="C116" s="13">
        <v>1510</v>
      </c>
      <c r="D116" s="6">
        <f t="shared" si="1"/>
        <v>17.350848385331147</v>
      </c>
    </row>
    <row r="117" spans="1:4" x14ac:dyDescent="0.25">
      <c r="A117">
        <v>0.6</v>
      </c>
      <c r="B117">
        <v>5100</v>
      </c>
      <c r="C117" s="13">
        <v>1910</v>
      </c>
      <c r="D117" s="6">
        <f t="shared" si="1"/>
        <v>37.58169934640523</v>
      </c>
    </row>
    <row r="118" spans="1:4" x14ac:dyDescent="0.25">
      <c r="A118">
        <v>0.61</v>
      </c>
      <c r="B118">
        <v>4800</v>
      </c>
      <c r="C118" s="13">
        <v>1946</v>
      </c>
      <c r="D118" s="6">
        <f t="shared" si="1"/>
        <v>33.538251366120221</v>
      </c>
    </row>
    <row r="119" spans="1:4" x14ac:dyDescent="0.25">
      <c r="A119">
        <v>0.35</v>
      </c>
      <c r="B119">
        <v>2300</v>
      </c>
      <c r="C119" s="13">
        <v>615</v>
      </c>
      <c r="D119" s="6">
        <f t="shared" si="1"/>
        <v>23.602484472049682</v>
      </c>
    </row>
    <row r="120" spans="1:4" x14ac:dyDescent="0.25">
      <c r="A120">
        <v>0.62</v>
      </c>
      <c r="B120">
        <v>4100</v>
      </c>
      <c r="C120" s="13">
        <v>1695</v>
      </c>
      <c r="D120" s="6">
        <f t="shared" si="1"/>
        <v>33.320220298977176</v>
      </c>
    </row>
    <row r="121" spans="1:4" x14ac:dyDescent="0.25">
      <c r="A121">
        <v>0.61</v>
      </c>
      <c r="B121">
        <v>3500</v>
      </c>
      <c r="C121" s="13">
        <v>1435</v>
      </c>
      <c r="D121" s="6">
        <f t="shared" si="1"/>
        <v>32.786885245901644</v>
      </c>
    </row>
    <row r="122" spans="1:4" x14ac:dyDescent="0.25">
      <c r="A122">
        <v>0.56000000000000005</v>
      </c>
      <c r="B122">
        <v>5100</v>
      </c>
      <c r="C122" s="13">
        <v>1245</v>
      </c>
      <c r="D122" s="6">
        <f t="shared" si="1"/>
        <v>56.407563025210088</v>
      </c>
    </row>
    <row r="123" spans="1:4" x14ac:dyDescent="0.25">
      <c r="A123">
        <v>0.55000000000000004</v>
      </c>
      <c r="B123">
        <v>7000</v>
      </c>
      <c r="C123" s="13">
        <v>1825</v>
      </c>
      <c r="D123" s="6">
        <f t="shared" si="1"/>
        <v>52.597402597402599</v>
      </c>
    </row>
    <row r="124" spans="1:4" x14ac:dyDescent="0.25">
      <c r="A124">
        <v>0.35</v>
      </c>
      <c r="B124">
        <v>3100</v>
      </c>
      <c r="C124" s="13">
        <v>945</v>
      </c>
      <c r="D124" s="6">
        <f t="shared" si="1"/>
        <v>12.903225806451616</v>
      </c>
    </row>
    <row r="125" spans="1:4" x14ac:dyDescent="0.25">
      <c r="A125">
        <v>0.61</v>
      </c>
      <c r="B125">
        <v>4100</v>
      </c>
      <c r="C125" s="13">
        <v>1685</v>
      </c>
      <c r="D125" s="6">
        <f t="shared" si="1"/>
        <v>32.626949220311872</v>
      </c>
    </row>
    <row r="126" spans="1:4" x14ac:dyDescent="0.25">
      <c r="A126">
        <v>0.34</v>
      </c>
      <c r="B126">
        <v>3900</v>
      </c>
      <c r="C126" s="13">
        <v>1185</v>
      </c>
      <c r="D126" s="6">
        <f t="shared" si="1"/>
        <v>10.63348416289594</v>
      </c>
    </row>
    <row r="127" spans="1:4" x14ac:dyDescent="0.25">
      <c r="A127">
        <v>0.36</v>
      </c>
      <c r="B127">
        <v>1900</v>
      </c>
      <c r="C127" s="13">
        <v>495</v>
      </c>
      <c r="D127" s="6">
        <f t="shared" si="1"/>
        <v>27.631578947368425</v>
      </c>
    </row>
    <row r="128" spans="1:4" x14ac:dyDescent="0.25">
      <c r="A128">
        <v>0.59</v>
      </c>
      <c r="B128">
        <v>5800</v>
      </c>
      <c r="C128" s="13">
        <v>1645</v>
      </c>
      <c r="D128" s="6">
        <f t="shared" si="1"/>
        <v>51.92869666861484</v>
      </c>
    </row>
    <row r="129" spans="1:4" x14ac:dyDescent="0.25">
      <c r="A129">
        <v>0.46</v>
      </c>
      <c r="B129">
        <v>2300</v>
      </c>
      <c r="C129" s="13">
        <v>800</v>
      </c>
      <c r="D129" s="6">
        <f t="shared" si="1"/>
        <v>24.385633270321378</v>
      </c>
    </row>
    <row r="130" spans="1:4" x14ac:dyDescent="0.25">
      <c r="A130">
        <v>1</v>
      </c>
      <c r="B130">
        <v>6900</v>
      </c>
      <c r="C130" s="13">
        <v>4940</v>
      </c>
      <c r="D130" s="6">
        <f t="shared" si="1"/>
        <v>28.405797101449267</v>
      </c>
    </row>
    <row r="131" spans="1:4" x14ac:dyDescent="0.25">
      <c r="A131">
        <v>0.51</v>
      </c>
      <c r="B131">
        <v>4800</v>
      </c>
      <c r="C131" s="13">
        <v>1327</v>
      </c>
      <c r="D131" s="6">
        <f t="shared" si="1"/>
        <v>45.792483660130721</v>
      </c>
    </row>
    <row r="132" spans="1:4" x14ac:dyDescent="0.25">
      <c r="A132">
        <v>0.62</v>
      </c>
      <c r="B132">
        <v>2900</v>
      </c>
      <c r="C132" s="13">
        <v>1370</v>
      </c>
      <c r="D132" s="6">
        <f t="shared" si="1"/>
        <v>23.804226918798662</v>
      </c>
    </row>
    <row r="133" spans="1:4" x14ac:dyDescent="0.25">
      <c r="A133">
        <v>3.01</v>
      </c>
      <c r="B133">
        <v>8700</v>
      </c>
      <c r="C133" s="13">
        <v>14500</v>
      </c>
      <c r="D133" s="6">
        <f t="shared" si="1"/>
        <v>44.629014396456249</v>
      </c>
    </row>
    <row r="134" spans="1:4" x14ac:dyDescent="0.25">
      <c r="A134">
        <v>0.37</v>
      </c>
      <c r="B134">
        <v>2600</v>
      </c>
      <c r="C134" s="13">
        <v>702</v>
      </c>
      <c r="D134" s="6">
        <f t="shared" si="1"/>
        <v>27.027027027027032</v>
      </c>
    </row>
    <row r="135" spans="1:4" x14ac:dyDescent="0.25">
      <c r="A135">
        <v>0.8</v>
      </c>
      <c r="B135">
        <v>5900</v>
      </c>
      <c r="C135" s="13">
        <v>4290</v>
      </c>
      <c r="D135" s="6">
        <f t="shared" si="1"/>
        <v>9.1101694915254257</v>
      </c>
    </row>
    <row r="136" spans="1:4" x14ac:dyDescent="0.25">
      <c r="A136">
        <v>0.65</v>
      </c>
      <c r="B136">
        <v>2800</v>
      </c>
      <c r="C136" s="13">
        <v>1319</v>
      </c>
      <c r="D136" s="6">
        <f t="shared" si="1"/>
        <v>27.527472527472526</v>
      </c>
    </row>
    <row r="137" spans="1:4" x14ac:dyDescent="0.25">
      <c r="A137">
        <v>0.61</v>
      </c>
      <c r="B137">
        <v>2800</v>
      </c>
      <c r="C137" s="13">
        <v>1410</v>
      </c>
      <c r="D137" s="6">
        <f t="shared" si="1"/>
        <v>17.44730679156909</v>
      </c>
    </row>
    <row r="138" spans="1:4" x14ac:dyDescent="0.25">
      <c r="A138">
        <v>0.36</v>
      </c>
      <c r="B138">
        <v>2200</v>
      </c>
      <c r="C138" s="13">
        <v>542</v>
      </c>
      <c r="D138" s="6">
        <f t="shared" si="1"/>
        <v>31.565656565656568</v>
      </c>
    </row>
    <row r="139" spans="1:4" x14ac:dyDescent="0.25">
      <c r="A139">
        <v>1.01</v>
      </c>
      <c r="B139">
        <v>7200</v>
      </c>
      <c r="C139" s="18">
        <v>3850</v>
      </c>
      <c r="D139" s="6">
        <f t="shared" si="1"/>
        <v>47.057205720572057</v>
      </c>
    </row>
    <row r="140" spans="1:4" x14ac:dyDescent="0.25">
      <c r="A140">
        <v>1</v>
      </c>
      <c r="B140">
        <v>6900</v>
      </c>
      <c r="C140" s="13">
        <v>4750</v>
      </c>
      <c r="D140" s="6">
        <f t="shared" si="1"/>
        <v>31.159420289855078</v>
      </c>
    </row>
    <row r="141" spans="1:4" x14ac:dyDescent="0.25">
      <c r="A141">
        <v>0.3</v>
      </c>
      <c r="B141">
        <v>3100</v>
      </c>
      <c r="C141" s="13">
        <v>459.8</v>
      </c>
      <c r="D141" s="6">
        <f t="shared" si="1"/>
        <v>50.559139784946233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PC-7</cp:lastModifiedBy>
  <dcterms:created xsi:type="dcterms:W3CDTF">2015-06-05T18:17:20Z</dcterms:created>
  <dcterms:modified xsi:type="dcterms:W3CDTF">2024-03-26T11:35:38Z</dcterms:modified>
</cp:coreProperties>
</file>