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isa/Desktop/UCU/data_visualization/project/"/>
    </mc:Choice>
  </mc:AlternateContent>
  <xr:revisionPtr revIDLastSave="0" documentId="13_ncr:40009_{19182B2E-B3E5-3C4D-BCD5-4774E8013697}" xr6:coauthVersionLast="47" xr6:coauthVersionMax="47" xr10:uidLastSave="{00000000-0000-0000-0000-000000000000}"/>
  <bookViews>
    <workbookView xWindow="0" yWindow="500" windowWidth="16360" windowHeight="15820" tabRatio="615" activeTab="1"/>
  </bookViews>
  <sheets>
    <sheet name="REPNST" sheetId="63" state="veryHidden" r:id="rId1"/>
    <sheet name="2" sheetId="79" r:id="rId2"/>
  </sheets>
  <externalReferences>
    <externalReference r:id="rId3"/>
    <externalReference r:id="rId4"/>
  </externalReferences>
  <definedNames>
    <definedName name="_xlnm.Print_Titles" localSheetId="1">'2'!$2:$2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79" l="1"/>
  <c r="J55" i="79"/>
  <c r="G27" i="79"/>
  <c r="G55" i="79"/>
  <c r="M27" i="79"/>
  <c r="M55" i="79"/>
  <c r="D27" i="79"/>
  <c r="D55" i="79"/>
  <c r="I28" i="79"/>
  <c r="J28" i="79" s="1"/>
  <c r="I29" i="79"/>
  <c r="J29" i="79" s="1"/>
  <c r="I30" i="79"/>
  <c r="J30" i="79" s="1"/>
  <c r="I31" i="79"/>
  <c r="J31" i="79" s="1"/>
  <c r="I32" i="79"/>
  <c r="J32" i="79" s="1"/>
  <c r="I33" i="79"/>
  <c r="J33" i="79" s="1"/>
  <c r="I34" i="79"/>
  <c r="J34" i="79" s="1"/>
  <c r="I35" i="79"/>
  <c r="J35" i="79" s="1"/>
  <c r="I36" i="79"/>
  <c r="J36" i="79" s="1"/>
  <c r="I37" i="79"/>
  <c r="J37" i="79" s="1"/>
  <c r="I38" i="79"/>
  <c r="J38" i="79" s="1"/>
  <c r="I39" i="79"/>
  <c r="J39" i="79" s="1"/>
  <c r="I40" i="79"/>
  <c r="J40" i="79" s="1"/>
  <c r="I41" i="79"/>
  <c r="J41" i="79" s="1"/>
  <c r="I42" i="79"/>
  <c r="J42" i="79" s="1"/>
  <c r="I43" i="79"/>
  <c r="J43" i="79" s="1"/>
  <c r="I44" i="79"/>
  <c r="J44" i="79" s="1"/>
  <c r="I45" i="79"/>
  <c r="J45" i="79" s="1"/>
  <c r="I46" i="79"/>
  <c r="J46" i="79" s="1"/>
  <c r="I47" i="79"/>
  <c r="J47" i="79" s="1"/>
  <c r="I48" i="79"/>
  <c r="J48" i="79" s="1"/>
  <c r="I49" i="79"/>
  <c r="J49" i="79" s="1"/>
  <c r="I50" i="79"/>
  <c r="J50" i="79" s="1"/>
  <c r="I51" i="79"/>
  <c r="J51" i="79" s="1"/>
  <c r="I52" i="79"/>
  <c r="J52" i="79" s="1"/>
  <c r="I53" i="79"/>
  <c r="J53" i="79" s="1"/>
  <c r="I54" i="79"/>
  <c r="J54" i="79" s="1"/>
  <c r="C28" i="79"/>
  <c r="D28" i="79" s="1"/>
  <c r="F28" i="79"/>
  <c r="G28" i="79" s="1"/>
  <c r="L28" i="79"/>
  <c r="M28" i="79" s="1"/>
  <c r="C29" i="79"/>
  <c r="D29" i="79" s="1"/>
  <c r="F29" i="79"/>
  <c r="G29" i="79" s="1"/>
  <c r="L29" i="79"/>
  <c r="M29" i="79" s="1"/>
  <c r="C30" i="79"/>
  <c r="D30" i="79" s="1"/>
  <c r="F30" i="79"/>
  <c r="G30" i="79" s="1"/>
  <c r="L30" i="79"/>
  <c r="M30" i="79" s="1"/>
  <c r="C31" i="79"/>
  <c r="D31" i="79" s="1"/>
  <c r="F31" i="79"/>
  <c r="G31" i="79" s="1"/>
  <c r="L31" i="79"/>
  <c r="M31" i="79" s="1"/>
  <c r="C32" i="79"/>
  <c r="D32" i="79" s="1"/>
  <c r="F32" i="79"/>
  <c r="G32" i="79" s="1"/>
  <c r="L32" i="79"/>
  <c r="M32" i="79" s="1"/>
  <c r="C33" i="79"/>
  <c r="D33" i="79" s="1"/>
  <c r="F33" i="79"/>
  <c r="G33" i="79" s="1"/>
  <c r="L33" i="79"/>
  <c r="M33" i="79" s="1"/>
  <c r="C34" i="79"/>
  <c r="D34" i="79" s="1"/>
  <c r="F34" i="79"/>
  <c r="G34" i="79" s="1"/>
  <c r="L34" i="79"/>
  <c r="M34" i="79" s="1"/>
  <c r="C35" i="79"/>
  <c r="D35" i="79" s="1"/>
  <c r="F35" i="79"/>
  <c r="G35" i="79" s="1"/>
  <c r="L35" i="79"/>
  <c r="M35" i="79" s="1"/>
  <c r="C36" i="79"/>
  <c r="D36" i="79" s="1"/>
  <c r="F36" i="79"/>
  <c r="G36" i="79" s="1"/>
  <c r="L36" i="79"/>
  <c r="M36" i="79" s="1"/>
  <c r="C37" i="79"/>
  <c r="D37" i="79" s="1"/>
  <c r="F37" i="79"/>
  <c r="G37" i="79" s="1"/>
  <c r="L37" i="79"/>
  <c r="M37" i="79" s="1"/>
  <c r="C38" i="79"/>
  <c r="D38" i="79" s="1"/>
  <c r="F38" i="79"/>
  <c r="G38" i="79" s="1"/>
  <c r="L38" i="79"/>
  <c r="M38" i="79" s="1"/>
  <c r="C39" i="79"/>
  <c r="D39" i="79" s="1"/>
  <c r="F39" i="79"/>
  <c r="G39" i="79" s="1"/>
  <c r="L39" i="79"/>
  <c r="M39" i="79" s="1"/>
  <c r="C40" i="79"/>
  <c r="D40" i="79" s="1"/>
  <c r="F40" i="79"/>
  <c r="G40" i="79" s="1"/>
  <c r="L40" i="79"/>
  <c r="M40" i="79" s="1"/>
  <c r="C41" i="79"/>
  <c r="D41" i="79" s="1"/>
  <c r="F41" i="79"/>
  <c r="G41" i="79" s="1"/>
  <c r="L41" i="79"/>
  <c r="M41" i="79" s="1"/>
  <c r="C42" i="79"/>
  <c r="D42" i="79" s="1"/>
  <c r="F42" i="79"/>
  <c r="G42" i="79" s="1"/>
  <c r="L42" i="79"/>
  <c r="M42" i="79" s="1"/>
  <c r="C43" i="79"/>
  <c r="D43" i="79" s="1"/>
  <c r="F43" i="79"/>
  <c r="G43" i="79" s="1"/>
  <c r="L43" i="79"/>
  <c r="M43" i="79" s="1"/>
  <c r="C44" i="79"/>
  <c r="D44" i="79" s="1"/>
  <c r="F44" i="79"/>
  <c r="G44" i="79" s="1"/>
  <c r="L44" i="79"/>
  <c r="M44" i="79" s="1"/>
  <c r="C45" i="79"/>
  <c r="D45" i="79" s="1"/>
  <c r="F45" i="79"/>
  <c r="G45" i="79" s="1"/>
  <c r="L45" i="79"/>
  <c r="M45" i="79" s="1"/>
  <c r="C46" i="79"/>
  <c r="D46" i="79" s="1"/>
  <c r="F46" i="79"/>
  <c r="G46" i="79" s="1"/>
  <c r="L46" i="79"/>
  <c r="M46" i="79" s="1"/>
  <c r="C47" i="79"/>
  <c r="D47" i="79" s="1"/>
  <c r="F47" i="79"/>
  <c r="G47" i="79" s="1"/>
  <c r="L47" i="79"/>
  <c r="M47" i="79" s="1"/>
  <c r="C48" i="79"/>
  <c r="D48" i="79" s="1"/>
  <c r="F48" i="79"/>
  <c r="G48" i="79" s="1"/>
  <c r="L48" i="79"/>
  <c r="M48" i="79" s="1"/>
  <c r="C49" i="79"/>
  <c r="D49" i="79" s="1"/>
  <c r="F49" i="79"/>
  <c r="G49" i="79" s="1"/>
  <c r="L49" i="79"/>
  <c r="M49" i="79" s="1"/>
  <c r="C50" i="79"/>
  <c r="D50" i="79" s="1"/>
  <c r="F50" i="79"/>
  <c r="G50" i="79" s="1"/>
  <c r="L50" i="79"/>
  <c r="M50" i="79" s="1"/>
  <c r="C51" i="79"/>
  <c r="D51" i="79" s="1"/>
  <c r="F51" i="79"/>
  <c r="G51" i="79" s="1"/>
  <c r="L51" i="79"/>
  <c r="M51" i="79" s="1"/>
  <c r="C52" i="79"/>
  <c r="D52" i="79" s="1"/>
  <c r="F52" i="79"/>
  <c r="G52" i="79" s="1"/>
  <c r="L52" i="79"/>
  <c r="M52" i="79" s="1"/>
  <c r="C53" i="79"/>
  <c r="D53" i="79" s="1"/>
  <c r="F53" i="79"/>
  <c r="G53" i="79" s="1"/>
  <c r="L53" i="79"/>
  <c r="M53" i="79" s="1"/>
  <c r="C54" i="79"/>
  <c r="D54" i="79" s="1"/>
  <c r="F54" i="79"/>
  <c r="G54" i="79" s="1"/>
  <c r="L54" i="79"/>
  <c r="M54" i="79" s="1"/>
</calcChain>
</file>

<file path=xl/sharedStrings.xml><?xml version="1.0" encoding="utf-8"?>
<sst xmlns="http://schemas.openxmlformats.org/spreadsheetml/2006/main" count="58" uniqueCount="58">
  <si>
    <t>Вінницька</t>
  </si>
  <si>
    <t>Волинська</t>
  </si>
  <si>
    <t>Дніпропетровська</t>
  </si>
  <si>
    <t>Донецька</t>
  </si>
  <si>
    <t>Житомирська</t>
  </si>
  <si>
    <t>Закарпатська</t>
  </si>
  <si>
    <t>Запорізька</t>
  </si>
  <si>
    <t>Івано-Франківська</t>
  </si>
  <si>
    <t>Київська</t>
  </si>
  <si>
    <t>Київ</t>
  </si>
  <si>
    <t>Кіровоградська</t>
  </si>
  <si>
    <t>Луганська</t>
  </si>
  <si>
    <t>Львівська</t>
  </si>
  <si>
    <t>Миколаївська</t>
  </si>
  <si>
    <t>Одеська</t>
  </si>
  <si>
    <t>Полтавська</t>
  </si>
  <si>
    <t>Рівненська</t>
  </si>
  <si>
    <t>Сумська</t>
  </si>
  <si>
    <t>Тернопільська</t>
  </si>
  <si>
    <t>Харківська</t>
  </si>
  <si>
    <t>Херсонська</t>
  </si>
  <si>
    <t>Хмельницька</t>
  </si>
  <si>
    <t>Черкаська</t>
  </si>
  <si>
    <t>Чернігівська</t>
  </si>
  <si>
    <t>Чернівецька</t>
  </si>
  <si>
    <t>Севастополь</t>
  </si>
  <si>
    <t>ЗАГАЛОМ</t>
  </si>
  <si>
    <t>ЗА ДОБУ</t>
  </si>
  <si>
    <t>Road accidents in Ukraine for the period from 01.01.2017 to 31.12.2017</t>
  </si>
  <si>
    <t>region</t>
  </si>
  <si>
    <t>all_road_accidents</t>
  </si>
  <si>
    <t>road_accidents_with_victims</t>
  </si>
  <si>
    <t>dead</t>
  </si>
  <si>
    <t>injured</t>
  </si>
  <si>
    <t>Cherkasy</t>
  </si>
  <si>
    <t>Chernihiv</t>
  </si>
  <si>
    <t>Chernivtsi</t>
  </si>
  <si>
    <t>Dnipropetrovs'k</t>
  </si>
  <si>
    <t>Donets'k</t>
  </si>
  <si>
    <t>Ivano-Frankivs'k</t>
  </si>
  <si>
    <t>Kharkiv</t>
  </si>
  <si>
    <t>Kherson</t>
  </si>
  <si>
    <t>Khmel'nyts'kyy</t>
  </si>
  <si>
    <t>Kyiv City</t>
  </si>
  <si>
    <t>Kirovohrad</t>
  </si>
  <si>
    <t>Luhans'k</t>
  </si>
  <si>
    <t>L'viv</t>
  </si>
  <si>
    <t>Mykolayiv</t>
  </si>
  <si>
    <t>Odesa</t>
  </si>
  <si>
    <t>Poltava</t>
  </si>
  <si>
    <t>Rivne</t>
  </si>
  <si>
    <t>Sumy</t>
  </si>
  <si>
    <t>Ternopil'</t>
  </si>
  <si>
    <t>Vinnytsya</t>
  </si>
  <si>
    <t>Volyn</t>
  </si>
  <si>
    <t>Transcarpathia</t>
  </si>
  <si>
    <t>Zaporizhzhya</t>
  </si>
  <si>
    <t>Zhytomyr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</si>
</sst>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90" formatCode="0.0"/>
  </numFmts>
  <fonts count="24">
    <font>
      <sz val="11"/>
      <color indexed="8"/>
      <name val="Arial Cyr"/>
    </font>
    <font>
      <b/>
      <sz val="14"/>
      <color indexed="8"/>
      <name val="Arial Cyr"/>
    </font>
    <font>
      <b/>
      <sz val="11"/>
      <color indexed="8"/>
      <name val="Arial Cyr"/>
    </font>
    <font>
      <sz val="11"/>
      <color indexed="12"/>
      <name val="Arial Cyr"/>
    </font>
    <font>
      <sz val="11"/>
      <color indexed="12"/>
      <name val="Calibri"/>
      <family val="2"/>
      <charset val="204"/>
    </font>
    <font>
      <sz val="11"/>
      <color indexed="60"/>
      <name val="Calibri"/>
      <family val="2"/>
      <charset val="204"/>
    </font>
    <font>
      <sz val="11"/>
      <color indexed="62"/>
      <name val="Calibri"/>
      <family val="2"/>
      <charset val="204"/>
    </font>
    <font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1"/>
      <color indexed="13"/>
      <name val="Calibri"/>
      <family val="2"/>
      <charset val="204"/>
    </font>
    <font>
      <sz val="11"/>
      <color indexed="8"/>
      <name val="Arial Cyr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  <charset val="204"/>
    </font>
    <font>
      <sz val="8"/>
      <name val="Arial Cyr"/>
    </font>
    <font>
      <sz val="18"/>
      <color indexed="54"/>
      <name val="Calibri Light"/>
      <family val="2"/>
      <charset val="204"/>
    </font>
    <font>
      <sz val="18"/>
      <color theme="3"/>
      <name val="Cambria"/>
      <family val="2"/>
      <scheme val="maj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Arial"/>
      <family val="2"/>
      <charset val="204"/>
    </font>
    <font>
      <sz val="12"/>
      <color rgb="FF000000"/>
      <name val="Helvetica Neue"/>
      <family val="2"/>
    </font>
  </fonts>
  <fills count="21">
    <fill>
      <patternFill patternType="none"/>
    </fill>
    <fill>
      <patternFill patternType="gray125"/>
    </fill>
    <fill>
      <patternFill patternType="solid">
        <fgColor indexed="14"/>
      </patternFill>
    </fill>
    <fill>
      <patternFill patternType="solid">
        <fgColor indexed="47"/>
      </patternFill>
    </fill>
    <fill>
      <patternFill patternType="solid">
        <fgColor indexed="15"/>
      </patternFill>
    </fill>
    <fill>
      <patternFill patternType="solid">
        <fgColor indexed="26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57"/>
      </patternFill>
    </fill>
    <fill>
      <patternFill patternType="solid">
        <fgColor indexed="11"/>
        <bgColor indexed="8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C5FBC8"/>
        <bgColor indexed="8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0">
    <xf numFmtId="0" fontId="0" fillId="0" borderId="0" applyFill="0" applyAlignment="0" applyProtection="0">
      <alignment horizontal="center" vertical="center" wrapText="1"/>
    </xf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2" borderId="0" applyNumberFormat="0" applyBorder="0" applyAlignment="0" applyProtection="0"/>
    <xf numFmtId="0" fontId="12" fillId="6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2" borderId="0" applyNumberFormat="0" applyBorder="0" applyAlignment="0" applyProtection="0"/>
    <xf numFmtId="0" fontId="12" fillId="6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2" borderId="0" applyNumberFormat="0" applyBorder="0" applyAlignment="0" applyProtection="0"/>
    <xf numFmtId="0" fontId="11" fillId="6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6" fillId="3" borderId="1" applyNumberFormat="0" applyAlignment="0" applyProtection="0"/>
    <xf numFmtId="0" fontId="9" fillId="6" borderId="0" applyNumberFormat="0" applyBorder="0" applyAlignment="0" applyProtection="0"/>
    <xf numFmtId="0" fontId="7" fillId="0" borderId="2" applyNumberFormat="0" applyFill="0" applyAlignment="0" applyProtection="0"/>
    <xf numFmtId="0" fontId="8" fillId="11" borderId="3" applyNumberFormat="0" applyAlignment="0" applyProtection="0"/>
    <xf numFmtId="0" fontId="14" fillId="0" borderId="0" applyNumberFormat="0" applyFill="0" applyBorder="0" applyAlignment="0" applyProtection="0"/>
    <xf numFmtId="0" fontId="5" fillId="8" borderId="0" applyNumberFormat="0" applyBorder="0" applyAlignment="0" applyProtection="0"/>
    <xf numFmtId="0" fontId="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19" borderId="0" applyNumberFormat="0" applyBorder="0" applyAlignment="0" applyProtection="0"/>
    <xf numFmtId="0" fontId="17" fillId="18" borderId="0" applyNumberFormat="0" applyBorder="0" applyAlignment="0" applyProtection="0"/>
    <xf numFmtId="0" fontId="18" fillId="16" borderId="6" applyNumberFormat="0" applyAlignment="0" applyProtection="0"/>
    <xf numFmtId="0" fontId="19" fillId="0" borderId="8" applyNumberFormat="0" applyFill="0" applyAlignment="0" applyProtection="0"/>
    <xf numFmtId="0" fontId="20" fillId="17" borderId="7" applyNumberFormat="0" applyAlignment="0" applyProtection="0"/>
    <xf numFmtId="0" fontId="21" fillId="0" borderId="0" applyNumberFormat="0" applyFill="0" applyBorder="0" applyAlignment="0" applyProtection="0"/>
    <xf numFmtId="0" fontId="10" fillId="0" borderId="0" applyFill="0" applyAlignment="0" applyProtection="0">
      <alignment horizontal="center" vertical="center" wrapText="1"/>
    </xf>
  </cellStyleXfs>
  <cellXfs count="12">
    <xf numFmtId="0" fontId="0" fillId="0" borderId="0" xfId="0" applyFill="1" applyAlignment="1" applyProtection="1">
      <alignment horizontal="center" vertical="center" wrapText="1"/>
    </xf>
    <xf numFmtId="0" fontId="0" fillId="0" borderId="4" xfId="0" applyFill="1" applyBorder="1" applyAlignment="1" applyProtection="1">
      <alignment horizontal="left" vertical="center" wrapText="1"/>
    </xf>
    <xf numFmtId="0" fontId="2" fillId="0" borderId="4" xfId="0" applyFont="1" applyFill="1" applyBorder="1" applyAlignment="1" applyProtection="1">
      <alignment horizontal="right" vertical="center" wrapText="1"/>
    </xf>
    <xf numFmtId="0" fontId="2" fillId="15" borderId="4" xfId="0" applyFont="1" applyFill="1" applyBorder="1" applyAlignment="1" applyProtection="1">
      <alignment horizontal="right" vertical="center" wrapText="1"/>
    </xf>
    <xf numFmtId="190" fontId="3" fillId="0" borderId="5" xfId="0" applyNumberFormat="1" applyFont="1" applyFill="1" applyBorder="1" applyAlignment="1" applyProtection="1">
      <alignment vertical="center"/>
    </xf>
    <xf numFmtId="1" fontId="0" fillId="0" borderId="0" xfId="0" applyNumberFormat="1" applyFill="1" applyAlignment="1" applyProtection="1">
      <alignment horizontal="center" vertical="center" wrapText="1"/>
    </xf>
    <xf numFmtId="0" fontId="0" fillId="0" borderId="5" xfId="0" applyBorder="1" applyAlignment="1"/>
    <xf numFmtId="0" fontId="1" fillId="0" borderId="0" xfId="0" applyFont="1" applyFill="1" applyAlignment="1" applyProtection="1">
      <alignment vertical="center" wrapText="1"/>
    </xf>
    <xf numFmtId="0" fontId="2" fillId="0" borderId="0" xfId="39" applyFont="1" applyFill="1" applyAlignment="1" applyProtection="1">
      <alignment vertical="center" wrapText="1"/>
    </xf>
    <xf numFmtId="0" fontId="22" fillId="20" borderId="5" xfId="39" applyFont="1" applyFill="1" applyBorder="1" applyAlignment="1" applyProtection="1">
      <alignment vertical="center" wrapText="1"/>
    </xf>
    <xf numFmtId="0" fontId="22" fillId="20" borderId="9" xfId="39" applyFont="1" applyFill="1" applyBorder="1" applyAlignment="1" applyProtection="1">
      <alignment vertical="center" wrapText="1"/>
    </xf>
    <xf numFmtId="0" fontId="23" fillId="0" borderId="5" xfId="0" applyFont="1" applyBorder="1" applyAlignment="1"/>
  </cellXfs>
  <cellStyles count="40">
    <cellStyle name="20% – Акцентування1" xfId="1"/>
    <cellStyle name="20% – Акцентування2" xfId="2"/>
    <cellStyle name="20% – Акцентування3" xfId="3"/>
    <cellStyle name="20% – Акцентування4" xfId="4"/>
    <cellStyle name="20% – Акцентування5" xfId="5"/>
    <cellStyle name="20% – Акцентування6" xfId="6"/>
    <cellStyle name="40% – Акцентування1" xfId="7"/>
    <cellStyle name="40% – Акцентування2" xfId="8"/>
    <cellStyle name="40% – Акцентування3" xfId="9"/>
    <cellStyle name="40% – Акцентування4" xfId="10"/>
    <cellStyle name="40% – Акцентування5" xfId="11"/>
    <cellStyle name="40% – Акцентування6" xfId="12"/>
    <cellStyle name="60% – Акцентування1" xfId="13"/>
    <cellStyle name="60% – Акцентування2" xfId="14"/>
    <cellStyle name="60% – Акцентування3" xfId="15"/>
    <cellStyle name="60% – Акцентування4" xfId="16"/>
    <cellStyle name="60% – Акцентування5" xfId="17"/>
    <cellStyle name="60% – Акцентування6" xfId="18"/>
    <cellStyle name="Check Cell" xfId="37" builtinId="23" hidden="1"/>
    <cellStyle name="Good" xfId="33" builtinId="26" hidden="1"/>
    <cellStyle name="Input" xfId="35" builtinId="20" hidden="1"/>
    <cellStyle name="Linked Cell" xfId="36" builtinId="24" hidden="1"/>
    <cellStyle name="Neutral" xfId="34" builtinId="28" hidden="1"/>
    <cellStyle name="Normal" xfId="0" builtinId="0"/>
    <cellStyle name="Title" xfId="32" builtinId="15" hidden="1"/>
    <cellStyle name="Warning Text" xfId="38" builtinId="11" hidden="1"/>
    <cellStyle name="Акцентування1" xfId="19"/>
    <cellStyle name="Акцентування2" xfId="20"/>
    <cellStyle name="Акцентування3" xfId="21"/>
    <cellStyle name="Акцентування4" xfId="22"/>
    <cellStyle name="Акцентування5" xfId="23"/>
    <cellStyle name="Акцентування6" xfId="24"/>
    <cellStyle name="Ввід" xfId="25"/>
    <cellStyle name="Гарний" xfId="26"/>
    <cellStyle name="Зв'язана клітинка" xfId="27"/>
    <cellStyle name="Контрольна клітинка" xfId="28"/>
    <cellStyle name="Назва" xfId="29"/>
    <cellStyle name="Нейтральний" xfId="30"/>
    <cellStyle name="Обычный 2" xfId="39"/>
    <cellStyle name="Текст попередження" xfId="31"/>
  </cellStyles>
  <dxfs count="2"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3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AFCCA"/>
      <rgbColor rgb="00CFCFCF"/>
      <rgbColor rgb="00007D00"/>
      <rgbColor rgb="00FC0000"/>
      <rgbColor rgb="00B0E0E6"/>
      <rgbColor rgb="00EDEDED"/>
      <rgbColor rgb="00001F5E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80;&#1085;&#1085;&#1072;/DTP%20sb/03-2017/ch1_0108_31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Admin/LOCALS~1/Temp/Xl00000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міст"/>
      <sheetName val="REPNST"/>
      <sheetName val="1"/>
      <sheetName val="2"/>
      <sheetName val="3"/>
      <sheetName val="4"/>
      <sheetName val="4_1"/>
      <sheetName val="5"/>
      <sheetName val="6"/>
      <sheetName val="7"/>
      <sheetName val="8"/>
      <sheetName val="9"/>
      <sheetName val="9_1"/>
      <sheetName val="10"/>
      <sheetName val="10_1"/>
      <sheetName val="11"/>
      <sheetName val="12"/>
      <sheetName val="13"/>
      <sheetName val="14"/>
      <sheetName val="14_1"/>
      <sheetName val="14_2"/>
      <sheetName val="14_3"/>
      <sheetName val="14_4"/>
      <sheetName val="14_5"/>
      <sheetName val="14_6"/>
      <sheetName val="14_7"/>
      <sheetName val="14_8"/>
      <sheetName val="14_9"/>
      <sheetName val="14_10"/>
      <sheetName val="14_11"/>
      <sheetName val="14_12"/>
      <sheetName val="14_13"/>
      <sheetName val="14_14"/>
      <sheetName val="15"/>
      <sheetName val="15_1"/>
      <sheetName val="15_2"/>
      <sheetName val="15_3"/>
      <sheetName val="15_4"/>
      <sheetName val="16"/>
      <sheetName val="17_1"/>
      <sheetName val="17_2"/>
      <sheetName val="18_1"/>
      <sheetName val="18_1_1"/>
      <sheetName val="18_2"/>
      <sheetName val="18_2_1"/>
      <sheetName val="19_1"/>
      <sheetName val="19_2"/>
      <sheetName val="20"/>
      <sheetName val="20_1"/>
      <sheetName val="20_2"/>
    </sheetNames>
    <sheetDataSet>
      <sheetData sheetId="0"/>
      <sheetData sheetId="1"/>
      <sheetData sheetId="2">
        <row r="8">
          <cell r="C8">
            <v>1517</v>
          </cell>
          <cell r="F8">
            <v>482</v>
          </cell>
          <cell r="I8">
            <v>88</v>
          </cell>
          <cell r="L8">
            <v>577</v>
          </cell>
        </row>
        <row r="9">
          <cell r="C9">
            <v>1399</v>
          </cell>
          <cell r="F9">
            <v>372</v>
          </cell>
          <cell r="I9">
            <v>59</v>
          </cell>
          <cell r="L9">
            <v>450</v>
          </cell>
        </row>
        <row r="10">
          <cell r="C10">
            <v>5440</v>
          </cell>
          <cell r="F10">
            <v>1115</v>
          </cell>
          <cell r="I10">
            <v>123</v>
          </cell>
          <cell r="L10">
            <v>1381</v>
          </cell>
        </row>
        <row r="11">
          <cell r="C11">
            <v>1388</v>
          </cell>
          <cell r="F11">
            <v>385</v>
          </cell>
          <cell r="I11">
            <v>31</v>
          </cell>
          <cell r="L11">
            <v>476</v>
          </cell>
        </row>
        <row r="12">
          <cell r="C12">
            <v>1775</v>
          </cell>
          <cell r="F12">
            <v>435</v>
          </cell>
          <cell r="I12">
            <v>76</v>
          </cell>
          <cell r="L12">
            <v>546</v>
          </cell>
        </row>
        <row r="13">
          <cell r="C13">
            <v>1129</v>
          </cell>
          <cell r="F13">
            <v>170</v>
          </cell>
          <cell r="I13">
            <v>27</v>
          </cell>
          <cell r="L13">
            <v>230</v>
          </cell>
        </row>
        <row r="14">
          <cell r="C14">
            <v>2802</v>
          </cell>
          <cell r="F14">
            <v>530</v>
          </cell>
          <cell r="I14">
            <v>81</v>
          </cell>
          <cell r="L14">
            <v>674</v>
          </cell>
        </row>
        <row r="15">
          <cell r="C15">
            <v>1173</v>
          </cell>
          <cell r="F15">
            <v>273</v>
          </cell>
          <cell r="I15">
            <v>47</v>
          </cell>
          <cell r="L15">
            <v>312</v>
          </cell>
        </row>
        <row r="16">
          <cell r="C16">
            <v>4635</v>
          </cell>
          <cell r="F16">
            <v>507</v>
          </cell>
          <cell r="I16">
            <v>113</v>
          </cell>
          <cell r="L16">
            <v>667</v>
          </cell>
        </row>
        <row r="17">
          <cell r="C17">
            <v>20173</v>
          </cell>
          <cell r="F17">
            <v>1110</v>
          </cell>
          <cell r="I17">
            <v>71</v>
          </cell>
          <cell r="L17">
            <v>1287</v>
          </cell>
        </row>
        <row r="18">
          <cell r="C18">
            <v>888</v>
          </cell>
          <cell r="F18">
            <v>287</v>
          </cell>
          <cell r="I18">
            <v>29</v>
          </cell>
          <cell r="L18">
            <v>346</v>
          </cell>
        </row>
        <row r="19">
          <cell r="C19">
            <v>425</v>
          </cell>
          <cell r="F19">
            <v>143</v>
          </cell>
          <cell r="I19">
            <v>14</v>
          </cell>
          <cell r="L19">
            <v>192</v>
          </cell>
        </row>
        <row r="20">
          <cell r="C20">
            <v>4922</v>
          </cell>
          <cell r="F20">
            <v>1033</v>
          </cell>
          <cell r="I20">
            <v>139</v>
          </cell>
          <cell r="L20">
            <v>1349</v>
          </cell>
        </row>
        <row r="21">
          <cell r="C21">
            <v>1856</v>
          </cell>
          <cell r="F21">
            <v>462</v>
          </cell>
          <cell r="I21">
            <v>90</v>
          </cell>
          <cell r="L21">
            <v>524</v>
          </cell>
        </row>
        <row r="22">
          <cell r="C22">
            <v>6366</v>
          </cell>
          <cell r="F22">
            <v>1079</v>
          </cell>
          <cell r="I22">
            <v>125</v>
          </cell>
          <cell r="L22">
            <v>1276</v>
          </cell>
        </row>
        <row r="23">
          <cell r="C23">
            <v>2008</v>
          </cell>
          <cell r="F23">
            <v>518</v>
          </cell>
          <cell r="I23">
            <v>84</v>
          </cell>
          <cell r="L23">
            <v>636</v>
          </cell>
        </row>
        <row r="24">
          <cell r="C24">
            <v>1137</v>
          </cell>
          <cell r="F24">
            <v>356</v>
          </cell>
          <cell r="I24">
            <v>80</v>
          </cell>
          <cell r="L24">
            <v>455</v>
          </cell>
        </row>
        <row r="25">
          <cell r="C25">
            <v>899</v>
          </cell>
          <cell r="F25">
            <v>272</v>
          </cell>
          <cell r="I25">
            <v>30</v>
          </cell>
          <cell r="L25">
            <v>315</v>
          </cell>
        </row>
        <row r="26">
          <cell r="C26">
            <v>983</v>
          </cell>
          <cell r="F26">
            <v>225</v>
          </cell>
          <cell r="I26">
            <v>36</v>
          </cell>
          <cell r="L26">
            <v>273</v>
          </cell>
        </row>
        <row r="27">
          <cell r="C27">
            <v>5054</v>
          </cell>
          <cell r="F27">
            <v>505</v>
          </cell>
          <cell r="I27">
            <v>50</v>
          </cell>
          <cell r="L27">
            <v>637</v>
          </cell>
        </row>
        <row r="28">
          <cell r="C28">
            <v>1561</v>
          </cell>
          <cell r="F28">
            <v>325</v>
          </cell>
          <cell r="I28">
            <v>32</v>
          </cell>
          <cell r="L28">
            <v>382</v>
          </cell>
        </row>
        <row r="29">
          <cell r="C29">
            <v>1294</v>
          </cell>
          <cell r="F29">
            <v>337</v>
          </cell>
          <cell r="I29">
            <v>48</v>
          </cell>
          <cell r="L29">
            <v>424</v>
          </cell>
        </row>
        <row r="30">
          <cell r="C30">
            <v>1843</v>
          </cell>
          <cell r="F30">
            <v>452</v>
          </cell>
          <cell r="I30">
            <v>65</v>
          </cell>
          <cell r="L30">
            <v>583</v>
          </cell>
        </row>
        <row r="31">
          <cell r="C31">
            <v>1180</v>
          </cell>
          <cell r="F31">
            <v>332</v>
          </cell>
          <cell r="I31">
            <v>64</v>
          </cell>
          <cell r="L31">
            <v>414</v>
          </cell>
        </row>
        <row r="32">
          <cell r="C32">
            <v>1056</v>
          </cell>
          <cell r="F32">
            <v>157</v>
          </cell>
          <cell r="I32">
            <v>40</v>
          </cell>
          <cell r="L32">
            <v>171</v>
          </cell>
        </row>
        <row r="33">
          <cell r="C33">
            <v>0</v>
          </cell>
          <cell r="F33">
            <v>0</v>
          </cell>
          <cell r="I33">
            <v>0</v>
          </cell>
          <cell r="L33">
            <v>0</v>
          </cell>
        </row>
        <row r="34">
          <cell r="C34">
            <v>72903</v>
          </cell>
          <cell r="F34">
            <v>11862</v>
          </cell>
          <cell r="I34">
            <v>1642</v>
          </cell>
          <cell r="L34">
            <v>14577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міст"/>
      <sheetName val="1."/>
      <sheetName val="2."/>
      <sheetName val="3."/>
      <sheetName val="4."/>
      <sheetName val="4.1"/>
      <sheetName val="5."/>
      <sheetName val="6."/>
      <sheetName val="7."/>
      <sheetName val="8."/>
      <sheetName val="9."/>
      <sheetName val="9.1"/>
      <sheetName val="10."/>
      <sheetName val="10.1"/>
      <sheetName val="11."/>
      <sheetName val="12."/>
      <sheetName val="13."/>
      <sheetName val="14."/>
      <sheetName val="14.1"/>
      <sheetName val="14.2"/>
      <sheetName val="14.3"/>
      <sheetName val="14.4"/>
      <sheetName val="14.5"/>
      <sheetName val="14.6"/>
      <sheetName val="14.7"/>
      <sheetName val="14.8"/>
      <sheetName val="14.9"/>
      <sheetName val="14.10."/>
      <sheetName val="14.11"/>
      <sheetName val="14.12"/>
      <sheetName val="14.13"/>
      <sheetName val="14.14"/>
      <sheetName val="15."/>
      <sheetName val="15.1"/>
      <sheetName val="15.2"/>
      <sheetName val="15.3"/>
      <sheetName val="15.4"/>
      <sheetName val="16."/>
      <sheetName val="17.1"/>
      <sheetName val="17.2"/>
      <sheetName val="18.1"/>
      <sheetName val="18.1.1"/>
      <sheetName val="18.2"/>
      <sheetName val="18.2.1"/>
      <sheetName val="19.1"/>
      <sheetName val="19.2"/>
      <sheetName val="20."/>
      <sheetName val="20.1"/>
      <sheetName val="20.2"/>
    </sheetNames>
    <sheetDataSet>
      <sheetData sheetId="0"/>
      <sheetData sheetId="1">
        <row r="8">
          <cell r="C8">
            <v>1721</v>
          </cell>
          <cell r="F8">
            <v>556</v>
          </cell>
          <cell r="I8">
            <v>94</v>
          </cell>
          <cell r="L8">
            <v>664</v>
          </cell>
        </row>
        <row r="9">
          <cell r="C9">
            <v>1571</v>
          </cell>
          <cell r="F9">
            <v>543</v>
          </cell>
          <cell r="I9">
            <v>75</v>
          </cell>
          <cell r="L9">
            <v>691</v>
          </cell>
        </row>
        <row r="10">
          <cell r="C10">
            <v>6056</v>
          </cell>
          <cell r="F10">
            <v>1379</v>
          </cell>
          <cell r="I10">
            <v>119</v>
          </cell>
          <cell r="L10">
            <v>1749</v>
          </cell>
        </row>
        <row r="11">
          <cell r="C11">
            <v>1879</v>
          </cell>
          <cell r="F11">
            <v>579</v>
          </cell>
          <cell r="I11">
            <v>72</v>
          </cell>
          <cell r="L11">
            <v>773</v>
          </cell>
        </row>
        <row r="12">
          <cell r="C12">
            <v>2094</v>
          </cell>
          <cell r="F12">
            <v>553</v>
          </cell>
          <cell r="I12">
            <v>107</v>
          </cell>
          <cell r="L12">
            <v>682</v>
          </cell>
        </row>
        <row r="13">
          <cell r="C13">
            <v>1480</v>
          </cell>
          <cell r="F13">
            <v>409</v>
          </cell>
          <cell r="I13">
            <v>71</v>
          </cell>
          <cell r="L13">
            <v>500</v>
          </cell>
        </row>
        <row r="14">
          <cell r="C14">
            <v>3057</v>
          </cell>
          <cell r="F14">
            <v>641</v>
          </cell>
          <cell r="I14">
            <v>82</v>
          </cell>
          <cell r="L14">
            <v>839</v>
          </cell>
        </row>
        <row r="15">
          <cell r="C15">
            <v>1477</v>
          </cell>
          <cell r="F15">
            <v>366</v>
          </cell>
          <cell r="I15">
            <v>58</v>
          </cell>
          <cell r="L15">
            <v>467</v>
          </cell>
        </row>
        <row r="16">
          <cell r="C16">
            <v>5551</v>
          </cell>
          <cell r="F16">
            <v>830</v>
          </cell>
          <cell r="I16">
            <v>135</v>
          </cell>
          <cell r="L16">
            <v>1067</v>
          </cell>
        </row>
        <row r="17">
          <cell r="C17">
            <v>23840</v>
          </cell>
          <cell r="F17">
            <v>1381</v>
          </cell>
          <cell r="I17">
            <v>48</v>
          </cell>
          <cell r="L17">
            <v>1633</v>
          </cell>
        </row>
        <row r="18">
          <cell r="C18">
            <v>919</v>
          </cell>
          <cell r="F18">
            <v>224</v>
          </cell>
          <cell r="I18">
            <v>42</v>
          </cell>
          <cell r="L18">
            <v>277</v>
          </cell>
        </row>
        <row r="19">
          <cell r="C19">
            <v>491</v>
          </cell>
          <cell r="F19">
            <v>197</v>
          </cell>
          <cell r="I19">
            <v>19</v>
          </cell>
          <cell r="L19">
            <v>274</v>
          </cell>
        </row>
        <row r="20">
          <cell r="C20">
            <v>5395</v>
          </cell>
          <cell r="F20">
            <v>1037</v>
          </cell>
          <cell r="I20">
            <v>121</v>
          </cell>
          <cell r="L20">
            <v>1377</v>
          </cell>
        </row>
        <row r="21">
          <cell r="C21">
            <v>1765</v>
          </cell>
          <cell r="F21">
            <v>489</v>
          </cell>
          <cell r="I21">
            <v>47</v>
          </cell>
          <cell r="L21">
            <v>657</v>
          </cell>
        </row>
        <row r="22">
          <cell r="C22">
            <v>7178</v>
          </cell>
          <cell r="F22">
            <v>1078</v>
          </cell>
          <cell r="I22">
            <v>90</v>
          </cell>
          <cell r="L22">
            <v>1426</v>
          </cell>
        </row>
        <row r="23">
          <cell r="C23">
            <v>2470</v>
          </cell>
          <cell r="F23">
            <v>553</v>
          </cell>
          <cell r="I23">
            <v>74</v>
          </cell>
          <cell r="L23">
            <v>700</v>
          </cell>
        </row>
        <row r="24">
          <cell r="C24">
            <v>1377</v>
          </cell>
          <cell r="F24">
            <v>497</v>
          </cell>
          <cell r="I24">
            <v>95</v>
          </cell>
          <cell r="L24">
            <v>620</v>
          </cell>
        </row>
        <row r="25">
          <cell r="C25">
            <v>1040</v>
          </cell>
          <cell r="F25">
            <v>326</v>
          </cell>
          <cell r="I25">
            <v>40</v>
          </cell>
          <cell r="L25">
            <v>402</v>
          </cell>
        </row>
        <row r="26">
          <cell r="C26">
            <v>1066</v>
          </cell>
          <cell r="F26">
            <v>325</v>
          </cell>
          <cell r="I26">
            <v>33</v>
          </cell>
          <cell r="L26">
            <v>427</v>
          </cell>
        </row>
        <row r="27">
          <cell r="C27">
            <v>6676</v>
          </cell>
          <cell r="F27">
            <v>1086</v>
          </cell>
          <cell r="I27">
            <v>78</v>
          </cell>
          <cell r="L27">
            <v>1476</v>
          </cell>
        </row>
        <row r="28">
          <cell r="C28">
            <v>1928</v>
          </cell>
          <cell r="F28">
            <v>401</v>
          </cell>
          <cell r="I28">
            <v>47</v>
          </cell>
          <cell r="L28">
            <v>515</v>
          </cell>
        </row>
        <row r="29">
          <cell r="C29">
            <v>1726</v>
          </cell>
          <cell r="F29">
            <v>439</v>
          </cell>
          <cell r="I29">
            <v>58</v>
          </cell>
          <cell r="L29">
            <v>558</v>
          </cell>
        </row>
        <row r="30">
          <cell r="C30">
            <v>2254</v>
          </cell>
          <cell r="F30">
            <v>441</v>
          </cell>
          <cell r="I30">
            <v>56</v>
          </cell>
          <cell r="L30">
            <v>587</v>
          </cell>
        </row>
        <row r="31">
          <cell r="C31">
            <v>1559</v>
          </cell>
          <cell r="F31">
            <v>411</v>
          </cell>
          <cell r="I31">
            <v>73</v>
          </cell>
          <cell r="L31">
            <v>484</v>
          </cell>
        </row>
        <row r="32">
          <cell r="C32">
            <v>1303</v>
          </cell>
          <cell r="F32">
            <v>179</v>
          </cell>
          <cell r="I32">
            <v>34</v>
          </cell>
          <cell r="L32">
            <v>191</v>
          </cell>
        </row>
        <row r="33">
          <cell r="C33">
            <v>0</v>
          </cell>
          <cell r="F33">
            <v>0</v>
          </cell>
          <cell r="I33">
            <v>0</v>
          </cell>
          <cell r="L33">
            <v>0</v>
          </cell>
        </row>
        <row r="34">
          <cell r="C34">
            <v>85873</v>
          </cell>
          <cell r="F34">
            <v>14920</v>
          </cell>
          <cell r="I34">
            <v>1768</v>
          </cell>
          <cell r="L34">
            <v>19036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/>
  <cols>
    <col min="1" max="256" width="8.83203125" customWidth="1"/>
  </cols>
  <sheetData>
    <row r="1" spans="1:1">
      <c r="A1">
        <v>0</v>
      </c>
    </row>
  </sheetData>
  <phoneticPr fontId="1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  <pageSetUpPr fitToPage="1"/>
  </sheetPr>
  <dimension ref="A1:M55"/>
  <sheetViews>
    <sheetView tabSelected="1" zoomScaleNormal="100" workbookViewId="0">
      <selection activeCell="B16" sqref="B16"/>
    </sheetView>
  </sheetViews>
  <sheetFormatPr baseColWidth="10" defaultRowHeight="14"/>
  <cols>
    <col min="1" max="1" width="20" customWidth="1"/>
    <col min="2" max="2" width="9.5" customWidth="1"/>
    <col min="3" max="3" width="10.1640625" customWidth="1"/>
    <col min="4" max="13" width="9.5" customWidth="1"/>
    <col min="14" max="16" width="8.83203125" customWidth="1"/>
    <col min="17" max="18" width="12.33203125" bestFit="1" customWidth="1"/>
    <col min="19" max="256" width="8.83203125" customWidth="1"/>
  </cols>
  <sheetData>
    <row r="1" spans="1:5" ht="95" customHeight="1" thickBot="1">
      <c r="A1" s="8" t="s">
        <v>28</v>
      </c>
      <c r="B1" s="7"/>
      <c r="C1" s="7"/>
      <c r="D1" s="7"/>
      <c r="E1" s="7"/>
    </row>
    <row r="2" spans="1:5" ht="14" customHeight="1">
      <c r="A2" s="9" t="s">
        <v>29</v>
      </c>
      <c r="B2" s="10" t="s">
        <v>30</v>
      </c>
      <c r="C2" s="10" t="s">
        <v>31</v>
      </c>
      <c r="D2" s="10" t="s">
        <v>32</v>
      </c>
      <c r="E2" s="10" t="s">
        <v>33</v>
      </c>
    </row>
    <row r="3" spans="1:5" ht="16">
      <c r="A3" s="11" t="s">
        <v>34</v>
      </c>
      <c r="B3" s="6">
        <v>4064</v>
      </c>
      <c r="C3" s="6">
        <v>1013</v>
      </c>
      <c r="D3" s="6">
        <v>156</v>
      </c>
      <c r="E3" s="6">
        <v>1310</v>
      </c>
    </row>
    <row r="4" spans="1:5" ht="16">
      <c r="A4" s="11" t="s">
        <v>35</v>
      </c>
      <c r="B4" s="6">
        <v>2728</v>
      </c>
      <c r="C4" s="6">
        <v>692</v>
      </c>
      <c r="D4" s="6">
        <v>132</v>
      </c>
      <c r="E4" s="6">
        <v>810</v>
      </c>
    </row>
    <row r="5" spans="1:5" ht="16">
      <c r="A5" s="11" t="s">
        <v>36</v>
      </c>
      <c r="B5" s="6">
        <v>2564</v>
      </c>
      <c r="C5" s="6">
        <v>347</v>
      </c>
      <c r="D5" s="6">
        <v>68</v>
      </c>
      <c r="E5" s="6">
        <v>400</v>
      </c>
    </row>
    <row r="6" spans="1:5" ht="16">
      <c r="A6" s="11" t="s">
        <v>37</v>
      </c>
      <c r="B6" s="6">
        <v>11203</v>
      </c>
      <c r="C6" s="6">
        <v>2198</v>
      </c>
      <c r="D6" s="6">
        <v>192</v>
      </c>
      <c r="E6" s="6">
        <v>2791</v>
      </c>
    </row>
    <row r="7" spans="1:5" ht="16">
      <c r="A7" s="11" t="s">
        <v>38</v>
      </c>
      <c r="B7" s="6">
        <v>3534</v>
      </c>
      <c r="C7" s="6">
        <v>951</v>
      </c>
      <c r="D7" s="6">
        <v>90</v>
      </c>
      <c r="E7" s="6">
        <v>1220</v>
      </c>
    </row>
    <row r="8" spans="1:5" ht="16">
      <c r="A8" s="11" t="s">
        <v>39</v>
      </c>
      <c r="B8" s="6">
        <v>2935</v>
      </c>
      <c r="C8" s="6">
        <v>768</v>
      </c>
      <c r="D8" s="6">
        <v>122</v>
      </c>
      <c r="E8" s="6">
        <v>1008</v>
      </c>
    </row>
    <row r="9" spans="1:5" ht="16">
      <c r="A9" s="11" t="s">
        <v>40</v>
      </c>
      <c r="B9" s="6">
        <v>12029</v>
      </c>
      <c r="C9" s="6">
        <v>1470</v>
      </c>
      <c r="D9" s="6">
        <v>110</v>
      </c>
      <c r="E9" s="6">
        <v>1912</v>
      </c>
    </row>
    <row r="10" spans="1:5" ht="16">
      <c r="A10" s="11" t="s">
        <v>41</v>
      </c>
      <c r="B10" s="6">
        <v>3593</v>
      </c>
      <c r="C10" s="6">
        <v>875</v>
      </c>
      <c r="D10" s="6">
        <v>147</v>
      </c>
      <c r="E10" s="6">
        <v>1074</v>
      </c>
    </row>
    <row r="11" spans="1:5" ht="16">
      <c r="A11" s="11" t="s">
        <v>42</v>
      </c>
      <c r="B11" s="6">
        <v>3249</v>
      </c>
      <c r="C11" s="6">
        <v>837</v>
      </c>
      <c r="D11" s="6">
        <v>100</v>
      </c>
      <c r="E11" s="6">
        <v>1120</v>
      </c>
    </row>
    <row r="12" spans="1:5" ht="16">
      <c r="A12" s="11" t="s">
        <v>43</v>
      </c>
      <c r="B12" s="6">
        <v>42639</v>
      </c>
      <c r="C12" s="6">
        <v>2556</v>
      </c>
      <c r="D12" s="6">
        <v>180</v>
      </c>
      <c r="E12" s="6">
        <v>2965</v>
      </c>
    </row>
    <row r="13" spans="1:5" ht="16">
      <c r="A13" s="11" t="s">
        <v>44</v>
      </c>
      <c r="B13" s="6">
        <v>1612</v>
      </c>
      <c r="C13" s="6">
        <v>450</v>
      </c>
      <c r="D13" s="6">
        <v>53</v>
      </c>
      <c r="E13" s="6">
        <v>512</v>
      </c>
    </row>
    <row r="14" spans="1:5" ht="16">
      <c r="A14" s="11" t="s">
        <v>45</v>
      </c>
      <c r="B14" s="6">
        <v>839</v>
      </c>
      <c r="C14" s="6">
        <v>321</v>
      </c>
      <c r="D14" s="6">
        <v>29</v>
      </c>
      <c r="E14" s="6">
        <v>472</v>
      </c>
    </row>
    <row r="15" spans="1:5" ht="16">
      <c r="A15" s="11" t="s">
        <v>46</v>
      </c>
      <c r="B15" s="6">
        <v>11576</v>
      </c>
      <c r="C15" s="6">
        <v>2405</v>
      </c>
      <c r="D15" s="6">
        <v>319</v>
      </c>
      <c r="E15" s="6">
        <v>3262</v>
      </c>
    </row>
    <row r="16" spans="1:5" ht="16">
      <c r="A16" s="11" t="s">
        <v>47</v>
      </c>
      <c r="B16" s="6">
        <v>3865</v>
      </c>
      <c r="C16" s="6">
        <v>948</v>
      </c>
      <c r="D16" s="6">
        <v>111</v>
      </c>
      <c r="E16" s="6">
        <v>1216</v>
      </c>
    </row>
    <row r="17" spans="1:13" ht="16">
      <c r="A17" s="11" t="s">
        <v>48</v>
      </c>
      <c r="B17" s="6">
        <v>14609</v>
      </c>
      <c r="C17" s="6">
        <v>2255</v>
      </c>
      <c r="D17" s="6">
        <v>260</v>
      </c>
      <c r="E17" s="6">
        <v>2790</v>
      </c>
    </row>
    <row r="18" spans="1:13" ht="16">
      <c r="A18" s="11" t="s">
        <v>49</v>
      </c>
      <c r="B18" s="6">
        <v>4083</v>
      </c>
      <c r="C18" s="6">
        <v>948</v>
      </c>
      <c r="D18" s="6">
        <v>126</v>
      </c>
      <c r="E18" s="6">
        <v>1245</v>
      </c>
    </row>
    <row r="19" spans="1:13" ht="16">
      <c r="A19" s="11" t="s">
        <v>50</v>
      </c>
      <c r="B19" s="6">
        <v>2386</v>
      </c>
      <c r="C19" s="6">
        <v>692</v>
      </c>
      <c r="D19" s="6">
        <v>117</v>
      </c>
      <c r="E19" s="6">
        <v>866</v>
      </c>
    </row>
    <row r="20" spans="1:13" ht="16">
      <c r="A20" s="11" t="s">
        <v>51</v>
      </c>
      <c r="B20" s="6">
        <v>1853</v>
      </c>
      <c r="C20" s="6">
        <v>595</v>
      </c>
      <c r="D20" s="6">
        <v>65</v>
      </c>
      <c r="E20" s="6">
        <v>769</v>
      </c>
    </row>
    <row r="21" spans="1:13" ht="16">
      <c r="A21" s="11" t="s">
        <v>52</v>
      </c>
      <c r="B21" s="6">
        <v>2325</v>
      </c>
      <c r="C21" s="6">
        <v>576</v>
      </c>
      <c r="D21" s="6">
        <v>75</v>
      </c>
      <c r="E21" s="6">
        <v>847</v>
      </c>
    </row>
    <row r="22" spans="1:13" ht="16">
      <c r="A22" s="11" t="s">
        <v>53</v>
      </c>
      <c r="B22" s="6">
        <v>3223</v>
      </c>
      <c r="C22" s="6">
        <v>928</v>
      </c>
      <c r="D22" s="6">
        <v>145</v>
      </c>
      <c r="E22" s="6">
        <v>1167</v>
      </c>
    </row>
    <row r="23" spans="1:13" ht="16">
      <c r="A23" s="11" t="s">
        <v>54</v>
      </c>
      <c r="B23" s="6">
        <v>3132</v>
      </c>
      <c r="C23" s="6">
        <v>798</v>
      </c>
      <c r="D23" s="6">
        <v>111</v>
      </c>
      <c r="E23" s="6">
        <v>1057</v>
      </c>
    </row>
    <row r="24" spans="1:13" ht="16">
      <c r="A24" s="11" t="s">
        <v>55</v>
      </c>
      <c r="B24" s="6">
        <v>2874</v>
      </c>
      <c r="C24" s="6">
        <v>633</v>
      </c>
      <c r="D24" s="6">
        <v>84</v>
      </c>
      <c r="E24" s="6">
        <v>812</v>
      </c>
    </row>
    <row r="25" spans="1:13" ht="16">
      <c r="A25" s="11" t="s">
        <v>56</v>
      </c>
      <c r="B25" s="6">
        <v>5923</v>
      </c>
      <c r="C25" s="6">
        <v>1210</v>
      </c>
      <c r="D25" s="6">
        <v>138</v>
      </c>
      <c r="E25" s="6">
        <v>1620</v>
      </c>
    </row>
    <row r="26" spans="1:13" ht="16">
      <c r="A26" s="11" t="s">
        <v>57</v>
      </c>
      <c r="B26" s="6">
        <v>4158</v>
      </c>
      <c r="C26" s="6">
        <v>1153</v>
      </c>
      <c r="D26" s="6">
        <v>197</v>
      </c>
      <c r="E26" s="6">
        <v>1437</v>
      </c>
    </row>
    <row r="27" spans="1:13" hidden="1">
      <c r="D27" s="4" t="e">
        <f t="shared" ref="D27:D55" si="0">C27*100/B27-100</f>
        <v>#DIV/0!</v>
      </c>
      <c r="G27" t="e">
        <f t="shared" ref="G27:G55" si="1">F27*100/E27-100</f>
        <v>#DIV/0!</v>
      </c>
      <c r="J27" t="e">
        <f t="shared" ref="J27:J55" si="2">I27*100/H27-100</f>
        <v>#DIV/0!</v>
      </c>
      <c r="M27" t="e">
        <f t="shared" ref="M27:M55" si="3">L27*100/K27-100</f>
        <v>#DIV/0!</v>
      </c>
    </row>
    <row r="28" spans="1:13" ht="15" hidden="1">
      <c r="A28" s="1" t="s">
        <v>0</v>
      </c>
      <c r="C28">
        <f>'[1]1'!C8+'[2]1.'!C8</f>
        <v>3238</v>
      </c>
      <c r="D28" s="4" t="e">
        <f t="shared" si="0"/>
        <v>#DIV/0!</v>
      </c>
      <c r="F28">
        <f>'[1]1'!F8+'[2]1.'!F8</f>
        <v>1038</v>
      </c>
      <c r="G28" t="e">
        <f t="shared" si="1"/>
        <v>#DIV/0!</v>
      </c>
      <c r="I28">
        <f>'[1]1'!I8+'[2]1.'!I8</f>
        <v>182</v>
      </c>
      <c r="J28" t="e">
        <f t="shared" si="2"/>
        <v>#DIV/0!</v>
      </c>
      <c r="L28">
        <f>'[1]1'!L8+'[2]1.'!L8</f>
        <v>1241</v>
      </c>
      <c r="M28" t="e">
        <f t="shared" si="3"/>
        <v>#DIV/0!</v>
      </c>
    </row>
    <row r="29" spans="1:13" ht="15" hidden="1">
      <c r="A29" s="1" t="s">
        <v>1</v>
      </c>
      <c r="C29">
        <f>'[1]1'!C9+'[2]1.'!C9</f>
        <v>2970</v>
      </c>
      <c r="D29" s="4" t="e">
        <f t="shared" si="0"/>
        <v>#DIV/0!</v>
      </c>
      <c r="F29">
        <f>'[1]1'!F9+'[2]1.'!F9</f>
        <v>915</v>
      </c>
      <c r="G29" t="e">
        <f t="shared" si="1"/>
        <v>#DIV/0!</v>
      </c>
      <c r="I29">
        <f>'[1]1'!I9+'[2]1.'!I9</f>
        <v>134</v>
      </c>
      <c r="J29" t="e">
        <f t="shared" si="2"/>
        <v>#DIV/0!</v>
      </c>
      <c r="L29">
        <f>'[1]1'!L9+'[2]1.'!L9</f>
        <v>1141</v>
      </c>
      <c r="M29" t="e">
        <f t="shared" si="3"/>
        <v>#DIV/0!</v>
      </c>
    </row>
    <row r="30" spans="1:13" ht="15" hidden="1">
      <c r="A30" s="1" t="s">
        <v>2</v>
      </c>
      <c r="C30">
        <f>'[1]1'!C10+'[2]1.'!C10</f>
        <v>11496</v>
      </c>
      <c r="D30" s="4" t="e">
        <f t="shared" si="0"/>
        <v>#DIV/0!</v>
      </c>
      <c r="F30">
        <f>'[1]1'!F10+'[2]1.'!F10</f>
        <v>2494</v>
      </c>
      <c r="G30" t="e">
        <f t="shared" si="1"/>
        <v>#DIV/0!</v>
      </c>
      <c r="I30">
        <f>'[1]1'!I10+'[2]1.'!I10</f>
        <v>242</v>
      </c>
      <c r="J30" t="e">
        <f t="shared" si="2"/>
        <v>#DIV/0!</v>
      </c>
      <c r="L30">
        <f>'[1]1'!L10+'[2]1.'!L10</f>
        <v>3130</v>
      </c>
      <c r="M30" t="e">
        <f t="shared" si="3"/>
        <v>#DIV/0!</v>
      </c>
    </row>
    <row r="31" spans="1:13" ht="15" hidden="1">
      <c r="A31" s="1" t="s">
        <v>3</v>
      </c>
      <c r="C31">
        <f>'[1]1'!C11+'[2]1.'!C11</f>
        <v>3267</v>
      </c>
      <c r="D31" s="4" t="e">
        <f t="shared" si="0"/>
        <v>#DIV/0!</v>
      </c>
      <c r="F31">
        <f>'[1]1'!F11+'[2]1.'!F11</f>
        <v>964</v>
      </c>
      <c r="G31" t="e">
        <f t="shared" si="1"/>
        <v>#DIV/0!</v>
      </c>
      <c r="I31">
        <f>'[1]1'!I11+'[2]1.'!I11</f>
        <v>103</v>
      </c>
      <c r="J31" t="e">
        <f t="shared" si="2"/>
        <v>#DIV/0!</v>
      </c>
      <c r="L31">
        <f>'[1]1'!L11+'[2]1.'!L11</f>
        <v>1249</v>
      </c>
      <c r="M31" t="e">
        <f t="shared" si="3"/>
        <v>#DIV/0!</v>
      </c>
    </row>
    <row r="32" spans="1:13" ht="15" hidden="1">
      <c r="A32" s="1" t="s">
        <v>4</v>
      </c>
      <c r="C32">
        <f>'[1]1'!C12+'[2]1.'!C12</f>
        <v>3869</v>
      </c>
      <c r="D32" s="4" t="e">
        <f t="shared" si="0"/>
        <v>#DIV/0!</v>
      </c>
      <c r="F32">
        <f>'[1]1'!F12+'[2]1.'!F12</f>
        <v>988</v>
      </c>
      <c r="G32" t="e">
        <f t="shared" si="1"/>
        <v>#DIV/0!</v>
      </c>
      <c r="I32">
        <f>'[1]1'!I12+'[2]1.'!I12</f>
        <v>183</v>
      </c>
      <c r="J32" t="e">
        <f t="shared" si="2"/>
        <v>#DIV/0!</v>
      </c>
      <c r="L32">
        <f>'[1]1'!L12+'[2]1.'!L12</f>
        <v>1228</v>
      </c>
      <c r="M32" t="e">
        <f t="shared" si="3"/>
        <v>#DIV/0!</v>
      </c>
    </row>
    <row r="33" spans="1:13" ht="15" hidden="1">
      <c r="A33" s="1" t="s">
        <v>5</v>
      </c>
      <c r="C33">
        <f>'[1]1'!C13+'[2]1.'!C13</f>
        <v>2609</v>
      </c>
      <c r="D33" s="4" t="e">
        <f t="shared" si="0"/>
        <v>#DIV/0!</v>
      </c>
      <c r="F33">
        <f>'[1]1'!F13+'[2]1.'!F13</f>
        <v>579</v>
      </c>
      <c r="G33" t="e">
        <f t="shared" si="1"/>
        <v>#DIV/0!</v>
      </c>
      <c r="I33">
        <f>'[1]1'!I13+'[2]1.'!I13</f>
        <v>98</v>
      </c>
      <c r="J33" t="e">
        <f t="shared" si="2"/>
        <v>#DIV/0!</v>
      </c>
      <c r="L33">
        <f>'[1]1'!L13+'[2]1.'!L13</f>
        <v>730</v>
      </c>
      <c r="M33" t="e">
        <f t="shared" si="3"/>
        <v>#DIV/0!</v>
      </c>
    </row>
    <row r="34" spans="1:13" ht="15" hidden="1">
      <c r="A34" s="1" t="s">
        <v>6</v>
      </c>
      <c r="C34">
        <f>'[1]1'!C14+'[2]1.'!C14</f>
        <v>5859</v>
      </c>
      <c r="D34" s="4" t="e">
        <f t="shared" si="0"/>
        <v>#DIV/0!</v>
      </c>
      <c r="F34">
        <f>'[1]1'!F14+'[2]1.'!F14</f>
        <v>1171</v>
      </c>
      <c r="G34" t="e">
        <f t="shared" si="1"/>
        <v>#DIV/0!</v>
      </c>
      <c r="I34">
        <f>'[1]1'!I14+'[2]1.'!I14</f>
        <v>163</v>
      </c>
      <c r="J34" t="e">
        <f t="shared" si="2"/>
        <v>#DIV/0!</v>
      </c>
      <c r="L34">
        <f>'[1]1'!L14+'[2]1.'!L14</f>
        <v>1513</v>
      </c>
      <c r="M34" t="e">
        <f t="shared" si="3"/>
        <v>#DIV/0!</v>
      </c>
    </row>
    <row r="35" spans="1:13" ht="15" hidden="1">
      <c r="A35" s="1" t="s">
        <v>7</v>
      </c>
      <c r="C35">
        <f>'[1]1'!C15+'[2]1.'!C15</f>
        <v>2650</v>
      </c>
      <c r="D35" s="4" t="e">
        <f t="shared" si="0"/>
        <v>#DIV/0!</v>
      </c>
      <c r="F35">
        <f>'[1]1'!F15+'[2]1.'!F15</f>
        <v>639</v>
      </c>
      <c r="G35" t="e">
        <f t="shared" si="1"/>
        <v>#DIV/0!</v>
      </c>
      <c r="I35">
        <f>'[1]1'!I15+'[2]1.'!I15</f>
        <v>105</v>
      </c>
      <c r="J35" t="e">
        <f t="shared" si="2"/>
        <v>#DIV/0!</v>
      </c>
      <c r="L35">
        <f>'[1]1'!L15+'[2]1.'!L15</f>
        <v>779</v>
      </c>
      <c r="M35" t="e">
        <f t="shared" si="3"/>
        <v>#DIV/0!</v>
      </c>
    </row>
    <row r="36" spans="1:13" ht="15" hidden="1">
      <c r="A36" s="1" t="s">
        <v>8</v>
      </c>
      <c r="C36">
        <f>'[1]1'!C16+'[2]1.'!C16</f>
        <v>10186</v>
      </c>
      <c r="D36" s="4" t="e">
        <f t="shared" si="0"/>
        <v>#DIV/0!</v>
      </c>
      <c r="F36">
        <f>'[1]1'!F16+'[2]1.'!F16</f>
        <v>1337</v>
      </c>
      <c r="G36" t="e">
        <f t="shared" si="1"/>
        <v>#DIV/0!</v>
      </c>
      <c r="I36">
        <f>'[1]1'!I16+'[2]1.'!I16</f>
        <v>248</v>
      </c>
      <c r="J36" t="e">
        <f t="shared" si="2"/>
        <v>#DIV/0!</v>
      </c>
      <c r="L36">
        <f>'[1]1'!L16+'[2]1.'!L16</f>
        <v>1734</v>
      </c>
      <c r="M36" t="e">
        <f t="shared" si="3"/>
        <v>#DIV/0!</v>
      </c>
    </row>
    <row r="37" spans="1:13" ht="15" hidden="1">
      <c r="A37" s="1" t="s">
        <v>9</v>
      </c>
      <c r="C37">
        <f>'[1]1'!C17+'[2]1.'!C17</f>
        <v>44013</v>
      </c>
      <c r="D37" s="4" t="e">
        <f t="shared" si="0"/>
        <v>#DIV/0!</v>
      </c>
      <c r="F37">
        <f>'[1]1'!F17+'[2]1.'!F17</f>
        <v>2491</v>
      </c>
      <c r="G37" t="e">
        <f t="shared" si="1"/>
        <v>#DIV/0!</v>
      </c>
      <c r="I37">
        <f>'[1]1'!I17+'[2]1.'!I17</f>
        <v>119</v>
      </c>
      <c r="J37" t="e">
        <f t="shared" si="2"/>
        <v>#DIV/0!</v>
      </c>
      <c r="L37">
        <f>'[1]1'!L17+'[2]1.'!L17</f>
        <v>2920</v>
      </c>
      <c r="M37" t="e">
        <f t="shared" si="3"/>
        <v>#DIV/0!</v>
      </c>
    </row>
    <row r="38" spans="1:13" ht="15" hidden="1">
      <c r="A38" s="1" t="s">
        <v>10</v>
      </c>
      <c r="C38">
        <f>'[1]1'!C18+'[2]1.'!C18</f>
        <v>1807</v>
      </c>
      <c r="D38" s="4" t="e">
        <f t="shared" si="0"/>
        <v>#DIV/0!</v>
      </c>
      <c r="F38">
        <f>'[1]1'!F18+'[2]1.'!F18</f>
        <v>511</v>
      </c>
      <c r="G38" t="e">
        <f t="shared" si="1"/>
        <v>#DIV/0!</v>
      </c>
      <c r="I38">
        <f>'[1]1'!I18+'[2]1.'!I18</f>
        <v>71</v>
      </c>
      <c r="J38" t="e">
        <f t="shared" si="2"/>
        <v>#DIV/0!</v>
      </c>
      <c r="L38">
        <f>'[1]1'!L18+'[2]1.'!L18</f>
        <v>623</v>
      </c>
      <c r="M38" t="e">
        <f t="shared" si="3"/>
        <v>#DIV/0!</v>
      </c>
    </row>
    <row r="39" spans="1:13" ht="15" hidden="1">
      <c r="A39" s="1" t="s">
        <v>11</v>
      </c>
      <c r="C39">
        <f>'[1]1'!C19+'[2]1.'!C19</f>
        <v>916</v>
      </c>
      <c r="D39" s="4" t="e">
        <f t="shared" si="0"/>
        <v>#DIV/0!</v>
      </c>
      <c r="F39">
        <f>'[1]1'!F19+'[2]1.'!F19</f>
        <v>340</v>
      </c>
      <c r="G39" t="e">
        <f t="shared" si="1"/>
        <v>#DIV/0!</v>
      </c>
      <c r="I39">
        <f>'[1]1'!I19+'[2]1.'!I19</f>
        <v>33</v>
      </c>
      <c r="J39" t="e">
        <f t="shared" si="2"/>
        <v>#DIV/0!</v>
      </c>
      <c r="L39">
        <f>'[1]1'!L19+'[2]1.'!L19</f>
        <v>466</v>
      </c>
      <c r="M39" t="e">
        <f t="shared" si="3"/>
        <v>#DIV/0!</v>
      </c>
    </row>
    <row r="40" spans="1:13" ht="15" hidden="1">
      <c r="A40" s="1" t="s">
        <v>12</v>
      </c>
      <c r="C40">
        <f>'[1]1'!C20+'[2]1.'!C20</f>
        <v>10317</v>
      </c>
      <c r="D40" s="4" t="e">
        <f t="shared" si="0"/>
        <v>#DIV/0!</v>
      </c>
      <c r="F40">
        <f>'[1]1'!F20+'[2]1.'!F20</f>
        <v>2070</v>
      </c>
      <c r="G40" t="e">
        <f t="shared" si="1"/>
        <v>#DIV/0!</v>
      </c>
      <c r="I40">
        <f>'[1]1'!I20+'[2]1.'!I20</f>
        <v>260</v>
      </c>
      <c r="J40" t="e">
        <f t="shared" si="2"/>
        <v>#DIV/0!</v>
      </c>
      <c r="L40">
        <f>'[1]1'!L20+'[2]1.'!L20</f>
        <v>2726</v>
      </c>
      <c r="M40" t="e">
        <f t="shared" si="3"/>
        <v>#DIV/0!</v>
      </c>
    </row>
    <row r="41" spans="1:13" ht="15" hidden="1">
      <c r="A41" s="1" t="s">
        <v>13</v>
      </c>
      <c r="C41">
        <f>'[1]1'!C21+'[2]1.'!C21</f>
        <v>3621</v>
      </c>
      <c r="D41" s="4" t="e">
        <f t="shared" si="0"/>
        <v>#DIV/0!</v>
      </c>
      <c r="F41">
        <f>'[1]1'!F21+'[2]1.'!F21</f>
        <v>951</v>
      </c>
      <c r="G41" t="e">
        <f t="shared" si="1"/>
        <v>#DIV/0!</v>
      </c>
      <c r="I41">
        <f>'[1]1'!I21+'[2]1.'!I21</f>
        <v>137</v>
      </c>
      <c r="J41" t="e">
        <f t="shared" si="2"/>
        <v>#DIV/0!</v>
      </c>
      <c r="L41">
        <f>'[1]1'!L21+'[2]1.'!L21</f>
        <v>1181</v>
      </c>
      <c r="M41" t="e">
        <f t="shared" si="3"/>
        <v>#DIV/0!</v>
      </c>
    </row>
    <row r="42" spans="1:13" ht="15" hidden="1">
      <c r="A42" s="1" t="s">
        <v>14</v>
      </c>
      <c r="C42">
        <f>'[1]1'!C22+'[2]1.'!C22</f>
        <v>13544</v>
      </c>
      <c r="D42" s="4" t="e">
        <f t="shared" si="0"/>
        <v>#DIV/0!</v>
      </c>
      <c r="F42">
        <f>'[1]1'!F22+'[2]1.'!F22</f>
        <v>2157</v>
      </c>
      <c r="G42" t="e">
        <f t="shared" si="1"/>
        <v>#DIV/0!</v>
      </c>
      <c r="I42">
        <f>'[1]1'!I22+'[2]1.'!I22</f>
        <v>215</v>
      </c>
      <c r="J42" t="e">
        <f t="shared" si="2"/>
        <v>#DIV/0!</v>
      </c>
      <c r="L42">
        <f>'[1]1'!L22+'[2]1.'!L22</f>
        <v>2702</v>
      </c>
      <c r="M42" t="e">
        <f t="shared" si="3"/>
        <v>#DIV/0!</v>
      </c>
    </row>
    <row r="43" spans="1:13" ht="15" hidden="1">
      <c r="A43" s="1" t="s">
        <v>15</v>
      </c>
      <c r="C43">
        <f>'[1]1'!C23+'[2]1.'!C23</f>
        <v>4478</v>
      </c>
      <c r="D43" s="4" t="e">
        <f t="shared" si="0"/>
        <v>#DIV/0!</v>
      </c>
      <c r="F43">
        <f>'[1]1'!F23+'[2]1.'!F23</f>
        <v>1071</v>
      </c>
      <c r="G43" t="e">
        <f t="shared" si="1"/>
        <v>#DIV/0!</v>
      </c>
      <c r="I43">
        <f>'[1]1'!I23+'[2]1.'!I23</f>
        <v>158</v>
      </c>
      <c r="J43" t="e">
        <f t="shared" si="2"/>
        <v>#DIV/0!</v>
      </c>
      <c r="L43">
        <f>'[1]1'!L23+'[2]1.'!L23</f>
        <v>1336</v>
      </c>
      <c r="M43" t="e">
        <f t="shared" si="3"/>
        <v>#DIV/0!</v>
      </c>
    </row>
    <row r="44" spans="1:13" ht="15" hidden="1">
      <c r="A44" s="1" t="s">
        <v>16</v>
      </c>
      <c r="C44">
        <f>'[1]1'!C24+'[2]1.'!C24</f>
        <v>2514</v>
      </c>
      <c r="D44" s="4" t="e">
        <f t="shared" si="0"/>
        <v>#DIV/0!</v>
      </c>
      <c r="F44">
        <f>'[1]1'!F24+'[2]1.'!F24</f>
        <v>853</v>
      </c>
      <c r="G44" t="e">
        <f t="shared" si="1"/>
        <v>#DIV/0!</v>
      </c>
      <c r="I44">
        <f>'[1]1'!I24+'[2]1.'!I24</f>
        <v>175</v>
      </c>
      <c r="J44" t="e">
        <f t="shared" si="2"/>
        <v>#DIV/0!</v>
      </c>
      <c r="L44">
        <f>'[1]1'!L24+'[2]1.'!L24</f>
        <v>1075</v>
      </c>
      <c r="M44" t="e">
        <f t="shared" si="3"/>
        <v>#DIV/0!</v>
      </c>
    </row>
    <row r="45" spans="1:13" ht="15" hidden="1">
      <c r="A45" s="1" t="s">
        <v>17</v>
      </c>
      <c r="C45">
        <f>'[1]1'!C25+'[2]1.'!C25</f>
        <v>1939</v>
      </c>
      <c r="D45" s="4" t="e">
        <f t="shared" si="0"/>
        <v>#DIV/0!</v>
      </c>
      <c r="F45">
        <f>'[1]1'!F25+'[2]1.'!F25</f>
        <v>598</v>
      </c>
      <c r="G45" t="e">
        <f t="shared" si="1"/>
        <v>#DIV/0!</v>
      </c>
      <c r="I45">
        <f>'[1]1'!I25+'[2]1.'!I25</f>
        <v>70</v>
      </c>
      <c r="J45" t="e">
        <f t="shared" si="2"/>
        <v>#DIV/0!</v>
      </c>
      <c r="L45">
        <f>'[1]1'!L25+'[2]1.'!L25</f>
        <v>717</v>
      </c>
      <c r="M45" t="e">
        <f t="shared" si="3"/>
        <v>#DIV/0!</v>
      </c>
    </row>
    <row r="46" spans="1:13" ht="15" hidden="1">
      <c r="A46" s="1" t="s">
        <v>18</v>
      </c>
      <c r="C46">
        <f>'[1]1'!C26+'[2]1.'!C26</f>
        <v>2049</v>
      </c>
      <c r="D46" s="4" t="e">
        <f t="shared" si="0"/>
        <v>#DIV/0!</v>
      </c>
      <c r="F46">
        <f>'[1]1'!F26+'[2]1.'!F26</f>
        <v>550</v>
      </c>
      <c r="G46" t="e">
        <f t="shared" si="1"/>
        <v>#DIV/0!</v>
      </c>
      <c r="I46">
        <f>'[1]1'!I26+'[2]1.'!I26</f>
        <v>69</v>
      </c>
      <c r="J46" t="e">
        <f t="shared" si="2"/>
        <v>#DIV/0!</v>
      </c>
      <c r="L46">
        <f>'[1]1'!L26+'[2]1.'!L26</f>
        <v>700</v>
      </c>
      <c r="M46" t="e">
        <f t="shared" si="3"/>
        <v>#DIV/0!</v>
      </c>
    </row>
    <row r="47" spans="1:13" ht="15" hidden="1">
      <c r="A47" s="1" t="s">
        <v>19</v>
      </c>
      <c r="C47">
        <f>'[1]1'!C27+'[2]1.'!C27</f>
        <v>11730</v>
      </c>
      <c r="D47" s="4" t="e">
        <f t="shared" si="0"/>
        <v>#DIV/0!</v>
      </c>
      <c r="F47">
        <f>'[1]1'!F27+'[2]1.'!F27</f>
        <v>1591</v>
      </c>
      <c r="G47" t="e">
        <f t="shared" si="1"/>
        <v>#DIV/0!</v>
      </c>
      <c r="I47">
        <f>'[1]1'!I27+'[2]1.'!I27</f>
        <v>128</v>
      </c>
      <c r="J47" t="e">
        <f t="shared" si="2"/>
        <v>#DIV/0!</v>
      </c>
      <c r="L47">
        <f>'[1]1'!L27+'[2]1.'!L27</f>
        <v>2113</v>
      </c>
      <c r="M47" t="e">
        <f t="shared" si="3"/>
        <v>#DIV/0!</v>
      </c>
    </row>
    <row r="48" spans="1:13" ht="15" hidden="1">
      <c r="A48" s="1" t="s">
        <v>20</v>
      </c>
      <c r="C48">
        <f>'[1]1'!C28+'[2]1.'!C28</f>
        <v>3489</v>
      </c>
      <c r="D48" s="4" t="e">
        <f t="shared" si="0"/>
        <v>#DIV/0!</v>
      </c>
      <c r="F48">
        <f>'[1]1'!F28+'[2]1.'!F28</f>
        <v>726</v>
      </c>
      <c r="G48" t="e">
        <f t="shared" si="1"/>
        <v>#DIV/0!</v>
      </c>
      <c r="I48">
        <f>'[1]1'!I28+'[2]1.'!I28</f>
        <v>79</v>
      </c>
      <c r="J48" t="e">
        <f t="shared" si="2"/>
        <v>#DIV/0!</v>
      </c>
      <c r="L48">
        <f>'[1]1'!L28+'[2]1.'!L28</f>
        <v>897</v>
      </c>
      <c r="M48" t="e">
        <f t="shared" si="3"/>
        <v>#DIV/0!</v>
      </c>
    </row>
    <row r="49" spans="1:13" ht="15" hidden="1">
      <c r="A49" s="1" t="s">
        <v>21</v>
      </c>
      <c r="C49">
        <f>'[1]1'!C29+'[2]1.'!C29</f>
        <v>3020</v>
      </c>
      <c r="D49" s="4" t="e">
        <f t="shared" si="0"/>
        <v>#DIV/0!</v>
      </c>
      <c r="F49">
        <f>'[1]1'!F29+'[2]1.'!F29</f>
        <v>776</v>
      </c>
      <c r="G49" t="e">
        <f t="shared" si="1"/>
        <v>#DIV/0!</v>
      </c>
      <c r="I49">
        <f>'[1]1'!I29+'[2]1.'!I29</f>
        <v>106</v>
      </c>
      <c r="J49" t="e">
        <f t="shared" si="2"/>
        <v>#DIV/0!</v>
      </c>
      <c r="L49">
        <f>'[1]1'!L29+'[2]1.'!L29</f>
        <v>982</v>
      </c>
      <c r="M49" t="e">
        <f t="shared" si="3"/>
        <v>#DIV/0!</v>
      </c>
    </row>
    <row r="50" spans="1:13" ht="15" hidden="1">
      <c r="A50" s="1" t="s">
        <v>22</v>
      </c>
      <c r="C50">
        <f>'[1]1'!C30+'[2]1.'!C30</f>
        <v>4097</v>
      </c>
      <c r="D50" s="4" t="e">
        <f t="shared" si="0"/>
        <v>#DIV/0!</v>
      </c>
      <c r="F50">
        <f>'[1]1'!F30+'[2]1.'!F30</f>
        <v>893</v>
      </c>
      <c r="G50" t="e">
        <f t="shared" si="1"/>
        <v>#DIV/0!</v>
      </c>
      <c r="I50">
        <f>'[1]1'!I30+'[2]1.'!I30</f>
        <v>121</v>
      </c>
      <c r="J50" t="e">
        <f t="shared" si="2"/>
        <v>#DIV/0!</v>
      </c>
      <c r="L50">
        <f>'[1]1'!L30+'[2]1.'!L30</f>
        <v>1170</v>
      </c>
      <c r="M50" t="e">
        <f t="shared" si="3"/>
        <v>#DIV/0!</v>
      </c>
    </row>
    <row r="51" spans="1:13" ht="15" hidden="1">
      <c r="A51" s="1" t="s">
        <v>23</v>
      </c>
      <c r="C51">
        <f>'[1]1'!C31+'[2]1.'!C31</f>
        <v>2739</v>
      </c>
      <c r="D51" s="4" t="e">
        <f t="shared" si="0"/>
        <v>#DIV/0!</v>
      </c>
      <c r="F51">
        <f>'[1]1'!F31+'[2]1.'!F31</f>
        <v>743</v>
      </c>
      <c r="G51" t="e">
        <f t="shared" si="1"/>
        <v>#DIV/0!</v>
      </c>
      <c r="I51">
        <f>'[1]1'!I31+'[2]1.'!I31</f>
        <v>137</v>
      </c>
      <c r="J51" t="e">
        <f t="shared" si="2"/>
        <v>#DIV/0!</v>
      </c>
      <c r="L51">
        <f>'[1]1'!L31+'[2]1.'!L31</f>
        <v>898</v>
      </c>
      <c r="M51" t="e">
        <f t="shared" si="3"/>
        <v>#DIV/0!</v>
      </c>
    </row>
    <row r="52" spans="1:13" ht="15" hidden="1">
      <c r="A52" s="1" t="s">
        <v>24</v>
      </c>
      <c r="C52">
        <f>'[1]1'!C32+'[2]1.'!C32</f>
        <v>2359</v>
      </c>
      <c r="D52" s="4" t="e">
        <f t="shared" si="0"/>
        <v>#DIV/0!</v>
      </c>
      <c r="F52">
        <f>'[1]1'!F32+'[2]1.'!F32</f>
        <v>336</v>
      </c>
      <c r="G52" t="e">
        <f t="shared" si="1"/>
        <v>#DIV/0!</v>
      </c>
      <c r="I52">
        <f>'[1]1'!I32+'[2]1.'!I32</f>
        <v>74</v>
      </c>
      <c r="J52" t="e">
        <f t="shared" si="2"/>
        <v>#DIV/0!</v>
      </c>
      <c r="L52">
        <f>'[1]1'!L32+'[2]1.'!L32</f>
        <v>362</v>
      </c>
      <c r="M52" t="e">
        <f t="shared" si="3"/>
        <v>#DIV/0!</v>
      </c>
    </row>
    <row r="53" spans="1:13" ht="15" hidden="1">
      <c r="A53" s="1" t="s">
        <v>25</v>
      </c>
      <c r="C53">
        <f>'[1]1'!C33+'[2]1.'!C33</f>
        <v>0</v>
      </c>
      <c r="D53" s="4" t="e">
        <f t="shared" si="0"/>
        <v>#DIV/0!</v>
      </c>
      <c r="F53">
        <f>'[1]1'!F33+'[2]1.'!F33</f>
        <v>0</v>
      </c>
      <c r="G53" t="e">
        <f t="shared" si="1"/>
        <v>#DIV/0!</v>
      </c>
      <c r="I53">
        <f>'[1]1'!I33+'[2]1.'!I33</f>
        <v>0</v>
      </c>
      <c r="J53" t="e">
        <f t="shared" si="2"/>
        <v>#DIV/0!</v>
      </c>
      <c r="L53">
        <f>'[1]1'!L33+'[2]1.'!L33</f>
        <v>0</v>
      </c>
      <c r="M53" t="e">
        <f t="shared" si="3"/>
        <v>#DIV/0!</v>
      </c>
    </row>
    <row r="54" spans="1:13" ht="15" hidden="1">
      <c r="A54" s="2" t="s">
        <v>26</v>
      </c>
      <c r="C54">
        <f>'[1]1'!C34+'[2]1.'!C34</f>
        <v>158776</v>
      </c>
      <c r="D54" s="4" t="e">
        <f t="shared" si="0"/>
        <v>#DIV/0!</v>
      </c>
      <c r="F54">
        <f>'[1]1'!F34+'[2]1.'!F34</f>
        <v>26782</v>
      </c>
      <c r="G54" t="e">
        <f t="shared" si="1"/>
        <v>#DIV/0!</v>
      </c>
      <c r="I54">
        <f>'[1]1'!I34+'[2]1.'!I34</f>
        <v>3410</v>
      </c>
      <c r="J54" t="e">
        <f t="shared" si="2"/>
        <v>#DIV/0!</v>
      </c>
      <c r="L54">
        <f>'[1]1'!L34+'[2]1.'!L34</f>
        <v>33613</v>
      </c>
      <c r="M54" t="e">
        <f t="shared" si="3"/>
        <v>#DIV/0!</v>
      </c>
    </row>
    <row r="55" spans="1:13" ht="15" hidden="1">
      <c r="A55" s="3" t="s">
        <v>27</v>
      </c>
      <c r="C55" s="5"/>
      <c r="D55" s="4" t="e">
        <f t="shared" si="0"/>
        <v>#DIV/0!</v>
      </c>
      <c r="G55" t="e">
        <f t="shared" si="1"/>
        <v>#DIV/0!</v>
      </c>
      <c r="J55" t="e">
        <f t="shared" si="2"/>
        <v>#DIV/0!</v>
      </c>
      <c r="M55" t="e">
        <f t="shared" si="3"/>
        <v>#DIV/0!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3:E26">
    <sortCondition ref="A3:A26"/>
  </sortState>
  <phoneticPr fontId="13" type="noConversion"/>
  <conditionalFormatting sqref="D27:D55">
    <cfRule type="cellIs" dxfId="1" priority="1" stopIfTrue="1" operator="greaterThanOrEqual">
      <formula>0</formula>
    </cfRule>
    <cfRule type="cellIs" dxfId="0" priority="2" stopIfTrue="1" operator="lessThan">
      <formula>0</formula>
    </cfRule>
  </conditionalFormatting>
  <printOptions horizontalCentered="1"/>
  <pageMargins left="1.1811023622047245" right="0.59055118110236227" top="1.1811023622047245" bottom="0.78740157480314965" header="0.78740157480314965" footer="0.39370078740157483"/>
  <pageSetup paperSize="9" scale="56" orientation="portrait"/>
  <headerFooter alignWithMargins="0">
    <oddHeader>&amp;L12 місяців 2016-2017р.р.&amp;C&amp;N&amp;RДІАП НП України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</vt:lpstr>
      <vt:lpstr>'2'!Print_Titles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 Y. Kozak</dc:creator>
  <cp:lastModifiedBy>Microsoft Office User</cp:lastModifiedBy>
  <cp:lastPrinted>2020-07-01T07:31:22Z</cp:lastPrinted>
  <dcterms:created xsi:type="dcterms:W3CDTF">2015-09-05T13:01:37Z</dcterms:created>
  <dcterms:modified xsi:type="dcterms:W3CDTF">2021-11-30T17:06:30Z</dcterms:modified>
</cp:coreProperties>
</file>