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7.6 31-03-21.xls" sheetId="1" r:id="rId1"/>
    <sheet name="auxiliar" sheetId="2" r:id="rId2"/>
    <sheet name="Dados planilhados" sheetId="3" r:id="rId3"/>
    <sheet name="Dados sem e com ABAP" sheetId="4" r:id="rId4"/>
    <sheet name="Plan1" sheetId="5" r:id="rId5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G11" i="4" l="1"/>
  <c r="F11" i="4"/>
  <c r="E11" i="4"/>
  <c r="E484" i="3" l="1"/>
  <c r="E1249" i="3" l="1"/>
  <c r="F1249" i="3" s="1"/>
  <c r="E1246" i="3"/>
  <c r="F1246" i="3" s="1"/>
  <c r="E1243" i="3"/>
  <c r="F1243" i="3" s="1"/>
  <c r="F1240" i="3"/>
  <c r="E1240" i="3"/>
  <c r="E1237" i="3"/>
  <c r="F1237" i="3" s="1"/>
  <c r="E1234" i="3"/>
  <c r="F1234" i="3" s="1"/>
  <c r="E1231" i="3"/>
  <c r="F1231" i="3" s="1"/>
  <c r="E1228" i="3"/>
  <c r="F1228" i="3" s="1"/>
  <c r="E1225" i="3"/>
  <c r="F1225" i="3" s="1"/>
  <c r="E1222" i="3"/>
  <c r="F1222" i="3" s="1"/>
  <c r="E1219" i="3"/>
  <c r="F1219" i="3" s="1"/>
  <c r="E1216" i="3"/>
  <c r="F1216" i="3" s="1"/>
  <c r="E1213" i="3"/>
  <c r="F1213" i="3" s="1"/>
  <c r="E1210" i="3"/>
  <c r="F1210" i="3" s="1"/>
  <c r="E1207" i="3"/>
  <c r="F1207" i="3" s="1"/>
  <c r="E1204" i="3"/>
  <c r="F1204" i="3" s="1"/>
  <c r="E1201" i="3"/>
  <c r="F1201" i="3" s="1"/>
  <c r="E1198" i="3"/>
  <c r="F1198" i="3" s="1"/>
  <c r="E1195" i="3"/>
  <c r="F1195" i="3" s="1"/>
  <c r="E1192" i="3"/>
  <c r="F1192" i="3" s="1"/>
  <c r="E1189" i="3"/>
  <c r="F1189" i="3" s="1"/>
  <c r="E1186" i="3"/>
  <c r="F1186" i="3" s="1"/>
  <c r="E1183" i="3"/>
  <c r="F1183" i="3" s="1"/>
  <c r="E1180" i="3"/>
  <c r="F1180" i="3" s="1"/>
  <c r="E1177" i="3"/>
  <c r="F1177" i="3" s="1"/>
  <c r="E1174" i="3"/>
  <c r="F1174" i="3" s="1"/>
  <c r="E1171" i="3"/>
  <c r="F1171" i="3" s="1"/>
  <c r="E1168" i="3"/>
  <c r="F1168" i="3" s="1"/>
  <c r="E1165" i="3"/>
  <c r="F1165" i="3" s="1"/>
  <c r="E1162" i="3"/>
  <c r="F1162" i="3" s="1"/>
  <c r="E1159" i="3"/>
  <c r="F1159" i="3" s="1"/>
  <c r="E1156" i="3"/>
  <c r="F1156" i="3" s="1"/>
  <c r="E1153" i="3"/>
  <c r="F1153" i="3" s="1"/>
  <c r="E1150" i="3"/>
  <c r="F1150" i="3" s="1"/>
  <c r="E1147" i="3"/>
  <c r="F1147" i="3" s="1"/>
  <c r="E1144" i="3"/>
  <c r="F1144" i="3" s="1"/>
  <c r="E1141" i="3"/>
  <c r="F1141" i="3" s="1"/>
  <c r="E1138" i="3"/>
  <c r="F1138" i="3" s="1"/>
  <c r="E1135" i="3"/>
  <c r="F1135" i="3" s="1"/>
  <c r="E1132" i="3"/>
  <c r="F1132" i="3" s="1"/>
  <c r="E1129" i="3"/>
  <c r="F1129" i="3" s="1"/>
  <c r="E1126" i="3"/>
  <c r="F1126" i="3" s="1"/>
  <c r="E1123" i="3"/>
  <c r="F1123" i="3" s="1"/>
  <c r="E1120" i="3"/>
  <c r="F1120" i="3" s="1"/>
  <c r="E1117" i="3"/>
  <c r="F1117" i="3" s="1"/>
  <c r="E1114" i="3"/>
  <c r="F1114" i="3" s="1"/>
  <c r="E1111" i="3"/>
  <c r="F1111" i="3" s="1"/>
  <c r="E1108" i="3"/>
  <c r="F1108" i="3" s="1"/>
  <c r="E1105" i="3"/>
  <c r="E1102" i="3"/>
  <c r="F1102" i="3" s="1"/>
  <c r="E1099" i="3"/>
  <c r="E1096" i="3"/>
  <c r="E1093" i="3"/>
  <c r="E1090" i="3"/>
  <c r="F1090" i="3" s="1"/>
  <c r="E1087" i="3"/>
  <c r="E1084" i="3"/>
  <c r="E1081" i="3"/>
  <c r="E1078" i="3"/>
  <c r="F1078" i="3" s="1"/>
  <c r="F1075" i="3"/>
  <c r="E1075" i="3"/>
  <c r="E1072" i="3"/>
  <c r="E1069" i="3"/>
  <c r="E1066" i="3"/>
  <c r="F1066" i="3" s="1"/>
  <c r="E1063" i="3"/>
  <c r="E1060" i="3"/>
  <c r="F1060" i="3" s="1"/>
  <c r="E1057" i="3"/>
  <c r="F1057" i="3" s="1"/>
  <c r="F1054" i="3"/>
  <c r="E1054" i="3"/>
  <c r="E1051" i="3"/>
  <c r="E1048" i="3"/>
  <c r="E1045" i="3"/>
  <c r="F1045" i="3" s="1"/>
  <c r="E1042" i="3"/>
  <c r="E1039" i="3"/>
  <c r="E1036" i="3"/>
  <c r="E1033" i="3"/>
  <c r="F1033" i="3" s="1"/>
  <c r="E1030" i="3"/>
  <c r="E1027" i="3"/>
  <c r="E1024" i="3"/>
  <c r="E1021" i="3"/>
  <c r="E1018" i="3"/>
  <c r="F1018" i="3" s="1"/>
  <c r="E1015" i="3"/>
  <c r="E1012" i="3"/>
  <c r="F1012" i="3" s="1"/>
  <c r="E1009" i="3"/>
  <c r="E1006" i="3"/>
  <c r="E1003" i="3"/>
  <c r="E1000" i="3"/>
  <c r="E997" i="3"/>
  <c r="F997" i="3" s="1"/>
  <c r="E994" i="3"/>
  <c r="E991" i="3"/>
  <c r="E988" i="3"/>
  <c r="F988" i="3" s="1"/>
  <c r="E985" i="3"/>
  <c r="F985" i="3" s="1"/>
  <c r="E982" i="3"/>
  <c r="E979" i="3"/>
  <c r="E976" i="3"/>
  <c r="F976" i="3" s="1"/>
  <c r="F973" i="3"/>
  <c r="E973" i="3"/>
  <c r="E970" i="3"/>
  <c r="E967" i="3"/>
  <c r="F964" i="3"/>
  <c r="E964" i="3"/>
  <c r="E961" i="3"/>
  <c r="F961" i="3" s="1"/>
  <c r="E958" i="3"/>
  <c r="E955" i="3"/>
  <c r="F955" i="3" s="1"/>
  <c r="E952" i="3"/>
  <c r="F952" i="3" s="1"/>
  <c r="E949" i="3"/>
  <c r="F949" i="3" s="1"/>
  <c r="E946" i="3"/>
  <c r="E943" i="3"/>
  <c r="F943" i="3" s="1"/>
  <c r="E940" i="3"/>
  <c r="F940" i="3" s="1"/>
  <c r="E937" i="3"/>
  <c r="F937" i="3" s="1"/>
  <c r="E934" i="3"/>
  <c r="E931" i="3"/>
  <c r="F931" i="3" s="1"/>
  <c r="E928" i="3"/>
  <c r="F928" i="3" s="1"/>
  <c r="E925" i="3"/>
  <c r="F925" i="3" s="1"/>
  <c r="E922" i="3"/>
  <c r="E919" i="3"/>
  <c r="F919" i="3" s="1"/>
  <c r="E916" i="3"/>
  <c r="E913" i="3"/>
  <c r="E910" i="3"/>
  <c r="F910" i="3" s="1"/>
  <c r="E907" i="3"/>
  <c r="F907" i="3" s="1"/>
  <c r="E904" i="3"/>
  <c r="E901" i="3"/>
  <c r="E898" i="3"/>
  <c r="F898" i="3" s="1"/>
  <c r="E895" i="3"/>
  <c r="F895" i="3" s="1"/>
  <c r="E892" i="3"/>
  <c r="E889" i="3"/>
  <c r="E886" i="3"/>
  <c r="F886" i="3" s="1"/>
  <c r="E883" i="3"/>
  <c r="E880" i="3"/>
  <c r="E877" i="3"/>
  <c r="E874" i="3"/>
  <c r="E871" i="3"/>
  <c r="F871" i="3" s="1"/>
  <c r="E868" i="3"/>
  <c r="F868" i="3" s="1"/>
  <c r="E865" i="3"/>
  <c r="F865" i="3" s="1"/>
  <c r="E862" i="3"/>
  <c r="E859" i="3"/>
  <c r="E856" i="3"/>
  <c r="E853" i="3"/>
  <c r="F853" i="3" s="1"/>
  <c r="E850" i="3"/>
  <c r="E847" i="3"/>
  <c r="E844" i="3"/>
  <c r="E841" i="3"/>
  <c r="E838" i="3"/>
  <c r="F838" i="3" s="1"/>
  <c r="E835" i="3"/>
  <c r="E832" i="3"/>
  <c r="E829" i="3"/>
  <c r="F829" i="3" s="1"/>
  <c r="E826" i="3"/>
  <c r="F826" i="3" s="1"/>
  <c r="E823" i="3"/>
  <c r="E820" i="3"/>
  <c r="E817" i="3"/>
  <c r="E814" i="3"/>
  <c r="E811" i="3"/>
  <c r="E808" i="3"/>
  <c r="F808" i="3" s="1"/>
  <c r="E805" i="3"/>
  <c r="F805" i="3" s="1"/>
  <c r="E802" i="3"/>
  <c r="E799" i="3"/>
  <c r="E796" i="3"/>
  <c r="F796" i="3" s="1"/>
  <c r="E793" i="3"/>
  <c r="F793" i="3" s="1"/>
  <c r="E790" i="3"/>
  <c r="E787" i="3"/>
  <c r="E784" i="3"/>
  <c r="F784" i="3" s="1"/>
  <c r="E781" i="3"/>
  <c r="E778" i="3"/>
  <c r="E775" i="3"/>
  <c r="E772" i="3"/>
  <c r="E769" i="3"/>
  <c r="E766" i="3"/>
  <c r="E763" i="3"/>
  <c r="F763" i="3" s="1"/>
  <c r="E760" i="3"/>
  <c r="F760" i="3" s="1"/>
  <c r="E757" i="3"/>
  <c r="E754" i="3"/>
  <c r="E751" i="3"/>
  <c r="F751" i="3" s="1"/>
  <c r="E748" i="3"/>
  <c r="F748" i="3" s="1"/>
  <c r="E745" i="3"/>
  <c r="E742" i="3"/>
  <c r="F742" i="3" s="1"/>
  <c r="E739" i="3"/>
  <c r="F739" i="3" s="1"/>
  <c r="E736" i="3"/>
  <c r="F736" i="3" s="1"/>
  <c r="E733" i="3"/>
  <c r="F733" i="3" s="1"/>
  <c r="E730" i="3"/>
  <c r="E727" i="3"/>
  <c r="F727" i="3" s="1"/>
  <c r="E724" i="3"/>
  <c r="E721" i="3"/>
  <c r="F721" i="3" s="1"/>
  <c r="E718" i="3"/>
  <c r="E715" i="3"/>
  <c r="F715" i="3" s="1"/>
  <c r="E712" i="3"/>
  <c r="E709" i="3"/>
  <c r="F709" i="3" s="1"/>
  <c r="E706" i="3"/>
  <c r="F706" i="3" s="1"/>
  <c r="E703" i="3"/>
  <c r="F703" i="3" s="1"/>
  <c r="E700" i="3"/>
  <c r="E697" i="3"/>
  <c r="F697" i="3" s="1"/>
  <c r="E694" i="3"/>
  <c r="E691" i="3"/>
  <c r="F691" i="3" s="1"/>
  <c r="E688" i="3"/>
  <c r="E685" i="3"/>
  <c r="F685" i="3" s="1"/>
  <c r="E682" i="3"/>
  <c r="F682" i="3" s="1"/>
  <c r="E679" i="3"/>
  <c r="F679" i="3" s="1"/>
  <c r="E676" i="3"/>
  <c r="F676" i="3" s="1"/>
  <c r="E673" i="3"/>
  <c r="F673" i="3" s="1"/>
  <c r="E670" i="3"/>
  <c r="E667" i="3"/>
  <c r="E664" i="3"/>
  <c r="F664" i="3" s="1"/>
  <c r="E661" i="3"/>
  <c r="F661" i="3" s="1"/>
  <c r="E658" i="3"/>
  <c r="E655" i="3"/>
  <c r="E652" i="3"/>
  <c r="F652" i="3" s="1"/>
  <c r="E649" i="3"/>
  <c r="F649" i="3" s="1"/>
  <c r="E646" i="3"/>
  <c r="E643" i="3"/>
  <c r="E640" i="3"/>
  <c r="F640" i="3" s="1"/>
  <c r="E637" i="3"/>
  <c r="E634" i="3"/>
  <c r="F634" i="3" s="1"/>
  <c r="E631" i="3"/>
  <c r="E628" i="3"/>
  <c r="E625" i="3"/>
  <c r="E622" i="3"/>
  <c r="E619" i="3"/>
  <c r="F619" i="3" s="1"/>
  <c r="E616" i="3"/>
  <c r="E613" i="3"/>
  <c r="F613" i="3" s="1"/>
  <c r="E610" i="3"/>
  <c r="E607" i="3"/>
  <c r="F607" i="3" s="1"/>
  <c r="E604" i="3"/>
  <c r="F604" i="3" s="1"/>
  <c r="E601" i="3"/>
  <c r="F601" i="3" s="1"/>
  <c r="E598" i="3"/>
  <c r="E595" i="3"/>
  <c r="F595" i="3" s="1"/>
  <c r="E592" i="3"/>
  <c r="F592" i="3" s="1"/>
  <c r="E589" i="3"/>
  <c r="F589" i="3" s="1"/>
  <c r="E586" i="3"/>
  <c r="E583" i="3"/>
  <c r="F583" i="3" s="1"/>
  <c r="E580" i="3"/>
  <c r="E577" i="3"/>
  <c r="E574" i="3"/>
  <c r="F574" i="3" s="1"/>
  <c r="E571" i="3"/>
  <c r="F571" i="3" s="1"/>
  <c r="E568" i="3"/>
  <c r="F568" i="3" s="1"/>
  <c r="E565" i="3"/>
  <c r="E562" i="3"/>
  <c r="F562" i="3" s="1"/>
  <c r="E559" i="3"/>
  <c r="F559" i="3" s="1"/>
  <c r="E556" i="3"/>
  <c r="F556" i="3" s="1"/>
  <c r="E553" i="3"/>
  <c r="E550" i="3"/>
  <c r="F550" i="3" s="1"/>
  <c r="E547" i="3"/>
  <c r="F547" i="3" s="1"/>
  <c r="E544" i="3"/>
  <c r="F544" i="3" s="1"/>
  <c r="E541" i="3"/>
  <c r="E538" i="3"/>
  <c r="F538" i="3" s="1"/>
  <c r="E535" i="3"/>
  <c r="F535" i="3" s="1"/>
  <c r="E532" i="3"/>
  <c r="E529" i="3"/>
  <c r="F529" i="3" s="1"/>
  <c r="E526" i="3"/>
  <c r="F526" i="3" s="1"/>
  <c r="E523" i="3"/>
  <c r="F523" i="3" s="1"/>
  <c r="E520" i="3"/>
  <c r="E517" i="3"/>
  <c r="F517" i="3" s="1"/>
  <c r="E514" i="3"/>
  <c r="F514" i="3" s="1"/>
  <c r="E511" i="3"/>
  <c r="F511" i="3" s="1"/>
  <c r="E508" i="3"/>
  <c r="E505" i="3"/>
  <c r="E502" i="3"/>
  <c r="E499" i="3"/>
  <c r="F499" i="3" s="1"/>
  <c r="E496" i="3"/>
  <c r="F496" i="3" s="1"/>
  <c r="E493" i="3"/>
  <c r="E490" i="3"/>
  <c r="F490" i="3" s="1"/>
  <c r="E487" i="3"/>
  <c r="F487" i="3" s="1"/>
  <c r="E481" i="3"/>
  <c r="F481" i="3" s="1"/>
  <c r="E478" i="3"/>
  <c r="F478" i="3" s="1"/>
  <c r="E475" i="3"/>
  <c r="E472" i="3"/>
  <c r="E469" i="3"/>
  <c r="F469" i="3" s="1"/>
  <c r="E466" i="3"/>
  <c r="E463" i="3"/>
  <c r="E460" i="3"/>
  <c r="E457" i="3"/>
  <c r="F457" i="3" s="1"/>
  <c r="E454" i="3"/>
  <c r="E451" i="3"/>
  <c r="E448" i="3"/>
  <c r="F448" i="3" s="1"/>
  <c r="E445" i="3"/>
  <c r="F445" i="3" s="1"/>
  <c r="E442" i="3"/>
  <c r="E439" i="3"/>
  <c r="E436" i="3"/>
  <c r="F436" i="3" s="1"/>
  <c r="E433" i="3"/>
  <c r="E430" i="3"/>
  <c r="F430" i="3" s="1"/>
  <c r="E427" i="3"/>
  <c r="E424" i="3"/>
  <c r="F424" i="3" s="1"/>
  <c r="E421" i="3"/>
  <c r="E418" i="3"/>
  <c r="F418" i="3" s="1"/>
  <c r="E415" i="3"/>
  <c r="E412" i="3"/>
  <c r="F412" i="3" s="1"/>
  <c r="E409" i="3"/>
  <c r="E406" i="3"/>
  <c r="F406" i="3" s="1"/>
  <c r="E403" i="3"/>
  <c r="E400" i="3"/>
  <c r="F400" i="3" s="1"/>
  <c r="E397" i="3"/>
  <c r="E394" i="3"/>
  <c r="F394" i="3" s="1"/>
  <c r="E391" i="3"/>
  <c r="F391" i="3" s="1"/>
  <c r="E388" i="3"/>
  <c r="F388" i="3" s="1"/>
  <c r="E385" i="3"/>
  <c r="E382" i="3"/>
  <c r="E379" i="3"/>
  <c r="F379" i="3" s="1"/>
  <c r="E376" i="3"/>
  <c r="F376" i="3" s="1"/>
  <c r="E373" i="3"/>
  <c r="E370" i="3"/>
  <c r="F370" i="3" s="1"/>
  <c r="E367" i="3"/>
  <c r="F367" i="3" s="1"/>
  <c r="E364" i="3"/>
  <c r="F364" i="3" s="1"/>
  <c r="E361" i="3"/>
  <c r="E358" i="3"/>
  <c r="E355" i="3"/>
  <c r="F355" i="3" s="1"/>
  <c r="E352" i="3"/>
  <c r="E349" i="3"/>
  <c r="E346" i="3"/>
  <c r="E343" i="3"/>
  <c r="F343" i="3" s="1"/>
  <c r="E340" i="3"/>
  <c r="E337" i="3"/>
  <c r="E334" i="3"/>
  <c r="F334" i="3" s="1"/>
  <c r="E331" i="3"/>
  <c r="F331" i="3" s="1"/>
  <c r="E328" i="3"/>
  <c r="E325" i="3"/>
  <c r="E322" i="3"/>
  <c r="F322" i="3" s="1"/>
  <c r="E319" i="3"/>
  <c r="F319" i="3" s="1"/>
  <c r="E316" i="3"/>
  <c r="E313" i="3"/>
  <c r="E310" i="3"/>
  <c r="F310" i="3" s="1"/>
  <c r="E307" i="3"/>
  <c r="F307" i="3" s="1"/>
  <c r="E304" i="3"/>
  <c r="E301" i="3"/>
  <c r="E298" i="3"/>
  <c r="F298" i="3" s="1"/>
  <c r="E295" i="3"/>
  <c r="F295" i="3" s="1"/>
  <c r="E292" i="3"/>
  <c r="E289" i="3"/>
  <c r="F289" i="3" s="1"/>
  <c r="E286" i="3"/>
  <c r="E283" i="3"/>
  <c r="F283" i="3" s="1"/>
  <c r="E280" i="3"/>
  <c r="E277" i="3"/>
  <c r="F277" i="3" s="1"/>
  <c r="E274" i="3"/>
  <c r="E271" i="3"/>
  <c r="E268" i="3"/>
  <c r="E265" i="3"/>
  <c r="F265" i="3" s="1"/>
  <c r="E262" i="3"/>
  <c r="E259" i="3"/>
  <c r="F259" i="3" s="1"/>
  <c r="E256" i="3"/>
  <c r="E253" i="3"/>
  <c r="F253" i="3" s="1"/>
  <c r="E250" i="3"/>
  <c r="E247" i="3"/>
  <c r="E244" i="3"/>
  <c r="F244" i="3" s="1"/>
  <c r="E241" i="3"/>
  <c r="E238" i="3"/>
  <c r="E235" i="3"/>
  <c r="E232" i="3"/>
  <c r="F232" i="3" s="1"/>
  <c r="E229" i="3"/>
  <c r="F229" i="3" s="1"/>
  <c r="E226" i="3"/>
  <c r="E223" i="3"/>
  <c r="E220" i="3"/>
  <c r="F220" i="3" s="1"/>
  <c r="E217" i="3"/>
  <c r="F217" i="3" s="1"/>
  <c r="E214" i="3"/>
  <c r="E211" i="3"/>
  <c r="E208" i="3"/>
  <c r="F208" i="3" s="1"/>
  <c r="E205" i="3"/>
  <c r="F205" i="3" s="1"/>
  <c r="E202" i="3"/>
  <c r="E199" i="3"/>
  <c r="E196" i="3"/>
  <c r="E193" i="3"/>
  <c r="E190" i="3"/>
  <c r="E187" i="3"/>
  <c r="F187" i="3" s="1"/>
  <c r="E184" i="3"/>
  <c r="E181" i="3"/>
  <c r="E178" i="3"/>
  <c r="E175" i="3"/>
  <c r="F175" i="3" s="1"/>
  <c r="E172" i="3"/>
  <c r="F172" i="3" s="1"/>
  <c r="E169" i="3"/>
  <c r="F169" i="3" s="1"/>
  <c r="E166" i="3"/>
  <c r="E163" i="3"/>
  <c r="F163" i="3" s="1"/>
  <c r="E160" i="3"/>
  <c r="F160" i="3" s="1"/>
  <c r="E157" i="3"/>
  <c r="F157" i="3" s="1"/>
  <c r="E154" i="3"/>
  <c r="E151" i="3"/>
  <c r="F151" i="3" s="1"/>
  <c r="E148" i="3"/>
  <c r="F148" i="3" s="1"/>
  <c r="E145" i="3"/>
  <c r="E142" i="3"/>
  <c r="F142" i="3" s="1"/>
  <c r="E139" i="3"/>
  <c r="F139" i="3" s="1"/>
  <c r="E136" i="3"/>
  <c r="E133" i="3"/>
  <c r="E130" i="3"/>
  <c r="F130" i="3" s="1"/>
  <c r="E127" i="3"/>
  <c r="F127" i="3" s="1"/>
  <c r="E124" i="3"/>
  <c r="E121" i="3"/>
  <c r="E118" i="3"/>
  <c r="F118" i="3" s="1"/>
  <c r="E115" i="3"/>
  <c r="F115" i="3" s="1"/>
  <c r="E112" i="3"/>
  <c r="F112" i="3" s="1"/>
  <c r="E109" i="3"/>
  <c r="E106" i="3"/>
  <c r="F106" i="3" s="1"/>
  <c r="E103" i="3"/>
  <c r="F103" i="3" s="1"/>
  <c r="E100" i="3"/>
  <c r="G139" i="3" s="1"/>
  <c r="E97" i="3"/>
  <c r="F97" i="3" s="1"/>
  <c r="E94" i="3"/>
  <c r="E91" i="3"/>
  <c r="F91" i="3" s="1"/>
  <c r="E88" i="3"/>
  <c r="E85" i="3"/>
  <c r="F85" i="3" s="1"/>
  <c r="E82" i="3"/>
  <c r="E79" i="3"/>
  <c r="F79" i="3" s="1"/>
  <c r="E76" i="3"/>
  <c r="E73" i="3"/>
  <c r="F73" i="3" s="1"/>
  <c r="E70" i="3"/>
  <c r="F70" i="3" s="1"/>
  <c r="E67" i="3"/>
  <c r="F67" i="3" s="1"/>
  <c r="E64" i="3"/>
  <c r="E61" i="3"/>
  <c r="F61" i="3" s="1"/>
  <c r="E58" i="3"/>
  <c r="F58" i="3" s="1"/>
  <c r="E55" i="3"/>
  <c r="F55" i="3" s="1"/>
  <c r="E52" i="3"/>
  <c r="F52" i="3" s="1"/>
  <c r="E49" i="3"/>
  <c r="F49" i="3" s="1"/>
  <c r="E46" i="3"/>
  <c r="E43" i="3"/>
  <c r="E40" i="3"/>
  <c r="F40" i="3" s="1"/>
  <c r="E37" i="3"/>
  <c r="F37" i="3" s="1"/>
  <c r="E34" i="3"/>
  <c r="E31" i="3"/>
  <c r="E28" i="3"/>
  <c r="F28" i="3" s="1"/>
  <c r="E25" i="3"/>
  <c r="E22" i="3"/>
  <c r="E19" i="3"/>
  <c r="E16" i="3"/>
  <c r="F16" i="3" s="1"/>
  <c r="E13" i="3"/>
  <c r="E10" i="3"/>
  <c r="E7" i="3"/>
  <c r="E4" i="3"/>
  <c r="F4" i="3" s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784" i="3" l="1"/>
  <c r="G817" i="3"/>
  <c r="G778" i="3"/>
  <c r="G313" i="3"/>
  <c r="G337" i="3"/>
  <c r="G37" i="3"/>
  <c r="G442" i="3"/>
  <c r="G454" i="3"/>
  <c r="G955" i="3"/>
  <c r="G133" i="3"/>
  <c r="G304" i="3"/>
  <c r="G328" i="3"/>
  <c r="G352" i="3"/>
  <c r="G559" i="3"/>
  <c r="G13" i="3"/>
  <c r="G184" i="3"/>
  <c r="G241" i="3"/>
  <c r="G1075" i="3"/>
  <c r="G1099" i="3"/>
  <c r="F13" i="3"/>
  <c r="G34" i="3"/>
  <c r="G61" i="3"/>
  <c r="G124" i="3"/>
  <c r="F304" i="3"/>
  <c r="G25" i="3"/>
  <c r="F184" i="3"/>
  <c r="G193" i="3"/>
  <c r="F352" i="3"/>
  <c r="G361" i="3"/>
  <c r="G382" i="3"/>
  <c r="F454" i="3"/>
  <c r="G10" i="3"/>
  <c r="G85" i="3"/>
  <c r="G94" i="3"/>
  <c r="G178" i="3"/>
  <c r="G220" i="3"/>
  <c r="G346" i="3"/>
  <c r="F361" i="3"/>
  <c r="G658" i="3"/>
  <c r="G670" i="3"/>
  <c r="G814" i="3"/>
  <c r="G229" i="3"/>
  <c r="G271" i="3"/>
  <c r="G862" i="3"/>
  <c r="F25" i="3"/>
  <c r="F196" i="3"/>
  <c r="G211" i="3"/>
  <c r="G247" i="3"/>
  <c r="G253" i="3"/>
  <c r="F670" i="3"/>
  <c r="F1099" i="3"/>
  <c r="G49" i="3"/>
  <c r="G73" i="3"/>
  <c r="G82" i="3"/>
  <c r="G97" i="3"/>
  <c r="G187" i="3"/>
  <c r="G166" i="3"/>
  <c r="G199" i="3"/>
  <c r="G205" i="3"/>
  <c r="G232" i="3"/>
  <c r="F241" i="3"/>
  <c r="F247" i="3"/>
  <c r="G283" i="3"/>
  <c r="F328" i="3"/>
  <c r="F817" i="3"/>
  <c r="G976" i="3"/>
  <c r="G208" i="3"/>
  <c r="G223" i="3"/>
  <c r="G277" i="3"/>
  <c r="G217" i="3"/>
  <c r="F271" i="3"/>
  <c r="G706" i="3"/>
  <c r="G796" i="3"/>
  <c r="G22" i="3"/>
  <c r="G46" i="3"/>
  <c r="G235" i="3"/>
  <c r="G259" i="3"/>
  <c r="G418" i="3"/>
  <c r="G463" i="3"/>
  <c r="G490" i="3"/>
  <c r="G604" i="3"/>
  <c r="G682" i="3"/>
  <c r="G985" i="3"/>
  <c r="G997" i="3"/>
  <c r="G397" i="3"/>
  <c r="F397" i="3"/>
  <c r="G415" i="3"/>
  <c r="F415" i="3"/>
  <c r="G466" i="3"/>
  <c r="F466" i="3"/>
  <c r="F718" i="3"/>
  <c r="G718" i="3"/>
  <c r="F841" i="3"/>
  <c r="G841" i="3"/>
  <c r="F1000" i="3"/>
  <c r="G1000" i="3"/>
  <c r="G1042" i="3"/>
  <c r="G1054" i="3"/>
  <c r="F10" i="3"/>
  <c r="F46" i="3"/>
  <c r="G64" i="3"/>
  <c r="G76" i="3"/>
  <c r="F82" i="3"/>
  <c r="G88" i="3"/>
  <c r="F94" i="3"/>
  <c r="G109" i="3"/>
  <c r="F124" i="3"/>
  <c r="G136" i="3"/>
  <c r="F136" i="3"/>
  <c r="G160" i="3"/>
  <c r="F193" i="3"/>
  <c r="G202" i="3"/>
  <c r="F202" i="3"/>
  <c r="G250" i="3"/>
  <c r="F250" i="3"/>
  <c r="G265" i="3"/>
  <c r="G274" i="3"/>
  <c r="F274" i="3"/>
  <c r="G289" i="3"/>
  <c r="G349" i="3"/>
  <c r="F349" i="3"/>
  <c r="G424" i="3"/>
  <c r="G433" i="3"/>
  <c r="F433" i="3"/>
  <c r="F442" i="3"/>
  <c r="F580" i="3"/>
  <c r="G649" i="3"/>
  <c r="F658" i="3"/>
  <c r="G781" i="3"/>
  <c r="F781" i="3"/>
  <c r="F820" i="3"/>
  <c r="G829" i="3"/>
  <c r="G826" i="3"/>
  <c r="G853" i="3"/>
  <c r="F862" i="3"/>
  <c r="G886" i="3"/>
  <c r="G1015" i="3"/>
  <c r="G1033" i="3"/>
  <c r="F1042" i="3"/>
  <c r="G1087" i="3"/>
  <c r="F1087" i="3"/>
  <c r="G16" i="3"/>
  <c r="G28" i="3"/>
  <c r="G40" i="3"/>
  <c r="G55" i="3"/>
  <c r="G58" i="3"/>
  <c r="G67" i="3"/>
  <c r="G70" i="3"/>
  <c r="G79" i="3"/>
  <c r="G91" i="3"/>
  <c r="G112" i="3"/>
  <c r="G157" i="3"/>
  <c r="G172" i="3"/>
  <c r="G181" i="3"/>
  <c r="F181" i="3"/>
  <c r="G238" i="3"/>
  <c r="F238" i="3"/>
  <c r="G376" i="3"/>
  <c r="F340" i="3"/>
  <c r="G373" i="3"/>
  <c r="G385" i="3"/>
  <c r="F385" i="3"/>
  <c r="G400" i="3"/>
  <c r="G409" i="3"/>
  <c r="F409" i="3"/>
  <c r="G478" i="3"/>
  <c r="G526" i="3"/>
  <c r="G535" i="3"/>
  <c r="G613" i="3"/>
  <c r="G625" i="3"/>
  <c r="F625" i="3"/>
  <c r="F694" i="3"/>
  <c r="G694" i="3"/>
  <c r="G727" i="3"/>
  <c r="G808" i="3"/>
  <c r="F772" i="3"/>
  <c r="G793" i="3"/>
  <c r="G805" i="3"/>
  <c r="G880" i="3"/>
  <c r="G973" i="3"/>
  <c r="G1027" i="3"/>
  <c r="G214" i="3"/>
  <c r="F214" i="3"/>
  <c r="G316" i="3"/>
  <c r="F316" i="3"/>
  <c r="F502" i="3"/>
  <c r="G502" i="3"/>
  <c r="G589" i="3"/>
  <c r="G601" i="3"/>
  <c r="F637" i="3"/>
  <c r="G637" i="3"/>
  <c r="F874" i="3"/>
  <c r="G874" i="3"/>
  <c r="G895" i="3"/>
  <c r="G907" i="3"/>
  <c r="F1021" i="3"/>
  <c r="G1021" i="3"/>
  <c r="F22" i="3"/>
  <c r="F34" i="3"/>
  <c r="G7" i="3"/>
  <c r="G19" i="3"/>
  <c r="G31" i="3"/>
  <c r="G43" i="3"/>
  <c r="G226" i="3"/>
  <c r="F226" i="3"/>
  <c r="G262" i="3"/>
  <c r="F262" i="3"/>
  <c r="G286" i="3"/>
  <c r="F286" i="3"/>
  <c r="G421" i="3"/>
  <c r="F421" i="3"/>
  <c r="G439" i="3"/>
  <c r="F439" i="3"/>
  <c r="G592" i="3"/>
  <c r="F616" i="3"/>
  <c r="G616" i="3"/>
  <c r="F628" i="3"/>
  <c r="G673" i="3"/>
  <c r="G634" i="3"/>
  <c r="G646" i="3"/>
  <c r="F646" i="3"/>
  <c r="G661" i="3"/>
  <c r="G838" i="3"/>
  <c r="G850" i="3"/>
  <c r="F850" i="3"/>
  <c r="G865" i="3"/>
  <c r="G871" i="3"/>
  <c r="G883" i="3"/>
  <c r="F883" i="3"/>
  <c r="G898" i="3"/>
  <c r="G1009" i="3"/>
  <c r="F1009" i="3"/>
  <c r="G1018" i="3"/>
  <c r="G1030" i="3"/>
  <c r="F1030" i="3"/>
  <c r="G1045" i="3"/>
  <c r="G1063" i="3"/>
  <c r="F1063" i="3"/>
  <c r="G121" i="3"/>
  <c r="G145" i="3"/>
  <c r="G154" i="3"/>
  <c r="G169" i="3"/>
  <c r="G256" i="3"/>
  <c r="G268" i="3"/>
  <c r="G280" i="3"/>
  <c r="G295" i="3"/>
  <c r="G301" i="3"/>
  <c r="G325" i="3"/>
  <c r="G391" i="3"/>
  <c r="G403" i="3"/>
  <c r="G427" i="3"/>
  <c r="G451" i="3"/>
  <c r="G475" i="3"/>
  <c r="G802" i="3"/>
  <c r="G904" i="3"/>
  <c r="G1051" i="3"/>
  <c r="G190" i="3"/>
  <c r="G358" i="3"/>
  <c r="G406" i="3"/>
  <c r="G430" i="3"/>
  <c r="G790" i="3"/>
  <c r="G892" i="3"/>
  <c r="G910" i="3"/>
  <c r="G988" i="3"/>
  <c r="G1039" i="3"/>
  <c r="G1057" i="3"/>
  <c r="G307" i="3"/>
  <c r="G331" i="3"/>
  <c r="G520" i="3"/>
  <c r="F520" i="3"/>
  <c r="G106" i="3"/>
  <c r="G118" i="3"/>
  <c r="G130" i="3"/>
  <c r="G142" i="3"/>
  <c r="G151" i="3"/>
  <c r="G163" i="3"/>
  <c r="G175" i="3"/>
  <c r="G298" i="3"/>
  <c r="G310" i="3"/>
  <c r="G322" i="3"/>
  <c r="G334" i="3"/>
  <c r="G343" i="3"/>
  <c r="G355" i="3"/>
  <c r="G364" i="3"/>
  <c r="G379" i="3"/>
  <c r="G394" i="3"/>
  <c r="F460" i="3"/>
  <c r="G460" i="3"/>
  <c r="F472" i="3"/>
  <c r="G472" i="3"/>
  <c r="F484" i="3"/>
  <c r="G523" i="3"/>
  <c r="G511" i="3"/>
  <c r="G598" i="3"/>
  <c r="F598" i="3"/>
  <c r="G667" i="3"/>
  <c r="F667" i="3"/>
  <c r="G688" i="3"/>
  <c r="F688" i="3"/>
  <c r="G712" i="3"/>
  <c r="F712" i="3"/>
  <c r="G847" i="3"/>
  <c r="F847" i="3"/>
  <c r="G1006" i="3"/>
  <c r="F1006" i="3"/>
  <c r="G1084" i="3"/>
  <c r="F1084" i="3"/>
  <c r="G103" i="3"/>
  <c r="G127" i="3"/>
  <c r="G319" i="3"/>
  <c r="G553" i="3"/>
  <c r="F553" i="3"/>
  <c r="G586" i="3"/>
  <c r="F586" i="3"/>
  <c r="G835" i="3"/>
  <c r="F835" i="3"/>
  <c r="F7" i="3"/>
  <c r="F19" i="3"/>
  <c r="F31" i="3"/>
  <c r="F43" i="3"/>
  <c r="F64" i="3"/>
  <c r="F76" i="3"/>
  <c r="F88" i="3"/>
  <c r="F100" i="3"/>
  <c r="F109" i="3"/>
  <c r="F121" i="3"/>
  <c r="F133" i="3"/>
  <c r="F145" i="3"/>
  <c r="F154" i="3"/>
  <c r="F166" i="3"/>
  <c r="F178" i="3"/>
  <c r="F190" i="3"/>
  <c r="F199" i="3"/>
  <c r="F211" i="3"/>
  <c r="F223" i="3"/>
  <c r="F235" i="3"/>
  <c r="F256" i="3"/>
  <c r="F268" i="3"/>
  <c r="F280" i="3"/>
  <c r="F292" i="3"/>
  <c r="F301" i="3"/>
  <c r="F313" i="3"/>
  <c r="F325" i="3"/>
  <c r="F337" i="3"/>
  <c r="F346" i="3"/>
  <c r="F358" i="3"/>
  <c r="G367" i="3"/>
  <c r="F373" i="3"/>
  <c r="F382" i="3"/>
  <c r="G445" i="3"/>
  <c r="F451" i="3"/>
  <c r="F463" i="3"/>
  <c r="F475" i="3"/>
  <c r="F493" i="3"/>
  <c r="G493" i="3"/>
  <c r="F505" i="3"/>
  <c r="G505" i="3"/>
  <c r="G622" i="3"/>
  <c r="F622" i="3"/>
  <c r="G643" i="3"/>
  <c r="F643" i="3"/>
  <c r="G700" i="3"/>
  <c r="F700" i="3"/>
  <c r="G760" i="3"/>
  <c r="G748" i="3"/>
  <c r="G733" i="3"/>
  <c r="F724" i="3"/>
  <c r="G763" i="3"/>
  <c r="G751" i="3"/>
  <c r="G736" i="3"/>
  <c r="G754" i="3"/>
  <c r="F754" i="3"/>
  <c r="G823" i="3"/>
  <c r="F823" i="3"/>
  <c r="G982" i="3"/>
  <c r="F982" i="3"/>
  <c r="G1072" i="3"/>
  <c r="F1072" i="3"/>
  <c r="G1096" i="3"/>
  <c r="F1096" i="3"/>
  <c r="G115" i="3"/>
  <c r="G577" i="3"/>
  <c r="F577" i="3"/>
  <c r="G655" i="3"/>
  <c r="F655" i="3"/>
  <c r="G994" i="3"/>
  <c r="F994" i="3"/>
  <c r="G370" i="3"/>
  <c r="F403" i="3"/>
  <c r="G412" i="3"/>
  <c r="F427" i="3"/>
  <c r="G448" i="3"/>
  <c r="G457" i="3"/>
  <c r="G469" i="3"/>
  <c r="G481" i="3"/>
  <c r="G487" i="3"/>
  <c r="G496" i="3"/>
  <c r="G499" i="3"/>
  <c r="G508" i="3"/>
  <c r="F508" i="3"/>
  <c r="G514" i="3"/>
  <c r="G568" i="3"/>
  <c r="G556" i="3"/>
  <c r="G544" i="3"/>
  <c r="F532" i="3"/>
  <c r="G541" i="3"/>
  <c r="F541" i="3"/>
  <c r="G547" i="3"/>
  <c r="G565" i="3"/>
  <c r="F565" i="3"/>
  <c r="G571" i="3"/>
  <c r="G610" i="3"/>
  <c r="F610" i="3"/>
  <c r="G631" i="3"/>
  <c r="F631" i="3"/>
  <c r="G766" i="3"/>
  <c r="F766" i="3"/>
  <c r="G859" i="3"/>
  <c r="F859" i="3"/>
  <c r="G970" i="3"/>
  <c r="F970" i="3"/>
  <c r="G517" i="3"/>
  <c r="G529" i="3"/>
  <c r="G538" i="3"/>
  <c r="G550" i="3"/>
  <c r="G562" i="3"/>
  <c r="G574" i="3"/>
  <c r="G583" i="3"/>
  <c r="G595" i="3"/>
  <c r="G607" i="3"/>
  <c r="G619" i="3"/>
  <c r="G640" i="3"/>
  <c r="G652" i="3"/>
  <c r="G664" i="3"/>
  <c r="G685" i="3"/>
  <c r="G697" i="3"/>
  <c r="G709" i="3"/>
  <c r="G721" i="3"/>
  <c r="G742" i="3"/>
  <c r="F778" i="3"/>
  <c r="F790" i="3"/>
  <c r="F802" i="3"/>
  <c r="F814" i="3"/>
  <c r="G832" i="3"/>
  <c r="F832" i="3"/>
  <c r="G844" i="3"/>
  <c r="F844" i="3"/>
  <c r="G856" i="3"/>
  <c r="F856" i="3"/>
  <c r="F880" i="3"/>
  <c r="F892" i="3"/>
  <c r="F904" i="3"/>
  <c r="F916" i="3"/>
  <c r="G925" i="3"/>
  <c r="G928" i="3"/>
  <c r="G937" i="3"/>
  <c r="G940" i="3"/>
  <c r="G949" i="3"/>
  <c r="G952" i="3"/>
  <c r="G961" i="3"/>
  <c r="G967" i="3"/>
  <c r="F967" i="3"/>
  <c r="G979" i="3"/>
  <c r="F979" i="3"/>
  <c r="G991" i="3"/>
  <c r="F991" i="3"/>
  <c r="G1003" i="3"/>
  <c r="F1003" i="3"/>
  <c r="F1015" i="3"/>
  <c r="F1027" i="3"/>
  <c r="F1039" i="3"/>
  <c r="F1051" i="3"/>
  <c r="G1069" i="3"/>
  <c r="F1069" i="3"/>
  <c r="G1081" i="3"/>
  <c r="F1081" i="3"/>
  <c r="G1093" i="3"/>
  <c r="F1093" i="3"/>
  <c r="G679" i="3"/>
  <c r="G691" i="3"/>
  <c r="G703" i="3"/>
  <c r="G715" i="3"/>
  <c r="G730" i="3"/>
  <c r="G745" i="3"/>
  <c r="G757" i="3"/>
  <c r="G769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19" i="3"/>
  <c r="G931" i="3"/>
  <c r="G943" i="3"/>
  <c r="G1024" i="3"/>
  <c r="F1024" i="3"/>
  <c r="G1036" i="3"/>
  <c r="F1036" i="3"/>
  <c r="G1048" i="3"/>
  <c r="F1048" i="3"/>
  <c r="F730" i="3"/>
  <c r="G739" i="3"/>
  <c r="F745" i="3"/>
  <c r="F757" i="3"/>
  <c r="F769" i="3"/>
  <c r="G922" i="3"/>
  <c r="F922" i="3"/>
  <c r="G934" i="3"/>
  <c r="F934" i="3"/>
  <c r="G946" i="3"/>
  <c r="F946" i="3"/>
  <c r="G958" i="3"/>
  <c r="F958" i="3"/>
  <c r="G1066" i="3"/>
  <c r="G1078" i="3"/>
  <c r="G1090" i="3"/>
  <c r="G1105" i="3"/>
  <c r="F1105" i="3"/>
  <c r="G1102" i="3"/>
</calcChain>
</file>

<file path=xl/sharedStrings.xml><?xml version="1.0" encoding="utf-8"?>
<sst xmlns="http://schemas.openxmlformats.org/spreadsheetml/2006/main" count="2758" uniqueCount="93">
  <si>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</si>
  <si>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</si>
  <si>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</si>
  <si>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</si>
  <si>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</si>
  <si>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</si>
  <si>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</si>
  <si>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</si>
  <si>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</si>
  <si>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</si>
  <si>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</si>
  <si>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</si>
  <si>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</si>
  <si>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</si>
  <si>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</si>
  <si>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</si>
  <si>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</si>
  <si>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</si>
  <si>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</si>
  <si>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</si>
  <si>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</si>
  <si>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</si>
  <si>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</si>
  <si>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</si>
  <si>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</si>
  <si>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</si>
  <si>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</si>
  <si>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</si>
  <si>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</si>
  <si>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</si>
  <si>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</si>
  <si>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</si>
  <si>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</si>
  <si>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</si>
  <si>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</si>
  <si>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</si>
  <si>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</si>
  <si>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</si>
  <si>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</si>
  <si>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</si>
  <si>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-972437x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</si>
  <si>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</si>
  <si>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</si>
  <si>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0.9679</t>
  </si>
  <si>
    <r>
      <t>y = -807723x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</si>
  <si>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0.9972</t>
  </si>
  <si>
    <t>R² = 0.9675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</si>
  <si>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- 2E+06</t>
    </r>
  </si>
  <si>
    <t>R² = 0.9878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</si>
  <si>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- 9E+06</t>
    </r>
  </si>
  <si>
    <t>R² = 0.9513</t>
  </si>
  <si>
    <r>
      <t>y = -444247x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</si>
  <si>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</si>
  <si>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</si>
  <si>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0.9382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</si>
  <si>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- 7E+06</t>
    </r>
  </si>
  <si>
    <t>R² = 0.9873</t>
  </si>
  <si>
    <t>R² = 0.9723</t>
  </si>
  <si>
    <r>
      <t>y = -836107x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</si>
  <si>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0.9984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</si>
  <si>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</si>
  <si>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0.9359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</si>
  <si>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</si>
  <si>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0.9908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</si>
  <si>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</si>
  <si>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0.9553</t>
  </si>
  <si>
    <r>
      <t>y = -979724x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</si>
  <si>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0.9979</t>
  </si>
  <si>
    <t>R² = 0.9657</t>
  </si>
  <si>
    <r>
      <t>y = -428074x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</si>
  <si>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0.9998</t>
  </si>
  <si>
    <r>
      <t>y = -948241x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</si>
  <si>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</si>
  <si>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</si>
  <si>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0.9931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</si>
  <si>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- 2E+07</t>
    </r>
  </si>
  <si>
    <t>R² = 0.9704</t>
  </si>
  <si>
    <r>
      <t>y = -939908x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</si>
  <si>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0.9983</t>
  </si>
  <si>
    <t>R² = 0.9641</t>
  </si>
  <si>
    <r>
      <t>y = -967435x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</si>
  <si>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0.9955</t>
  </si>
  <si>
    <t>R² = 0.9812</t>
  </si>
  <si>
    <r>
      <t>y = -427586x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</si>
  <si>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0.9997</t>
  </si>
  <si>
    <t>R² = 0.9651</t>
  </si>
  <si>
    <r>
      <t>y = -811883x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</si>
  <si>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0.9987</t>
  </si>
  <si>
    <t>R² = 0.993</t>
  </si>
  <si>
    <r>
      <t>y = -805942x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</si>
  <si>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0.9962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</si>
  <si>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- 9E+06</t>
    </r>
  </si>
  <si>
    <t>R² = 0.9706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</si>
</sst>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vertAlign val="superscript"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118727938.66666667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9744"/>
        <c:axId val="95281536"/>
      </c:lineChart>
      <c:catAx>
        <c:axId val="952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281536"/>
        <c:crosses val="autoZero"/>
        <c:auto val="1"/>
        <c:lblAlgn val="ctr"/>
        <c:lblOffset val="100"/>
        <c:noMultiLvlLbl val="0"/>
      </c:catAx>
      <c:valAx>
        <c:axId val="95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7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138481877.33333334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0336"/>
        <c:axId val="105151872"/>
      </c:lineChart>
      <c:catAx>
        <c:axId val="1051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51872"/>
        <c:crosses val="autoZero"/>
        <c:auto val="1"/>
        <c:lblAlgn val="ctr"/>
        <c:lblOffset val="100"/>
        <c:noMultiLvlLbl val="0"/>
      </c:catAx>
      <c:valAx>
        <c:axId val="1051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127010714.66666667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75296"/>
        <c:axId val="105193472"/>
      </c:lineChart>
      <c:catAx>
        <c:axId val="1051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93472"/>
        <c:crosses val="autoZero"/>
        <c:auto val="1"/>
        <c:lblAlgn val="ctr"/>
        <c:lblOffset val="100"/>
        <c:noMultiLvlLbl val="0"/>
      </c:catAx>
      <c:valAx>
        <c:axId val="105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151755248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2544"/>
        <c:axId val="105222528"/>
      </c:lineChart>
      <c:catAx>
        <c:axId val="1052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22528"/>
        <c:crosses val="autoZero"/>
        <c:auto val="1"/>
        <c:lblAlgn val="ctr"/>
        <c:lblOffset val="100"/>
        <c:noMultiLvlLbl val="0"/>
      </c:catAx>
      <c:valAx>
        <c:axId val="1052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108963384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9056"/>
        <c:axId val="105399040"/>
      </c:lineChart>
      <c:catAx>
        <c:axId val="105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99040"/>
        <c:crosses val="autoZero"/>
        <c:auto val="1"/>
        <c:lblAlgn val="ctr"/>
        <c:lblOffset val="100"/>
        <c:noMultiLvlLbl val="0"/>
      </c:catAx>
      <c:valAx>
        <c:axId val="1053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136992088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26304"/>
        <c:axId val="105440384"/>
      </c:lineChart>
      <c:catAx>
        <c:axId val="1054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40384"/>
        <c:crosses val="autoZero"/>
        <c:auto val="1"/>
        <c:lblAlgn val="ctr"/>
        <c:lblOffset val="100"/>
        <c:noMultiLvlLbl val="0"/>
      </c:catAx>
      <c:valAx>
        <c:axId val="105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132994093.33333333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4288"/>
        <c:axId val="105485824"/>
      </c:lineChart>
      <c:catAx>
        <c:axId val="1054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85824"/>
        <c:crosses val="autoZero"/>
        <c:auto val="1"/>
        <c:lblAlgn val="ctr"/>
        <c:lblOffset val="100"/>
        <c:noMultiLvlLbl val="0"/>
      </c:catAx>
      <c:valAx>
        <c:axId val="1054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116329162.66666667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50592"/>
        <c:axId val="96760576"/>
      </c:lineChart>
      <c:catAx>
        <c:axId val="96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760576"/>
        <c:crosses val="autoZero"/>
        <c:auto val="1"/>
        <c:lblAlgn val="ctr"/>
        <c:lblOffset val="100"/>
        <c:noMultiLvlLbl val="0"/>
      </c:catAx>
      <c:valAx>
        <c:axId val="967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158117072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5152"/>
        <c:axId val="102311040"/>
      </c:lineChart>
      <c:catAx>
        <c:axId val="1023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11040"/>
        <c:crosses val="autoZero"/>
        <c:auto val="1"/>
        <c:lblAlgn val="ctr"/>
        <c:lblOffset val="100"/>
        <c:noMultiLvlLbl val="0"/>
      </c:catAx>
      <c:valAx>
        <c:axId val="1023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0848"/>
        <c:axId val="102352384"/>
      </c:lineChart>
      <c:catAx>
        <c:axId val="102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52384"/>
        <c:crosses val="autoZero"/>
        <c:auto val="1"/>
        <c:lblAlgn val="ctr"/>
        <c:lblOffset val="100"/>
        <c:noMultiLvlLbl val="0"/>
      </c:catAx>
      <c:valAx>
        <c:axId val="102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137380368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1680"/>
        <c:axId val="105273216"/>
      </c:lineChart>
      <c:catAx>
        <c:axId val="1052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73216"/>
        <c:crosses val="autoZero"/>
        <c:auto val="1"/>
        <c:lblAlgn val="ctr"/>
        <c:lblOffset val="100"/>
        <c:noMultiLvlLbl val="0"/>
      </c:catAx>
      <c:valAx>
        <c:axId val="1052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124519360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28384"/>
        <c:axId val="104929920"/>
      </c:lineChart>
      <c:catAx>
        <c:axId val="1049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29920"/>
        <c:crosses val="autoZero"/>
        <c:auto val="1"/>
        <c:lblAlgn val="ctr"/>
        <c:lblOffset val="100"/>
        <c:noMultiLvlLbl val="0"/>
      </c:catAx>
      <c:valAx>
        <c:axId val="1049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132643925.33333333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60768"/>
        <c:axId val="104962304"/>
      </c:lineChart>
      <c:catAx>
        <c:axId val="1049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62304"/>
        <c:crosses val="autoZero"/>
        <c:auto val="1"/>
        <c:lblAlgn val="ctr"/>
        <c:lblOffset val="100"/>
        <c:noMultiLvlLbl val="0"/>
      </c:catAx>
      <c:valAx>
        <c:axId val="104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124294634.66666667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5840"/>
        <c:axId val="105077376"/>
      </c:lineChart>
      <c:catAx>
        <c:axId val="1050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77376"/>
        <c:crosses val="autoZero"/>
        <c:auto val="1"/>
        <c:lblAlgn val="ctr"/>
        <c:lblOffset val="100"/>
        <c:noMultiLvlLbl val="0"/>
      </c:catAx>
      <c:valAx>
        <c:axId val="1050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105321026.66666667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4896"/>
        <c:axId val="105106432"/>
      </c:lineChart>
      <c:catAx>
        <c:axId val="1051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06432"/>
        <c:crosses val="autoZero"/>
        <c:auto val="1"/>
        <c:lblAlgn val="ctr"/>
        <c:lblOffset val="100"/>
        <c:noMultiLvlLbl val="0"/>
      </c:catAx>
      <c:valAx>
        <c:axId val="1051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40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40</xdr:row>
      <xdr:rowOff>71437</xdr:rowOff>
    </xdr:from>
    <xdr:to>
      <xdr:col>11</xdr:col>
      <xdr:colOff>847725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A43" workbookViewId="0">
      <selection activeCell="B49" sqref="B49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topLeftCell="A238"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2057"/>
  <sheetViews>
    <sheetView zoomScale="120" zoomScaleNormal="120" workbookViewId="0">
      <selection activeCell="E64" sqref="E64:E928"/>
    </sheetView>
  </sheetViews>
  <sheetFormatPr defaultColWidth="14.42578125" defaultRowHeight="15.75" customHeight="1" x14ac:dyDescent="0.2"/>
  <sheetData>
    <row r="1" spans="1:8" ht="15" x14ac:dyDescent="0.25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1"/>
    </row>
    <row r="2" spans="1:8" ht="12.75" hidden="1" x14ac:dyDescent="0.2">
      <c r="A2" s="12" t="s">
        <v>19</v>
      </c>
      <c r="B2" s="1" t="s">
        <v>20</v>
      </c>
      <c r="C2" s="1">
        <v>0</v>
      </c>
      <c r="D2" s="4">
        <v>5520708</v>
      </c>
    </row>
    <row r="3" spans="1:8" ht="12.75" hidden="1" x14ac:dyDescent="0.2">
      <c r="A3" s="12" t="s">
        <v>19</v>
      </c>
      <c r="B3" s="1" t="s">
        <v>20</v>
      </c>
      <c r="C3" s="1">
        <v>0</v>
      </c>
      <c r="D3" s="4">
        <v>5411942</v>
      </c>
    </row>
    <row r="4" spans="1:8" ht="12.75" hidden="1" x14ac:dyDescent="0.2">
      <c r="A4" s="12" t="s">
        <v>19</v>
      </c>
      <c r="B4" s="1" t="s">
        <v>20</v>
      </c>
      <c r="C4" s="1">
        <v>0</v>
      </c>
      <c r="D4" s="4">
        <v>7799073</v>
      </c>
      <c r="E4" s="8">
        <f>AVERAGE(D2:D4)</f>
        <v>6243907.666666667</v>
      </c>
      <c r="F4" s="8">
        <f>STDEV(D2:D4)/E4*100</f>
        <v>21.587606305611352</v>
      </c>
      <c r="G4" s="1" t="s">
        <v>21</v>
      </c>
    </row>
    <row r="5" spans="1:8" ht="12.75" hidden="1" x14ac:dyDescent="0.2">
      <c r="A5" s="12" t="s">
        <v>19</v>
      </c>
      <c r="B5" s="1" t="s">
        <v>22</v>
      </c>
      <c r="C5" s="1">
        <v>0</v>
      </c>
      <c r="D5" s="5">
        <v>9036423</v>
      </c>
    </row>
    <row r="6" spans="1:8" ht="12.75" hidden="1" x14ac:dyDescent="0.2">
      <c r="A6" s="12" t="s">
        <v>19</v>
      </c>
      <c r="B6" s="1" t="s">
        <v>22</v>
      </c>
      <c r="C6" s="1">
        <v>0</v>
      </c>
      <c r="D6" s="5">
        <v>9226526</v>
      </c>
    </row>
    <row r="7" spans="1:8" ht="12.75" hidden="1" x14ac:dyDescent="0.2">
      <c r="A7" s="12" t="s">
        <v>19</v>
      </c>
      <c r="B7" s="1" t="s">
        <v>22</v>
      </c>
      <c r="C7" s="1">
        <v>0</v>
      </c>
      <c r="D7" s="5">
        <v>8287139</v>
      </c>
      <c r="E7" s="8">
        <f>AVERAGE(D5:D7)</f>
        <v>8850029.333333334</v>
      </c>
      <c r="F7" s="8">
        <f>STDEV(D5:D7)/E7*100</f>
        <v>5.6119335192595976</v>
      </c>
      <c r="G7" s="8">
        <f>E7-$E$4</f>
        <v>2606121.666666667</v>
      </c>
    </row>
    <row r="8" spans="1:8" ht="12.75" hidden="1" x14ac:dyDescent="0.2">
      <c r="A8" s="12" t="s">
        <v>19</v>
      </c>
      <c r="B8" s="1" t="s">
        <v>23</v>
      </c>
      <c r="C8" s="1">
        <v>0</v>
      </c>
      <c r="D8" s="5">
        <v>8419634</v>
      </c>
    </row>
    <row r="9" spans="1:8" ht="12.75" hidden="1" x14ac:dyDescent="0.2">
      <c r="A9" s="12" t="s">
        <v>19</v>
      </c>
      <c r="B9" s="1" t="s">
        <v>23</v>
      </c>
      <c r="C9" s="1">
        <v>0</v>
      </c>
      <c r="D9" s="5">
        <v>7193756</v>
      </c>
    </row>
    <row r="10" spans="1:8" ht="12.75" hidden="1" x14ac:dyDescent="0.2">
      <c r="A10" s="12" t="s">
        <v>19</v>
      </c>
      <c r="B10" s="1" t="s">
        <v>23</v>
      </c>
      <c r="C10" s="1">
        <v>0</v>
      </c>
      <c r="D10" s="5">
        <v>8055066</v>
      </c>
      <c r="E10" s="8">
        <f>AVERAGE(D8:D10)</f>
        <v>7889485.333333333</v>
      </c>
      <c r="F10" s="8">
        <f>STDEV(D8:D10)/E10*100</f>
        <v>7.9788401643302311</v>
      </c>
      <c r="G10" s="8">
        <f>E10-$E$4</f>
        <v>1645577.666666666</v>
      </c>
    </row>
    <row r="11" spans="1:8" ht="12.75" hidden="1" x14ac:dyDescent="0.2">
      <c r="A11" s="12" t="s">
        <v>19</v>
      </c>
      <c r="B11" s="1" t="s">
        <v>24</v>
      </c>
      <c r="C11" s="1">
        <v>0</v>
      </c>
      <c r="D11" s="5">
        <v>17626428</v>
      </c>
    </row>
    <row r="12" spans="1:8" ht="12.75" hidden="1" x14ac:dyDescent="0.2">
      <c r="A12" s="12" t="s">
        <v>19</v>
      </c>
      <c r="B12" s="1" t="s">
        <v>24</v>
      </c>
      <c r="C12" s="1">
        <v>0</v>
      </c>
      <c r="D12" s="5">
        <v>15013046</v>
      </c>
    </row>
    <row r="13" spans="1:8" ht="12.75" hidden="1" x14ac:dyDescent="0.2">
      <c r="A13" s="12" t="s">
        <v>19</v>
      </c>
      <c r="B13" s="1" t="s">
        <v>24</v>
      </c>
      <c r="C13" s="1">
        <v>0</v>
      </c>
      <c r="D13" s="5">
        <v>14839163</v>
      </c>
      <c r="E13" s="8">
        <f>AVERAGE(D11:D13)</f>
        <v>15826212.333333334</v>
      </c>
      <c r="F13" s="8">
        <f>STDEV(D11:D13)/E13*100</f>
        <v>9.8662572479317969</v>
      </c>
      <c r="G13" s="8">
        <f>E13-$E$4</f>
        <v>9582304.6666666679</v>
      </c>
    </row>
    <row r="14" spans="1:8" ht="12.75" hidden="1" x14ac:dyDescent="0.2">
      <c r="A14" s="12" t="s">
        <v>19</v>
      </c>
      <c r="B14" s="1" t="s">
        <v>25</v>
      </c>
      <c r="C14" s="1">
        <v>0</v>
      </c>
      <c r="D14" s="5">
        <v>6832420</v>
      </c>
    </row>
    <row r="15" spans="1:8" ht="12.75" hidden="1" x14ac:dyDescent="0.2">
      <c r="A15" s="12" t="s">
        <v>19</v>
      </c>
      <c r="B15" s="1" t="s">
        <v>25</v>
      </c>
      <c r="C15" s="1">
        <v>0</v>
      </c>
      <c r="D15" s="5">
        <v>6623646</v>
      </c>
    </row>
    <row r="16" spans="1:8" ht="12.75" hidden="1" x14ac:dyDescent="0.2">
      <c r="A16" s="12" t="s">
        <v>19</v>
      </c>
      <c r="B16" s="1" t="s">
        <v>25</v>
      </c>
      <c r="C16" s="1">
        <v>0</v>
      </c>
      <c r="D16" s="5">
        <v>7237029</v>
      </c>
      <c r="E16" s="8">
        <f>AVERAGE(D14:D16)</f>
        <v>6897698.333333333</v>
      </c>
      <c r="F16" s="8">
        <f>STDEV(D14:D16)/E16*100</f>
        <v>4.521194186757973</v>
      </c>
      <c r="G16" s="8">
        <f>E16-$E$4</f>
        <v>653790.66666666605</v>
      </c>
    </row>
    <row r="17" spans="1:7" ht="12.75" hidden="1" x14ac:dyDescent="0.2">
      <c r="A17" s="12" t="s">
        <v>19</v>
      </c>
      <c r="B17" s="1" t="s">
        <v>26</v>
      </c>
      <c r="C17" s="1">
        <v>0</v>
      </c>
      <c r="D17" s="5">
        <v>14100591</v>
      </c>
    </row>
    <row r="18" spans="1:7" ht="12.75" hidden="1" x14ac:dyDescent="0.2">
      <c r="A18" s="12" t="s">
        <v>19</v>
      </c>
      <c r="B18" s="1" t="s">
        <v>26</v>
      </c>
      <c r="C18" s="1">
        <v>0</v>
      </c>
      <c r="D18" s="5">
        <v>15375241</v>
      </c>
    </row>
    <row r="19" spans="1:7" ht="12.75" hidden="1" x14ac:dyDescent="0.2">
      <c r="A19" s="12" t="s">
        <v>19</v>
      </c>
      <c r="B19" s="1" t="s">
        <v>26</v>
      </c>
      <c r="C19" s="1">
        <v>0</v>
      </c>
      <c r="D19" s="5">
        <v>13912147</v>
      </c>
      <c r="E19" s="8">
        <f>AVERAGE(D17:D19)</f>
        <v>14462659.666666666</v>
      </c>
      <c r="F19" s="8">
        <f>STDEV(D17:D19)/E19*100</f>
        <v>5.5032435597512297</v>
      </c>
      <c r="G19" s="8">
        <f>E19-$E$4</f>
        <v>8218751.9999999991</v>
      </c>
    </row>
    <row r="20" spans="1:7" ht="12.75" hidden="1" x14ac:dyDescent="0.2">
      <c r="A20" s="12" t="s">
        <v>19</v>
      </c>
      <c r="B20" s="1" t="s">
        <v>27</v>
      </c>
      <c r="C20" s="1">
        <v>0</v>
      </c>
      <c r="D20" s="6">
        <v>7531993</v>
      </c>
    </row>
    <row r="21" spans="1:7" ht="12.75" hidden="1" x14ac:dyDescent="0.2">
      <c r="A21" s="12" t="s">
        <v>19</v>
      </c>
      <c r="B21" s="1" t="s">
        <v>27</v>
      </c>
      <c r="C21" s="1">
        <v>0</v>
      </c>
      <c r="D21" s="6">
        <v>11450533</v>
      </c>
    </row>
    <row r="22" spans="1:7" ht="12.75" hidden="1" x14ac:dyDescent="0.2">
      <c r="A22" s="12" t="s">
        <v>19</v>
      </c>
      <c r="B22" s="1" t="s">
        <v>27</v>
      </c>
      <c r="C22" s="1">
        <v>0</v>
      </c>
      <c r="D22" s="6">
        <v>8654180</v>
      </c>
      <c r="E22" s="8">
        <f>AVERAGE(D20:D22)</f>
        <v>9212235.333333334</v>
      </c>
      <c r="F22" s="8">
        <f>STDEV(D20:D22)/E22*100</f>
        <v>21.905607318960239</v>
      </c>
      <c r="G22" s="8">
        <f>E22-$E$4</f>
        <v>2968327.666666667</v>
      </c>
    </row>
    <row r="23" spans="1:7" ht="12.75" hidden="1" x14ac:dyDescent="0.2">
      <c r="A23" s="12" t="s">
        <v>19</v>
      </c>
      <c r="B23" s="1" t="s">
        <v>28</v>
      </c>
      <c r="C23" s="1">
        <v>0</v>
      </c>
      <c r="D23" s="6">
        <v>11888044</v>
      </c>
    </row>
    <row r="24" spans="1:7" ht="12.75" hidden="1" x14ac:dyDescent="0.2">
      <c r="A24" s="12" t="s">
        <v>19</v>
      </c>
      <c r="B24" s="1" t="s">
        <v>28</v>
      </c>
      <c r="C24" s="1">
        <v>0</v>
      </c>
      <c r="D24" s="6">
        <v>12674822</v>
      </c>
    </row>
    <row r="25" spans="1:7" ht="12.75" hidden="1" x14ac:dyDescent="0.2">
      <c r="A25" s="12" t="s">
        <v>19</v>
      </c>
      <c r="B25" s="1" t="s">
        <v>28</v>
      </c>
      <c r="C25" s="1">
        <v>0</v>
      </c>
      <c r="D25" s="6">
        <v>14137794</v>
      </c>
      <c r="E25" s="8">
        <f>AVERAGE(D23:D25)</f>
        <v>12900220</v>
      </c>
      <c r="F25" s="8">
        <f>STDEV(D23:D25)/E25*100</f>
        <v>8.8501282623903279</v>
      </c>
      <c r="G25" s="8">
        <f>E25-$E$4</f>
        <v>6656312.333333333</v>
      </c>
    </row>
    <row r="26" spans="1:7" ht="12.75" hidden="1" x14ac:dyDescent="0.2">
      <c r="A26" s="12" t="s">
        <v>19</v>
      </c>
      <c r="B26" s="1" t="s">
        <v>29</v>
      </c>
      <c r="C26" s="1">
        <v>0</v>
      </c>
      <c r="D26" s="6">
        <v>10640407</v>
      </c>
    </row>
    <row r="27" spans="1:7" ht="12.75" hidden="1" x14ac:dyDescent="0.2">
      <c r="A27" s="12" t="s">
        <v>19</v>
      </c>
      <c r="B27" s="1" t="s">
        <v>29</v>
      </c>
      <c r="C27" s="1">
        <v>0</v>
      </c>
      <c r="D27" s="6">
        <v>11660140</v>
      </c>
    </row>
    <row r="28" spans="1:7" ht="12.75" hidden="1" x14ac:dyDescent="0.2">
      <c r="A28" s="12" t="s">
        <v>19</v>
      </c>
      <c r="B28" s="1" t="s">
        <v>29</v>
      </c>
      <c r="C28" s="1">
        <v>0</v>
      </c>
      <c r="D28" s="6">
        <v>10610158</v>
      </c>
      <c r="E28" s="8">
        <f>AVERAGE(D26:D28)</f>
        <v>10970235</v>
      </c>
      <c r="F28" s="8">
        <f>STDEV(D26:D28)/E28*100</f>
        <v>5.4480752370468943</v>
      </c>
      <c r="G28" s="8">
        <f>E28-$E$4</f>
        <v>4726327.333333333</v>
      </c>
    </row>
    <row r="29" spans="1:7" ht="12.75" hidden="1" x14ac:dyDescent="0.2">
      <c r="A29" s="12" t="s">
        <v>19</v>
      </c>
      <c r="B29" s="1" t="s">
        <v>30</v>
      </c>
      <c r="C29" s="1">
        <v>0</v>
      </c>
      <c r="D29" s="6">
        <v>8699197</v>
      </c>
    </row>
    <row r="30" spans="1:7" ht="12.75" hidden="1" x14ac:dyDescent="0.2">
      <c r="A30" s="12" t="s">
        <v>19</v>
      </c>
      <c r="B30" s="1" t="s">
        <v>30</v>
      </c>
      <c r="C30" s="1">
        <v>0</v>
      </c>
      <c r="D30" s="6">
        <v>9562432</v>
      </c>
    </row>
    <row r="31" spans="1:7" ht="12.75" hidden="1" x14ac:dyDescent="0.2">
      <c r="A31" s="12" t="s">
        <v>19</v>
      </c>
      <c r="B31" s="1" t="s">
        <v>30</v>
      </c>
      <c r="C31" s="1">
        <v>0</v>
      </c>
      <c r="D31" s="6">
        <v>7774432</v>
      </c>
      <c r="E31" s="8">
        <f>AVERAGE(D29:D31)</f>
        <v>8678687</v>
      </c>
      <c r="F31" s="8">
        <f>STDEV(D29:D31)/E31*100</f>
        <v>10.303130346494838</v>
      </c>
      <c r="G31" s="8">
        <f>E31-$E$4</f>
        <v>2434779.333333333</v>
      </c>
    </row>
    <row r="32" spans="1:7" ht="12.75" hidden="1" x14ac:dyDescent="0.2">
      <c r="A32" s="12" t="s">
        <v>19</v>
      </c>
      <c r="B32" s="1" t="s">
        <v>31</v>
      </c>
      <c r="C32" s="1">
        <v>0</v>
      </c>
      <c r="D32" s="6">
        <v>11031684</v>
      </c>
    </row>
    <row r="33" spans="1:7" ht="12.75" hidden="1" x14ac:dyDescent="0.2">
      <c r="A33" s="12" t="s">
        <v>19</v>
      </c>
      <c r="B33" s="1" t="s">
        <v>31</v>
      </c>
      <c r="C33" s="1">
        <v>0</v>
      </c>
      <c r="D33" s="6">
        <v>12391107</v>
      </c>
    </row>
    <row r="34" spans="1:7" ht="12.75" hidden="1" x14ac:dyDescent="0.2">
      <c r="A34" s="12" t="s">
        <v>19</v>
      </c>
      <c r="B34" s="1" t="s">
        <v>31</v>
      </c>
      <c r="C34" s="1">
        <v>0</v>
      </c>
      <c r="D34" s="6">
        <v>9862102</v>
      </c>
      <c r="E34" s="8">
        <f>AVERAGE(D32:D34)</f>
        <v>11094964.333333334</v>
      </c>
      <c r="F34" s="8">
        <f>STDEV(D32:D34)/E34*100</f>
        <v>11.407783271529768</v>
      </c>
      <c r="G34" s="8">
        <f>E34-$E$4</f>
        <v>4851056.666666667</v>
      </c>
    </row>
    <row r="35" spans="1:7" ht="12.75" hidden="1" x14ac:dyDescent="0.2">
      <c r="A35" s="12" t="s">
        <v>19</v>
      </c>
      <c r="B35" s="1" t="s">
        <v>32</v>
      </c>
      <c r="C35" s="1">
        <v>0</v>
      </c>
      <c r="D35" s="7">
        <v>11202327</v>
      </c>
    </row>
    <row r="36" spans="1:7" ht="12.75" hidden="1" x14ac:dyDescent="0.2">
      <c r="A36" s="12" t="s">
        <v>19</v>
      </c>
      <c r="B36" s="1" t="s">
        <v>32</v>
      </c>
      <c r="C36" s="1">
        <v>0</v>
      </c>
      <c r="D36" s="7">
        <v>11993495</v>
      </c>
    </row>
    <row r="37" spans="1:7" ht="12.75" hidden="1" x14ac:dyDescent="0.2">
      <c r="A37" s="12" t="s">
        <v>19</v>
      </c>
      <c r="B37" s="1" t="s">
        <v>32</v>
      </c>
      <c r="C37" s="1">
        <v>0</v>
      </c>
      <c r="D37" s="7">
        <v>12563733</v>
      </c>
      <c r="E37" s="8">
        <f>AVERAGE(D35:D37)</f>
        <v>11919851.666666666</v>
      </c>
      <c r="F37" s="8">
        <f>STDEV(D35:D37)/E37*100</f>
        <v>5.7356770448268311</v>
      </c>
      <c r="G37" s="8">
        <f>E37-$E$4</f>
        <v>5675943.9999999991</v>
      </c>
    </row>
    <row r="38" spans="1:7" ht="12.75" hidden="1" x14ac:dyDescent="0.2">
      <c r="A38" s="12" t="s">
        <v>19</v>
      </c>
      <c r="B38" s="1" t="s">
        <v>33</v>
      </c>
      <c r="C38" s="1">
        <v>0</v>
      </c>
      <c r="D38" s="7">
        <v>12601165</v>
      </c>
    </row>
    <row r="39" spans="1:7" ht="12.75" hidden="1" x14ac:dyDescent="0.2">
      <c r="A39" s="12" t="s">
        <v>19</v>
      </c>
      <c r="B39" s="13" t="s">
        <v>33</v>
      </c>
      <c r="C39" s="1">
        <v>0</v>
      </c>
      <c r="D39" s="7">
        <v>13914549</v>
      </c>
    </row>
    <row r="40" spans="1:7" ht="12.75" hidden="1" x14ac:dyDescent="0.2">
      <c r="A40" s="12" t="s">
        <v>19</v>
      </c>
      <c r="B40" s="13" t="s">
        <v>33</v>
      </c>
      <c r="C40" s="1">
        <v>0</v>
      </c>
      <c r="D40" s="7">
        <v>14412659</v>
      </c>
      <c r="E40" s="8">
        <f>AVERAGE(D38:D40)</f>
        <v>13642791</v>
      </c>
      <c r="F40" s="8">
        <f>STDEV(D38:D40)/E40*100</f>
        <v>6.8594776640881889</v>
      </c>
      <c r="G40" s="8">
        <f>E40-$E$4</f>
        <v>7398883.333333333</v>
      </c>
    </row>
    <row r="41" spans="1:7" ht="12.75" hidden="1" x14ac:dyDescent="0.2">
      <c r="A41" s="12" t="s">
        <v>19</v>
      </c>
      <c r="B41" s="13" t="s">
        <v>34</v>
      </c>
      <c r="C41" s="1">
        <v>0</v>
      </c>
      <c r="D41" s="7">
        <v>7123848</v>
      </c>
    </row>
    <row r="42" spans="1:7" ht="12.75" hidden="1" x14ac:dyDescent="0.2">
      <c r="A42" s="12" t="s">
        <v>19</v>
      </c>
      <c r="B42" s="13" t="s">
        <v>34</v>
      </c>
      <c r="C42" s="1">
        <v>0</v>
      </c>
      <c r="D42" s="7">
        <v>9439924</v>
      </c>
    </row>
    <row r="43" spans="1:7" ht="12.75" hidden="1" x14ac:dyDescent="0.2">
      <c r="A43" s="12" t="s">
        <v>19</v>
      </c>
      <c r="B43" s="13" t="s">
        <v>34</v>
      </c>
      <c r="C43" s="1">
        <v>0</v>
      </c>
      <c r="D43" s="7">
        <v>7615566</v>
      </c>
      <c r="E43" s="8">
        <f>AVERAGE(D41:D43)</f>
        <v>8059779.333333333</v>
      </c>
      <c r="F43" s="8">
        <f>STDEV(D41:D43)/E43*100</f>
        <v>15.140175996704722</v>
      </c>
      <c r="G43" s="8">
        <f>E43-$E$4</f>
        <v>1815871.666666666</v>
      </c>
    </row>
    <row r="44" spans="1:7" ht="12.75" hidden="1" x14ac:dyDescent="0.2">
      <c r="A44" s="12" t="s">
        <v>19</v>
      </c>
      <c r="B44" s="13" t="s">
        <v>35</v>
      </c>
      <c r="C44" s="1">
        <v>0</v>
      </c>
      <c r="D44" s="7">
        <v>12434204</v>
      </c>
    </row>
    <row r="45" spans="1:7" ht="12.75" hidden="1" x14ac:dyDescent="0.2">
      <c r="A45" s="12" t="s">
        <v>19</v>
      </c>
      <c r="B45" s="13" t="s">
        <v>35</v>
      </c>
      <c r="C45" s="1">
        <v>0</v>
      </c>
      <c r="D45" s="7">
        <v>12106130</v>
      </c>
    </row>
    <row r="46" spans="1:7" ht="12.75" hidden="1" x14ac:dyDescent="0.2">
      <c r="A46" s="12" t="s">
        <v>19</v>
      </c>
      <c r="B46" s="13" t="s">
        <v>35</v>
      </c>
      <c r="C46" s="1">
        <v>0</v>
      </c>
      <c r="D46" s="7">
        <v>11738200</v>
      </c>
      <c r="E46" s="8">
        <f>AVERAGE(D44:D46)</f>
        <v>12092844.666666666</v>
      </c>
      <c r="F46" s="8">
        <f>STDEV(D44:D46)/E46*100</f>
        <v>2.8793236877987347</v>
      </c>
      <c r="G46" s="8">
        <f>E46-$E$4</f>
        <v>5848936.9999999991</v>
      </c>
    </row>
    <row r="47" spans="1:7" ht="12.75" hidden="1" x14ac:dyDescent="0.2">
      <c r="A47" s="12" t="s">
        <v>19</v>
      </c>
      <c r="B47" s="13" t="s">
        <v>36</v>
      </c>
      <c r="C47" s="1">
        <v>0</v>
      </c>
      <c r="D47" s="7">
        <v>13073827</v>
      </c>
    </row>
    <row r="48" spans="1:7" ht="12.75" hidden="1" x14ac:dyDescent="0.2">
      <c r="A48" s="12" t="s">
        <v>19</v>
      </c>
      <c r="B48" s="13" t="s">
        <v>36</v>
      </c>
      <c r="C48" s="1">
        <v>0</v>
      </c>
      <c r="D48" s="7">
        <v>16204767</v>
      </c>
    </row>
    <row r="49" spans="1:7" ht="12.75" hidden="1" x14ac:dyDescent="0.2">
      <c r="A49" s="12" t="s">
        <v>19</v>
      </c>
      <c r="B49" s="13" t="s">
        <v>36</v>
      </c>
      <c r="C49" s="1">
        <v>0</v>
      </c>
      <c r="D49" s="7">
        <v>15136789</v>
      </c>
      <c r="E49" s="8">
        <f>AVERAGE(D47:D49)</f>
        <v>14805127.666666666</v>
      </c>
      <c r="F49" s="8">
        <f>STDEV(D47:D49)/E49*100</f>
        <v>10.750340466883177</v>
      </c>
      <c r="G49" s="8">
        <f>E49-$E$4</f>
        <v>8561220</v>
      </c>
    </row>
    <row r="50" spans="1:7" ht="12.75" hidden="1" x14ac:dyDescent="0.2">
      <c r="A50" s="14" t="s">
        <v>37</v>
      </c>
      <c r="B50" s="15" t="s">
        <v>20</v>
      </c>
      <c r="C50" s="1">
        <v>0</v>
      </c>
      <c r="D50" s="4">
        <v>4033926</v>
      </c>
    </row>
    <row r="51" spans="1:7" ht="12.75" hidden="1" x14ac:dyDescent="0.2">
      <c r="A51" s="14" t="s">
        <v>37</v>
      </c>
      <c r="B51" s="15" t="s">
        <v>20</v>
      </c>
      <c r="C51" s="1">
        <v>0</v>
      </c>
      <c r="D51" s="4">
        <v>4232479</v>
      </c>
    </row>
    <row r="52" spans="1:7" ht="12.75" hidden="1" x14ac:dyDescent="0.2">
      <c r="A52" s="14" t="s">
        <v>37</v>
      </c>
      <c r="B52" s="15" t="s">
        <v>20</v>
      </c>
      <c r="C52" s="1">
        <v>0</v>
      </c>
      <c r="D52" s="4">
        <v>4275235</v>
      </c>
      <c r="E52" s="8">
        <f>AVERAGE(D50:D52)</f>
        <v>4180546.6666666665</v>
      </c>
      <c r="F52" s="8">
        <f>STDEV(D50:D52)/E52*100</f>
        <v>3.080081792410458</v>
      </c>
      <c r="G52" s="1" t="s">
        <v>21</v>
      </c>
    </row>
    <row r="53" spans="1:7" ht="12.75" hidden="1" x14ac:dyDescent="0.2">
      <c r="A53" s="14" t="s">
        <v>37</v>
      </c>
      <c r="B53" s="15" t="s">
        <v>22</v>
      </c>
      <c r="C53" s="1">
        <v>0</v>
      </c>
      <c r="D53" s="5">
        <v>7254821</v>
      </c>
    </row>
    <row r="54" spans="1:7" ht="12.75" hidden="1" x14ac:dyDescent="0.2">
      <c r="A54" s="14" t="s">
        <v>37</v>
      </c>
      <c r="B54" s="15" t="s">
        <v>22</v>
      </c>
      <c r="C54" s="1">
        <v>0</v>
      </c>
      <c r="D54" s="5">
        <v>7886740</v>
      </c>
    </row>
    <row r="55" spans="1:7" ht="12.75" hidden="1" x14ac:dyDescent="0.2">
      <c r="A55" s="14" t="s">
        <v>37</v>
      </c>
      <c r="B55" s="15" t="s">
        <v>22</v>
      </c>
      <c r="C55" s="1">
        <v>0</v>
      </c>
      <c r="D55" s="5">
        <v>9289897</v>
      </c>
      <c r="E55" s="8">
        <f>AVERAGE(D53:D55)</f>
        <v>8143819.333333333</v>
      </c>
      <c r="F55" s="8">
        <f>STDEV(D53:D55)/E55*100</f>
        <v>12.790187629962603</v>
      </c>
      <c r="G55" s="8">
        <f>E55-$E$52</f>
        <v>3963272.6666666665</v>
      </c>
    </row>
    <row r="56" spans="1:7" ht="12.75" hidden="1" x14ac:dyDescent="0.2">
      <c r="A56" s="14" t="s">
        <v>37</v>
      </c>
      <c r="B56" s="15" t="s">
        <v>23</v>
      </c>
      <c r="C56" s="1">
        <v>0</v>
      </c>
      <c r="D56" s="5">
        <v>9061526</v>
      </c>
    </row>
    <row r="57" spans="1:7" ht="12.75" hidden="1" x14ac:dyDescent="0.2">
      <c r="A57" s="14" t="s">
        <v>37</v>
      </c>
      <c r="B57" s="15" t="s">
        <v>23</v>
      </c>
      <c r="C57" s="1">
        <v>0</v>
      </c>
      <c r="D57" s="5">
        <v>9726244</v>
      </c>
    </row>
    <row r="58" spans="1:7" ht="12.75" hidden="1" x14ac:dyDescent="0.2">
      <c r="A58" s="14" t="s">
        <v>37</v>
      </c>
      <c r="B58" s="15" t="s">
        <v>23</v>
      </c>
      <c r="C58" s="1">
        <v>0</v>
      </c>
      <c r="D58" s="5">
        <v>11098356</v>
      </c>
      <c r="E58" s="8">
        <f>AVERAGE(D56:D58)</f>
        <v>9962042</v>
      </c>
      <c r="F58" s="8">
        <f>STDEV(D56:D58)/E58*100</f>
        <v>10.426441636840744</v>
      </c>
      <c r="G58" s="8">
        <f>E58-$E$52</f>
        <v>5781495.333333334</v>
      </c>
    </row>
    <row r="59" spans="1:7" ht="12.75" hidden="1" x14ac:dyDescent="0.2">
      <c r="A59" s="14" t="s">
        <v>37</v>
      </c>
      <c r="B59" s="15" t="s">
        <v>24</v>
      </c>
      <c r="C59" s="1">
        <v>0</v>
      </c>
      <c r="D59" s="5">
        <v>19511016</v>
      </c>
    </row>
    <row r="60" spans="1:7" ht="12.75" hidden="1" x14ac:dyDescent="0.2">
      <c r="A60" s="14" t="s">
        <v>37</v>
      </c>
      <c r="B60" s="15" t="s">
        <v>24</v>
      </c>
      <c r="C60" s="1">
        <v>0</v>
      </c>
      <c r="D60" s="5">
        <v>19840194</v>
      </c>
    </row>
    <row r="61" spans="1:7" ht="12.75" hidden="1" x14ac:dyDescent="0.2">
      <c r="A61" s="14" t="s">
        <v>37</v>
      </c>
      <c r="B61" s="15" t="s">
        <v>24</v>
      </c>
      <c r="C61" s="1">
        <v>0</v>
      </c>
      <c r="D61" s="5">
        <v>20720738</v>
      </c>
      <c r="E61" s="8">
        <f>AVERAGE(D59:D61)</f>
        <v>20023982.666666668</v>
      </c>
      <c r="F61" s="8">
        <f>STDEV(D59:D61)/E61*100</f>
        <v>3.1235158091736626</v>
      </c>
      <c r="G61" s="8">
        <f>E61-$E$52</f>
        <v>15843436.000000002</v>
      </c>
    </row>
    <row r="62" spans="1:7" ht="12.75" hidden="1" x14ac:dyDescent="0.2">
      <c r="A62" s="14" t="s">
        <v>37</v>
      </c>
      <c r="B62" s="15" t="s">
        <v>25</v>
      </c>
      <c r="C62" s="1">
        <v>0</v>
      </c>
      <c r="D62" s="5">
        <v>7797070</v>
      </c>
    </row>
    <row r="63" spans="1:7" ht="12.75" hidden="1" x14ac:dyDescent="0.2">
      <c r="A63" s="14" t="s">
        <v>37</v>
      </c>
      <c r="B63" s="15" t="s">
        <v>25</v>
      </c>
      <c r="C63" s="1">
        <v>0</v>
      </c>
      <c r="D63" s="5">
        <v>7029456</v>
      </c>
    </row>
    <row r="64" spans="1:7" ht="12.75" x14ac:dyDescent="0.2">
      <c r="A64" s="14" t="s">
        <v>37</v>
      </c>
      <c r="B64" s="15" t="s">
        <v>25</v>
      </c>
      <c r="C64" s="1">
        <v>0</v>
      </c>
      <c r="D64" s="5">
        <v>7045621</v>
      </c>
      <c r="E64" s="8">
        <f>AVERAGE(D62:D64)</f>
        <v>7290715.666666667</v>
      </c>
      <c r="F64" s="8">
        <f>STDEV(D62:D64)/E64*100</f>
        <v>6.0157358479947494</v>
      </c>
      <c r="G64" s="8">
        <f>E64-$E$52</f>
        <v>3110169.0000000005</v>
      </c>
    </row>
    <row r="65" spans="1:7" ht="12.75" hidden="1" x14ac:dyDescent="0.2">
      <c r="A65" s="14" t="s">
        <v>37</v>
      </c>
      <c r="B65" s="15" t="s">
        <v>26</v>
      </c>
      <c r="C65" s="1">
        <v>0</v>
      </c>
      <c r="D65" s="5">
        <v>12393521</v>
      </c>
    </row>
    <row r="66" spans="1:7" ht="12.75" hidden="1" x14ac:dyDescent="0.2">
      <c r="A66" s="14" t="s">
        <v>37</v>
      </c>
      <c r="B66" s="15" t="s">
        <v>26</v>
      </c>
      <c r="C66" s="1">
        <v>0</v>
      </c>
      <c r="D66" s="5">
        <v>12130050</v>
      </c>
    </row>
    <row r="67" spans="1:7" ht="12.75" hidden="1" x14ac:dyDescent="0.2">
      <c r="A67" s="14" t="s">
        <v>37</v>
      </c>
      <c r="B67" s="15" t="s">
        <v>26</v>
      </c>
      <c r="C67" s="1">
        <v>0</v>
      </c>
      <c r="D67" s="5">
        <v>16004365</v>
      </c>
      <c r="E67" s="8">
        <f>AVERAGE(D65:D67)</f>
        <v>13509312</v>
      </c>
      <c r="F67" s="8">
        <f>STDEV(D65:D67)/E67*100</f>
        <v>16.024437765575435</v>
      </c>
      <c r="G67" s="8">
        <f>E67-$E$52</f>
        <v>9328765.333333334</v>
      </c>
    </row>
    <row r="68" spans="1:7" ht="12.75" hidden="1" x14ac:dyDescent="0.2">
      <c r="A68" s="14" t="s">
        <v>37</v>
      </c>
      <c r="B68" s="15" t="s">
        <v>27</v>
      </c>
      <c r="C68" s="1">
        <v>0</v>
      </c>
      <c r="D68" s="6">
        <v>8898987</v>
      </c>
    </row>
    <row r="69" spans="1:7" ht="12.75" hidden="1" x14ac:dyDescent="0.2">
      <c r="A69" s="14" t="s">
        <v>37</v>
      </c>
      <c r="B69" s="15" t="s">
        <v>27</v>
      </c>
      <c r="C69" s="1">
        <v>0</v>
      </c>
      <c r="D69" s="6">
        <v>22621744</v>
      </c>
    </row>
    <row r="70" spans="1:7" ht="12.75" hidden="1" x14ac:dyDescent="0.2">
      <c r="A70" s="14" t="s">
        <v>37</v>
      </c>
      <c r="B70" s="15" t="s">
        <v>27</v>
      </c>
      <c r="C70" s="1">
        <v>0</v>
      </c>
      <c r="D70" s="6">
        <v>8965885</v>
      </c>
      <c r="E70" s="8">
        <f>AVERAGE(D68:D70)</f>
        <v>13495538.666666666</v>
      </c>
      <c r="F70" s="8">
        <f>STDEV(D68:D70)/E70*100</f>
        <v>58.564512573444752</v>
      </c>
      <c r="G70" s="8">
        <f>E70-$E$52</f>
        <v>9314992</v>
      </c>
    </row>
    <row r="71" spans="1:7" ht="12.75" hidden="1" x14ac:dyDescent="0.2">
      <c r="A71" s="14" t="s">
        <v>37</v>
      </c>
      <c r="B71" s="15" t="s">
        <v>28</v>
      </c>
      <c r="C71" s="1">
        <v>0</v>
      </c>
      <c r="D71" s="6">
        <v>12447414</v>
      </c>
    </row>
    <row r="72" spans="1:7" ht="12.75" hidden="1" x14ac:dyDescent="0.2">
      <c r="A72" s="14" t="s">
        <v>37</v>
      </c>
      <c r="B72" s="15" t="s">
        <v>28</v>
      </c>
      <c r="C72" s="1">
        <v>0</v>
      </c>
      <c r="D72" s="6">
        <v>13317196</v>
      </c>
    </row>
    <row r="73" spans="1:7" ht="12.75" hidden="1" x14ac:dyDescent="0.2">
      <c r="A73" s="14" t="s">
        <v>37</v>
      </c>
      <c r="B73" s="15" t="s">
        <v>28</v>
      </c>
      <c r="C73" s="1">
        <v>0</v>
      </c>
      <c r="D73" s="6">
        <v>13961803</v>
      </c>
      <c r="E73" s="8">
        <f>AVERAGE(D71:D73)</f>
        <v>13242137.666666666</v>
      </c>
      <c r="F73" s="8">
        <f>STDEV(D71:D73)/E73*100</f>
        <v>5.7390997553843315</v>
      </c>
      <c r="G73" s="8">
        <f>E73-$E$52</f>
        <v>9061591</v>
      </c>
    </row>
    <row r="74" spans="1:7" ht="12.75" hidden="1" x14ac:dyDescent="0.2">
      <c r="A74" s="14" t="s">
        <v>37</v>
      </c>
      <c r="B74" s="15" t="s">
        <v>29</v>
      </c>
      <c r="C74" s="1">
        <v>0</v>
      </c>
      <c r="D74" s="6">
        <v>9321913</v>
      </c>
    </row>
    <row r="75" spans="1:7" ht="12.75" hidden="1" x14ac:dyDescent="0.2">
      <c r="A75" s="14" t="s">
        <v>37</v>
      </c>
      <c r="B75" s="15" t="s">
        <v>29</v>
      </c>
      <c r="C75" s="1">
        <v>0</v>
      </c>
      <c r="D75" s="6">
        <v>11249694</v>
      </c>
    </row>
    <row r="76" spans="1:7" ht="12.75" hidden="1" x14ac:dyDescent="0.2">
      <c r="A76" s="14" t="s">
        <v>37</v>
      </c>
      <c r="B76" s="15" t="s">
        <v>29</v>
      </c>
      <c r="C76" s="1">
        <v>0</v>
      </c>
      <c r="D76" s="6">
        <v>10116383</v>
      </c>
      <c r="E76" s="8">
        <f>AVERAGE(D74:D76)</f>
        <v>10229330</v>
      </c>
      <c r="F76" s="8">
        <f>STDEV(D74:D76)/E76*100</f>
        <v>9.471205710847471</v>
      </c>
      <c r="G76" s="8">
        <f>E76-$E$52</f>
        <v>6048783.333333334</v>
      </c>
    </row>
    <row r="77" spans="1:7" ht="12.75" hidden="1" x14ac:dyDescent="0.2">
      <c r="A77" s="14" t="s">
        <v>37</v>
      </c>
      <c r="B77" s="15" t="s">
        <v>30</v>
      </c>
      <c r="C77" s="1">
        <v>0</v>
      </c>
      <c r="D77" s="6">
        <v>7840740</v>
      </c>
    </row>
    <row r="78" spans="1:7" ht="12.75" hidden="1" x14ac:dyDescent="0.2">
      <c r="A78" s="14" t="s">
        <v>37</v>
      </c>
      <c r="B78" s="15" t="s">
        <v>30</v>
      </c>
      <c r="C78" s="1">
        <v>0</v>
      </c>
      <c r="D78" s="6">
        <v>6838880</v>
      </c>
    </row>
    <row r="79" spans="1:7" ht="12.75" hidden="1" x14ac:dyDescent="0.2">
      <c r="A79" s="14" t="s">
        <v>37</v>
      </c>
      <c r="B79" s="15" t="s">
        <v>30</v>
      </c>
      <c r="C79" s="1">
        <v>0</v>
      </c>
      <c r="D79" s="6">
        <v>5460003</v>
      </c>
      <c r="E79" s="8">
        <f>AVERAGE(D77:D79)</f>
        <v>6713207.666666667</v>
      </c>
      <c r="F79" s="8">
        <f>STDEV(D77:D79)/E79*100</f>
        <v>17.805699128807571</v>
      </c>
      <c r="G79" s="8">
        <f>E79-$E$52</f>
        <v>2532661.0000000005</v>
      </c>
    </row>
    <row r="80" spans="1:7" ht="12.75" hidden="1" x14ac:dyDescent="0.2">
      <c r="A80" s="14" t="s">
        <v>37</v>
      </c>
      <c r="B80" s="15" t="s">
        <v>31</v>
      </c>
      <c r="C80" s="1">
        <v>0</v>
      </c>
      <c r="D80" s="6">
        <v>11174950</v>
      </c>
    </row>
    <row r="81" spans="1:7" ht="12.75" hidden="1" x14ac:dyDescent="0.2">
      <c r="A81" s="14" t="s">
        <v>37</v>
      </c>
      <c r="B81" s="15" t="s">
        <v>31</v>
      </c>
      <c r="C81" s="1">
        <v>0</v>
      </c>
      <c r="D81" s="6">
        <v>11081043</v>
      </c>
    </row>
    <row r="82" spans="1:7" ht="12.75" hidden="1" x14ac:dyDescent="0.2">
      <c r="A82" s="14" t="s">
        <v>37</v>
      </c>
      <c r="B82" s="15" t="s">
        <v>31</v>
      </c>
      <c r="C82" s="1">
        <v>0</v>
      </c>
      <c r="D82" s="6">
        <v>11041845</v>
      </c>
      <c r="E82" s="8">
        <f>AVERAGE(D80:D82)</f>
        <v>11099279.333333334</v>
      </c>
      <c r="F82" s="8">
        <f>STDEV(D80:D82)/E82*100</f>
        <v>0.61626269045030369</v>
      </c>
      <c r="G82" s="8">
        <f>E82-$E$52</f>
        <v>6918732.6666666679</v>
      </c>
    </row>
    <row r="83" spans="1:7" ht="12.75" hidden="1" x14ac:dyDescent="0.2">
      <c r="A83" s="14" t="s">
        <v>37</v>
      </c>
      <c r="B83" s="15" t="s">
        <v>32</v>
      </c>
      <c r="C83" s="1">
        <v>0</v>
      </c>
      <c r="D83" s="7">
        <v>10046964</v>
      </c>
    </row>
    <row r="84" spans="1:7" ht="12.75" hidden="1" x14ac:dyDescent="0.2">
      <c r="A84" s="14" t="s">
        <v>37</v>
      </c>
      <c r="B84" s="15" t="s">
        <v>32</v>
      </c>
      <c r="C84" s="1">
        <v>0</v>
      </c>
      <c r="D84" s="7">
        <v>9539448</v>
      </c>
    </row>
    <row r="85" spans="1:7" ht="12.75" hidden="1" x14ac:dyDescent="0.2">
      <c r="A85" s="14" t="s">
        <v>37</v>
      </c>
      <c r="B85" s="15" t="s">
        <v>32</v>
      </c>
      <c r="C85" s="1">
        <v>0</v>
      </c>
      <c r="D85" s="7">
        <v>9643028</v>
      </c>
      <c r="E85" s="8">
        <f>AVERAGE(D83:D85)</f>
        <v>9743146.666666666</v>
      </c>
      <c r="F85" s="8">
        <f>STDEV(D83:D85)/E85*100</f>
        <v>2.7523155382335087</v>
      </c>
      <c r="G85" s="8">
        <f>E85-$E$52</f>
        <v>5562600</v>
      </c>
    </row>
    <row r="86" spans="1:7" ht="12.75" hidden="1" x14ac:dyDescent="0.2">
      <c r="A86" s="14" t="s">
        <v>37</v>
      </c>
      <c r="B86" s="15" t="s">
        <v>33</v>
      </c>
      <c r="C86" s="1">
        <v>0</v>
      </c>
      <c r="D86" s="7">
        <v>12583287</v>
      </c>
    </row>
    <row r="87" spans="1:7" ht="12.75" hidden="1" x14ac:dyDescent="0.2">
      <c r="A87" s="14" t="s">
        <v>37</v>
      </c>
      <c r="B87" s="16" t="s">
        <v>33</v>
      </c>
      <c r="C87" s="1">
        <v>0</v>
      </c>
      <c r="D87" s="7">
        <v>10579365</v>
      </c>
    </row>
    <row r="88" spans="1:7" ht="12.75" hidden="1" x14ac:dyDescent="0.2">
      <c r="A88" s="14" t="s">
        <v>37</v>
      </c>
      <c r="B88" s="16" t="s">
        <v>33</v>
      </c>
      <c r="C88" s="1">
        <v>0</v>
      </c>
      <c r="D88" s="7">
        <v>13393874</v>
      </c>
      <c r="E88" s="8">
        <f>AVERAGE(D86:D88)</f>
        <v>12185508.666666666</v>
      </c>
      <c r="F88" s="8">
        <f>STDEV(D86:D88)/E88*100</f>
        <v>11.88957342843184</v>
      </c>
      <c r="G88" s="8">
        <f>E88-$E$52</f>
        <v>8004962</v>
      </c>
    </row>
    <row r="89" spans="1:7" ht="12.75" hidden="1" x14ac:dyDescent="0.2">
      <c r="A89" s="14" t="s">
        <v>37</v>
      </c>
      <c r="B89" s="16" t="s">
        <v>34</v>
      </c>
      <c r="C89" s="1">
        <v>0</v>
      </c>
      <c r="D89" s="7">
        <v>8213386</v>
      </c>
    </row>
    <row r="90" spans="1:7" ht="12.75" hidden="1" x14ac:dyDescent="0.2">
      <c r="A90" s="14" t="s">
        <v>37</v>
      </c>
      <c r="B90" s="16" t="s">
        <v>34</v>
      </c>
      <c r="C90" s="1">
        <v>0</v>
      </c>
      <c r="D90" s="7">
        <v>7448571</v>
      </c>
    </row>
    <row r="91" spans="1:7" ht="12.75" hidden="1" x14ac:dyDescent="0.2">
      <c r="A91" s="14" t="s">
        <v>37</v>
      </c>
      <c r="B91" s="16" t="s">
        <v>34</v>
      </c>
      <c r="C91" s="1">
        <v>0</v>
      </c>
      <c r="D91" s="7">
        <v>7937445</v>
      </c>
      <c r="E91" s="8">
        <f>AVERAGE(D89:D91)</f>
        <v>7866467.333333333</v>
      </c>
      <c r="F91" s="8">
        <f>STDEV(D89:D91)/E91*100</f>
        <v>4.9236362552071995</v>
      </c>
      <c r="G91" s="8">
        <f>E91-$E$52</f>
        <v>3685920.6666666665</v>
      </c>
    </row>
    <row r="92" spans="1:7" ht="12.75" hidden="1" x14ac:dyDescent="0.2">
      <c r="A92" s="14" t="s">
        <v>37</v>
      </c>
      <c r="B92" s="16" t="s">
        <v>35</v>
      </c>
      <c r="C92" s="1">
        <v>0</v>
      </c>
      <c r="D92" s="7">
        <v>10382911</v>
      </c>
    </row>
    <row r="93" spans="1:7" ht="12.75" hidden="1" x14ac:dyDescent="0.2">
      <c r="A93" s="14" t="s">
        <v>37</v>
      </c>
      <c r="B93" s="16" t="s">
        <v>35</v>
      </c>
      <c r="C93" s="1">
        <v>0</v>
      </c>
      <c r="D93" s="7">
        <v>9239036</v>
      </c>
    </row>
    <row r="94" spans="1:7" ht="12.75" hidden="1" x14ac:dyDescent="0.2">
      <c r="A94" s="14" t="s">
        <v>37</v>
      </c>
      <c r="B94" s="16" t="s">
        <v>35</v>
      </c>
      <c r="C94" s="1">
        <v>0</v>
      </c>
      <c r="D94" s="7">
        <v>11974942</v>
      </c>
      <c r="E94" s="8">
        <f>AVERAGE(D92:D94)</f>
        <v>10532296.333333334</v>
      </c>
      <c r="F94" s="8">
        <f>STDEV(D92:D94)/E94*100</f>
        <v>13.046128471075038</v>
      </c>
      <c r="G94" s="8">
        <f>E94-$E$52</f>
        <v>6351749.6666666679</v>
      </c>
    </row>
    <row r="95" spans="1:7" ht="12.75" hidden="1" x14ac:dyDescent="0.2">
      <c r="A95" s="14" t="s">
        <v>37</v>
      </c>
      <c r="B95" s="16" t="s">
        <v>36</v>
      </c>
      <c r="C95" s="1">
        <v>0</v>
      </c>
      <c r="D95" s="7">
        <v>11627698</v>
      </c>
    </row>
    <row r="96" spans="1:7" ht="12.75" hidden="1" x14ac:dyDescent="0.2">
      <c r="A96" s="14" t="s">
        <v>37</v>
      </c>
      <c r="B96" s="16" t="s">
        <v>36</v>
      </c>
      <c r="C96" s="1">
        <v>0</v>
      </c>
      <c r="D96" s="7">
        <v>11387653</v>
      </c>
    </row>
    <row r="97" spans="1:7" ht="12.75" hidden="1" x14ac:dyDescent="0.2">
      <c r="A97" s="14" t="s">
        <v>37</v>
      </c>
      <c r="B97" s="16" t="s">
        <v>36</v>
      </c>
      <c r="C97" s="1">
        <v>0</v>
      </c>
      <c r="D97" s="7">
        <v>12095619</v>
      </c>
      <c r="E97" s="8">
        <f>AVERAGE(D95:D97)</f>
        <v>11703656.666666666</v>
      </c>
      <c r="F97" s="8">
        <f>STDEV(D95:D97)/E97*100</f>
        <v>3.0763325973611777</v>
      </c>
      <c r="G97" s="8">
        <f>E97-$E$52</f>
        <v>7523110</v>
      </c>
    </row>
    <row r="98" spans="1:7" ht="12.75" hidden="1" x14ac:dyDescent="0.2">
      <c r="A98" s="12" t="s">
        <v>19</v>
      </c>
      <c r="B98" s="1" t="s">
        <v>20</v>
      </c>
      <c r="C98" s="1">
        <v>5</v>
      </c>
      <c r="D98" s="4">
        <v>5673403</v>
      </c>
    </row>
    <row r="99" spans="1:7" ht="12.75" hidden="1" x14ac:dyDescent="0.2">
      <c r="A99" s="12" t="s">
        <v>19</v>
      </c>
      <c r="B99" s="1" t="s">
        <v>20</v>
      </c>
      <c r="C99" s="1">
        <v>5</v>
      </c>
      <c r="D99" s="4">
        <v>5537690</v>
      </c>
    </row>
    <row r="100" spans="1:7" ht="12.75" hidden="1" x14ac:dyDescent="0.2">
      <c r="A100" s="12" t="s">
        <v>19</v>
      </c>
      <c r="B100" s="1" t="s">
        <v>20</v>
      </c>
      <c r="C100" s="1">
        <v>5</v>
      </c>
      <c r="D100" s="4">
        <v>8016965</v>
      </c>
      <c r="E100" s="8">
        <f>AVERAGE(D98:D100)</f>
        <v>6409352.666666667</v>
      </c>
      <c r="F100" s="8">
        <f>STDEV(D98:D100)/E100*100</f>
        <v>21.747684230196057</v>
      </c>
      <c r="G100" s="1" t="s">
        <v>21</v>
      </c>
    </row>
    <row r="101" spans="1:7" ht="12.75" hidden="1" x14ac:dyDescent="0.2">
      <c r="A101" s="12" t="s">
        <v>19</v>
      </c>
      <c r="B101" s="1" t="s">
        <v>22</v>
      </c>
      <c r="C101" s="1">
        <v>5</v>
      </c>
      <c r="D101" s="5">
        <v>28410900</v>
      </c>
    </row>
    <row r="102" spans="1:7" ht="12.75" hidden="1" x14ac:dyDescent="0.2">
      <c r="A102" s="12" t="s">
        <v>19</v>
      </c>
      <c r="B102" s="1" t="s">
        <v>22</v>
      </c>
      <c r="C102" s="1">
        <v>5</v>
      </c>
      <c r="D102" s="5">
        <v>29882444</v>
      </c>
    </row>
    <row r="103" spans="1:7" ht="12.75" hidden="1" x14ac:dyDescent="0.2">
      <c r="A103" s="12" t="s">
        <v>19</v>
      </c>
      <c r="B103" s="1" t="s">
        <v>22</v>
      </c>
      <c r="C103" s="1">
        <v>5</v>
      </c>
      <c r="D103" s="5">
        <v>20342330</v>
      </c>
      <c r="E103" s="8">
        <f>AVERAGE(D101:D103)</f>
        <v>26211891.333333332</v>
      </c>
      <c r="F103" s="8">
        <f>STDEV(D101:D103)/E103*100</f>
        <v>19.594783158325928</v>
      </c>
      <c r="G103" s="8">
        <f>E103-$E$100</f>
        <v>19802538.666666664</v>
      </c>
    </row>
    <row r="104" spans="1:7" ht="12.75" hidden="1" x14ac:dyDescent="0.2">
      <c r="A104" s="12" t="s">
        <v>19</v>
      </c>
      <c r="B104" s="1" t="s">
        <v>23</v>
      </c>
      <c r="C104" s="1">
        <v>5</v>
      </c>
      <c r="D104" s="5">
        <v>28805424</v>
      </c>
    </row>
    <row r="105" spans="1:7" ht="12.75" hidden="1" x14ac:dyDescent="0.2">
      <c r="A105" s="12" t="s">
        <v>19</v>
      </c>
      <c r="B105" s="1" t="s">
        <v>23</v>
      </c>
      <c r="C105" s="1">
        <v>5</v>
      </c>
      <c r="D105" s="5">
        <v>26848912</v>
      </c>
    </row>
    <row r="106" spans="1:7" ht="12.75" hidden="1" x14ac:dyDescent="0.2">
      <c r="A106" s="12" t="s">
        <v>19</v>
      </c>
      <c r="B106" s="1" t="s">
        <v>23</v>
      </c>
      <c r="C106" s="1">
        <v>5</v>
      </c>
      <c r="D106" s="5">
        <v>31796412</v>
      </c>
      <c r="E106" s="8">
        <f>AVERAGE(D104:D106)</f>
        <v>29150249.333333332</v>
      </c>
      <c r="F106" s="8">
        <f>STDEV(D104:D106)/E106*100</f>
        <v>8.547816229331918</v>
      </c>
      <c r="G106" s="8">
        <f>E106-$E$100</f>
        <v>22740896.666666664</v>
      </c>
    </row>
    <row r="107" spans="1:7" ht="12.75" hidden="1" x14ac:dyDescent="0.2">
      <c r="A107" s="12" t="s">
        <v>19</v>
      </c>
      <c r="B107" s="1" t="s">
        <v>24</v>
      </c>
      <c r="C107" s="1">
        <v>5</v>
      </c>
      <c r="D107" s="5">
        <v>73115152</v>
      </c>
    </row>
    <row r="108" spans="1:7" ht="12.75" hidden="1" x14ac:dyDescent="0.2">
      <c r="A108" s="12" t="s">
        <v>19</v>
      </c>
      <c r="B108" s="1" t="s">
        <v>24</v>
      </c>
      <c r="C108" s="1">
        <v>5</v>
      </c>
      <c r="D108" s="5">
        <v>61377388</v>
      </c>
    </row>
    <row r="109" spans="1:7" ht="12.75" hidden="1" x14ac:dyDescent="0.2">
      <c r="A109" s="12" t="s">
        <v>19</v>
      </c>
      <c r="B109" s="1" t="s">
        <v>24</v>
      </c>
      <c r="C109" s="1">
        <v>5</v>
      </c>
      <c r="D109" s="5">
        <v>60852612</v>
      </c>
      <c r="E109" s="8">
        <f>AVERAGE(D107:D109)</f>
        <v>65115050.666666664</v>
      </c>
      <c r="F109" s="8">
        <f>STDEV(D107:D109)/E109*100</f>
        <v>10.647703888598766</v>
      </c>
      <c r="G109" s="8">
        <f>E109-$E$100</f>
        <v>58705698</v>
      </c>
    </row>
    <row r="110" spans="1:7" ht="12.75" hidden="1" x14ac:dyDescent="0.2">
      <c r="A110" s="12" t="s">
        <v>19</v>
      </c>
      <c r="B110" s="1" t="s">
        <v>25</v>
      </c>
      <c r="C110" s="1">
        <v>5</v>
      </c>
      <c r="D110" s="5">
        <v>20947046</v>
      </c>
    </row>
    <row r="111" spans="1:7" ht="12.75" hidden="1" x14ac:dyDescent="0.2">
      <c r="A111" s="12" t="s">
        <v>19</v>
      </c>
      <c r="B111" s="1" t="s">
        <v>25</v>
      </c>
      <c r="C111" s="1">
        <v>5</v>
      </c>
      <c r="D111" s="5">
        <v>16998834</v>
      </c>
    </row>
    <row r="112" spans="1:7" ht="12.75" hidden="1" x14ac:dyDescent="0.2">
      <c r="A112" s="12" t="s">
        <v>19</v>
      </c>
      <c r="B112" s="1" t="s">
        <v>25</v>
      </c>
      <c r="C112" s="1">
        <v>5</v>
      </c>
      <c r="D112" s="5">
        <v>20610894</v>
      </c>
      <c r="E112" s="8">
        <f>AVERAGE(D110:D112)</f>
        <v>19518924.666666668</v>
      </c>
      <c r="F112" s="8">
        <f>STDEV(D110:D112)/E112*100</f>
        <v>11.214372455581021</v>
      </c>
      <c r="G112" s="8">
        <f>E112-$E$100</f>
        <v>13109572</v>
      </c>
    </row>
    <row r="113" spans="1:7" ht="12.75" hidden="1" x14ac:dyDescent="0.2">
      <c r="A113" s="12" t="s">
        <v>19</v>
      </c>
      <c r="B113" s="1" t="s">
        <v>26</v>
      </c>
      <c r="C113" s="1">
        <v>5</v>
      </c>
      <c r="D113" s="5">
        <v>60118340</v>
      </c>
    </row>
    <row r="114" spans="1:7" ht="12.75" hidden="1" x14ac:dyDescent="0.2">
      <c r="A114" s="12" t="s">
        <v>19</v>
      </c>
      <c r="B114" s="1" t="s">
        <v>26</v>
      </c>
      <c r="C114" s="1">
        <v>5</v>
      </c>
      <c r="D114" s="5">
        <v>65888972</v>
      </c>
    </row>
    <row r="115" spans="1:7" ht="12.75" hidden="1" x14ac:dyDescent="0.2">
      <c r="A115" s="12" t="s">
        <v>19</v>
      </c>
      <c r="B115" s="1" t="s">
        <v>26</v>
      </c>
      <c r="C115" s="1">
        <v>5</v>
      </c>
      <c r="D115" s="5">
        <v>64477924</v>
      </c>
      <c r="E115" s="8">
        <f>AVERAGE(D113:D115)</f>
        <v>63495078.666666664</v>
      </c>
      <c r="F115" s="8">
        <f>STDEV(D113:D115)/E115*100</f>
        <v>4.7377606614344474</v>
      </c>
      <c r="G115" s="8">
        <f>E115-$E$100</f>
        <v>57085726</v>
      </c>
    </row>
    <row r="116" spans="1:7" ht="12.75" hidden="1" x14ac:dyDescent="0.2">
      <c r="A116" s="12" t="s">
        <v>19</v>
      </c>
      <c r="B116" s="1" t="s">
        <v>27</v>
      </c>
      <c r="C116" s="1">
        <v>5</v>
      </c>
      <c r="D116" s="6">
        <v>25015006</v>
      </c>
    </row>
    <row r="117" spans="1:7" ht="12.75" hidden="1" x14ac:dyDescent="0.2">
      <c r="A117" s="12" t="s">
        <v>19</v>
      </c>
      <c r="B117" s="1" t="s">
        <v>27</v>
      </c>
      <c r="C117" s="1">
        <v>5</v>
      </c>
      <c r="D117" s="6">
        <v>43115940</v>
      </c>
    </row>
    <row r="118" spans="1:7" ht="12.75" hidden="1" x14ac:dyDescent="0.2">
      <c r="A118" s="12" t="s">
        <v>19</v>
      </c>
      <c r="B118" s="1" t="s">
        <v>27</v>
      </c>
      <c r="C118" s="1">
        <v>5</v>
      </c>
      <c r="D118" s="6">
        <v>31958706</v>
      </c>
      <c r="E118" s="8">
        <f>AVERAGE(D116:D118)</f>
        <v>33363217.333333332</v>
      </c>
      <c r="F118" s="8">
        <f>STDEV(D116:D118)/E118*100</f>
        <v>27.37097155324647</v>
      </c>
      <c r="G118" s="8">
        <f>E118-$E$100</f>
        <v>26953864.666666664</v>
      </c>
    </row>
    <row r="119" spans="1:7" ht="12.75" hidden="1" x14ac:dyDescent="0.2">
      <c r="A119" s="12" t="s">
        <v>19</v>
      </c>
      <c r="B119" s="1" t="s">
        <v>28</v>
      </c>
      <c r="C119" s="1">
        <v>5</v>
      </c>
      <c r="D119" s="6">
        <v>45799684</v>
      </c>
    </row>
    <row r="120" spans="1:7" ht="12.75" hidden="1" x14ac:dyDescent="0.2">
      <c r="A120" s="12" t="s">
        <v>19</v>
      </c>
      <c r="B120" s="1" t="s">
        <v>28</v>
      </c>
      <c r="C120" s="1">
        <v>5</v>
      </c>
      <c r="D120" s="6">
        <v>46119000</v>
      </c>
    </row>
    <row r="121" spans="1:7" ht="12.75" hidden="1" x14ac:dyDescent="0.2">
      <c r="A121" s="12" t="s">
        <v>19</v>
      </c>
      <c r="B121" s="1" t="s">
        <v>28</v>
      </c>
      <c r="C121" s="1">
        <v>5</v>
      </c>
      <c r="D121" s="6">
        <v>49825256</v>
      </c>
      <c r="E121" s="8">
        <f>AVERAGE(D119:D121)</f>
        <v>47247980</v>
      </c>
      <c r="F121" s="8">
        <f>STDEV(D119:D121)/E121*100</f>
        <v>4.7360532963107573</v>
      </c>
      <c r="G121" s="8">
        <f>E121-$E$100</f>
        <v>40838627.333333336</v>
      </c>
    </row>
    <row r="122" spans="1:7" ht="12.75" hidden="1" x14ac:dyDescent="0.2">
      <c r="A122" s="12" t="s">
        <v>19</v>
      </c>
      <c r="B122" s="1" t="s">
        <v>29</v>
      </c>
      <c r="C122" s="1">
        <v>5</v>
      </c>
      <c r="D122" s="6">
        <v>38000600</v>
      </c>
    </row>
    <row r="123" spans="1:7" ht="12.75" hidden="1" x14ac:dyDescent="0.2">
      <c r="A123" s="12" t="s">
        <v>19</v>
      </c>
      <c r="B123" s="1" t="s">
        <v>29</v>
      </c>
      <c r="C123" s="1">
        <v>5</v>
      </c>
      <c r="D123" s="6">
        <v>39703628</v>
      </c>
    </row>
    <row r="124" spans="1:7" ht="12.75" hidden="1" x14ac:dyDescent="0.2">
      <c r="A124" s="12" t="s">
        <v>19</v>
      </c>
      <c r="B124" s="1" t="s">
        <v>29</v>
      </c>
      <c r="C124" s="1">
        <v>5</v>
      </c>
      <c r="D124" s="6">
        <v>37170548</v>
      </c>
      <c r="E124" s="8">
        <f>AVERAGE(D122:D124)</f>
        <v>38291592</v>
      </c>
      <c r="F124" s="8">
        <f>STDEV(D122:D124)/E124*100</f>
        <v>3.3724578843912232</v>
      </c>
      <c r="G124" s="8">
        <f>E124-$E$100</f>
        <v>31882239.333333332</v>
      </c>
    </row>
    <row r="125" spans="1:7" ht="12.75" hidden="1" x14ac:dyDescent="0.2">
      <c r="A125" s="12" t="s">
        <v>19</v>
      </c>
      <c r="B125" s="1" t="s">
        <v>30</v>
      </c>
      <c r="C125" s="1">
        <v>5</v>
      </c>
      <c r="D125" s="6">
        <v>27229052</v>
      </c>
    </row>
    <row r="126" spans="1:7" ht="12.75" hidden="1" x14ac:dyDescent="0.2">
      <c r="A126" s="12" t="s">
        <v>19</v>
      </c>
      <c r="B126" s="1" t="s">
        <v>30</v>
      </c>
      <c r="C126" s="1">
        <v>5</v>
      </c>
      <c r="D126" s="6">
        <v>32815822</v>
      </c>
    </row>
    <row r="127" spans="1:7" ht="12.75" hidden="1" x14ac:dyDescent="0.2">
      <c r="A127" s="12" t="s">
        <v>19</v>
      </c>
      <c r="B127" s="1" t="s">
        <v>30</v>
      </c>
      <c r="C127" s="1">
        <v>5</v>
      </c>
      <c r="D127" s="6">
        <v>27548646</v>
      </c>
      <c r="E127" s="8">
        <f>AVERAGE(D125:D127)</f>
        <v>29197840</v>
      </c>
      <c r="F127" s="8">
        <f>STDEV(D125:D127)/E127*100</f>
        <v>10.745097969384245</v>
      </c>
      <c r="G127" s="8">
        <f>E127-$E$100</f>
        <v>22788487.333333332</v>
      </c>
    </row>
    <row r="128" spans="1:7" ht="12.75" hidden="1" x14ac:dyDescent="0.2">
      <c r="A128" s="12" t="s">
        <v>19</v>
      </c>
      <c r="B128" s="1" t="s">
        <v>31</v>
      </c>
      <c r="C128" s="1">
        <v>5</v>
      </c>
      <c r="D128" s="6">
        <v>46502772</v>
      </c>
    </row>
    <row r="129" spans="1:7" ht="12.75" hidden="1" x14ac:dyDescent="0.2">
      <c r="A129" s="12" t="s">
        <v>19</v>
      </c>
      <c r="B129" s="1" t="s">
        <v>31</v>
      </c>
      <c r="C129" s="1">
        <v>5</v>
      </c>
      <c r="D129" s="6">
        <v>50484836</v>
      </c>
    </row>
    <row r="130" spans="1:7" ht="12.75" hidden="1" x14ac:dyDescent="0.2">
      <c r="A130" s="12" t="s">
        <v>19</v>
      </c>
      <c r="B130" s="1" t="s">
        <v>31</v>
      </c>
      <c r="C130" s="1">
        <v>5</v>
      </c>
      <c r="D130" s="6">
        <v>40462068</v>
      </c>
      <c r="E130" s="8">
        <f>AVERAGE(D128:D130)</f>
        <v>45816558.666666664</v>
      </c>
      <c r="F130" s="8">
        <f>STDEV(D128:D130)/E130*100</f>
        <v>11.014571065284994</v>
      </c>
      <c r="G130" s="8">
        <f>E130-$E$100</f>
        <v>39407206</v>
      </c>
    </row>
    <row r="131" spans="1:7" ht="12.75" hidden="1" x14ac:dyDescent="0.2">
      <c r="A131" s="12" t="s">
        <v>19</v>
      </c>
      <c r="B131" s="1" t="s">
        <v>32</v>
      </c>
      <c r="C131" s="1">
        <v>5</v>
      </c>
      <c r="D131" s="7">
        <v>34100512</v>
      </c>
    </row>
    <row r="132" spans="1:7" ht="12.75" hidden="1" x14ac:dyDescent="0.2">
      <c r="A132" s="12" t="s">
        <v>19</v>
      </c>
      <c r="B132" s="1" t="s">
        <v>32</v>
      </c>
      <c r="C132" s="1">
        <v>5</v>
      </c>
      <c r="D132" s="7">
        <v>40249920</v>
      </c>
    </row>
    <row r="133" spans="1:7" ht="12.75" hidden="1" x14ac:dyDescent="0.2">
      <c r="A133" s="12" t="s">
        <v>19</v>
      </c>
      <c r="B133" s="1" t="s">
        <v>32</v>
      </c>
      <c r="C133" s="1">
        <v>5</v>
      </c>
      <c r="D133" s="7">
        <v>38985776</v>
      </c>
      <c r="E133" s="8">
        <f>AVERAGE(D131:D133)</f>
        <v>37778736</v>
      </c>
      <c r="F133" s="8">
        <f>STDEV(D131:D133)/E133*100</f>
        <v>8.5962104777487927</v>
      </c>
      <c r="G133" s="8">
        <f>E133-$E$100</f>
        <v>31369383.333333332</v>
      </c>
    </row>
    <row r="134" spans="1:7" ht="12.75" hidden="1" x14ac:dyDescent="0.2">
      <c r="A134" s="12" t="s">
        <v>19</v>
      </c>
      <c r="B134" s="1" t="s">
        <v>33</v>
      </c>
      <c r="C134" s="1">
        <v>5</v>
      </c>
      <c r="D134" s="7">
        <v>50320704</v>
      </c>
    </row>
    <row r="135" spans="1:7" ht="12.75" hidden="1" x14ac:dyDescent="0.2">
      <c r="A135" s="12" t="s">
        <v>19</v>
      </c>
      <c r="B135" s="13" t="s">
        <v>33</v>
      </c>
      <c r="C135" s="1">
        <v>5</v>
      </c>
      <c r="D135" s="7">
        <v>54648684</v>
      </c>
    </row>
    <row r="136" spans="1:7" ht="12.75" hidden="1" x14ac:dyDescent="0.2">
      <c r="A136" s="12" t="s">
        <v>19</v>
      </c>
      <c r="B136" s="13" t="s">
        <v>33</v>
      </c>
      <c r="C136" s="1">
        <v>5</v>
      </c>
      <c r="D136" s="7">
        <v>57426508</v>
      </c>
      <c r="E136" s="8">
        <f>AVERAGE(D134:D136)</f>
        <v>54131965.333333336</v>
      </c>
      <c r="F136" s="8">
        <f>STDEV(D134:D136)/E136*100</f>
        <v>6.6152634373404684</v>
      </c>
      <c r="G136" s="8">
        <f>E136-$E$100</f>
        <v>47722612.666666672</v>
      </c>
    </row>
    <row r="137" spans="1:7" ht="12.75" hidden="1" x14ac:dyDescent="0.2">
      <c r="A137" s="12" t="s">
        <v>19</v>
      </c>
      <c r="B137" s="13" t="s">
        <v>34</v>
      </c>
      <c r="C137" s="1">
        <v>5</v>
      </c>
      <c r="D137" s="7">
        <v>22798244</v>
      </c>
    </row>
    <row r="138" spans="1:7" ht="12.75" hidden="1" x14ac:dyDescent="0.2">
      <c r="A138" s="12" t="s">
        <v>19</v>
      </c>
      <c r="B138" s="13" t="s">
        <v>34</v>
      </c>
      <c r="C138" s="1">
        <v>5</v>
      </c>
      <c r="D138" s="7">
        <v>28920644</v>
      </c>
    </row>
    <row r="139" spans="1:7" ht="12.75" hidden="1" x14ac:dyDescent="0.2">
      <c r="A139" s="12" t="s">
        <v>19</v>
      </c>
      <c r="B139" s="13" t="s">
        <v>34</v>
      </c>
      <c r="C139" s="1">
        <v>5</v>
      </c>
      <c r="D139" s="7">
        <v>26170578</v>
      </c>
      <c r="E139" s="8">
        <f>AVERAGE(D137:D139)</f>
        <v>25963155.333333332</v>
      </c>
      <c r="F139" s="8">
        <f>STDEV(D137:D139)/E139*100</f>
        <v>11.810837062647712</v>
      </c>
      <c r="G139" s="8">
        <f>E139-$E$100</f>
        <v>19553802.666666664</v>
      </c>
    </row>
    <row r="140" spans="1:7" ht="12.75" hidden="1" x14ac:dyDescent="0.2">
      <c r="A140" s="12" t="s">
        <v>19</v>
      </c>
      <c r="B140" s="13" t="s">
        <v>35</v>
      </c>
      <c r="C140" s="1">
        <v>5</v>
      </c>
      <c r="D140" s="7">
        <v>47070728</v>
      </c>
    </row>
    <row r="141" spans="1:7" ht="12.75" hidden="1" x14ac:dyDescent="0.2">
      <c r="A141" s="12" t="s">
        <v>19</v>
      </c>
      <c r="B141" s="13" t="s">
        <v>35</v>
      </c>
      <c r="C141" s="1">
        <v>5</v>
      </c>
      <c r="D141" s="7">
        <v>47058804</v>
      </c>
    </row>
    <row r="142" spans="1:7" ht="12.75" hidden="1" x14ac:dyDescent="0.2">
      <c r="A142" s="12" t="s">
        <v>19</v>
      </c>
      <c r="B142" s="13" t="s">
        <v>35</v>
      </c>
      <c r="C142" s="1">
        <v>5</v>
      </c>
      <c r="D142" s="7">
        <v>45656684</v>
      </c>
      <c r="E142" s="8">
        <f>AVERAGE(D140:D142)</f>
        <v>46595405.333333336</v>
      </c>
      <c r="F142" s="8">
        <f>STDEV(D140:D142)/E142*100</f>
        <v>1.7447608352520265</v>
      </c>
      <c r="G142" s="8">
        <f>E142-$E$100</f>
        <v>40186052.666666672</v>
      </c>
    </row>
    <row r="143" spans="1:7" ht="12.75" hidden="1" x14ac:dyDescent="0.2">
      <c r="A143" s="12" t="s">
        <v>19</v>
      </c>
      <c r="B143" s="13" t="s">
        <v>36</v>
      </c>
      <c r="C143" s="1">
        <v>5</v>
      </c>
      <c r="D143" s="7">
        <v>43255640</v>
      </c>
    </row>
    <row r="144" spans="1:7" ht="12.75" hidden="1" x14ac:dyDescent="0.2">
      <c r="A144" s="12" t="s">
        <v>19</v>
      </c>
      <c r="B144" s="13" t="s">
        <v>36</v>
      </c>
      <c r="C144" s="1">
        <v>5</v>
      </c>
      <c r="D144" s="7">
        <v>52835820</v>
      </c>
    </row>
    <row r="145" spans="1:7" ht="12.75" hidden="1" x14ac:dyDescent="0.2">
      <c r="A145" s="12" t="s">
        <v>19</v>
      </c>
      <c r="B145" s="13" t="s">
        <v>36</v>
      </c>
      <c r="C145" s="1">
        <v>5</v>
      </c>
      <c r="D145" s="7">
        <v>53599652</v>
      </c>
      <c r="E145" s="8">
        <f>AVERAGE(D143:D145)</f>
        <v>49897037.333333336</v>
      </c>
      <c r="F145" s="8">
        <f>STDEV(D143:D145)/E145*100</f>
        <v>11.552358743030151</v>
      </c>
      <c r="G145" s="8">
        <f>E145-$E$100</f>
        <v>43487684.666666672</v>
      </c>
    </row>
    <row r="146" spans="1:7" ht="12.75" hidden="1" x14ac:dyDescent="0.2">
      <c r="A146" s="14" t="s">
        <v>37</v>
      </c>
      <c r="B146" s="15" t="s">
        <v>20</v>
      </c>
      <c r="C146" s="1">
        <v>5</v>
      </c>
      <c r="D146" s="4">
        <v>3941334</v>
      </c>
    </row>
    <row r="147" spans="1:7" ht="12.75" hidden="1" x14ac:dyDescent="0.2">
      <c r="A147" s="14" t="s">
        <v>37</v>
      </c>
      <c r="B147" s="15" t="s">
        <v>20</v>
      </c>
      <c r="C147" s="1">
        <v>5</v>
      </c>
      <c r="D147" s="4">
        <v>4194342</v>
      </c>
    </row>
    <row r="148" spans="1:7" ht="12.75" hidden="1" x14ac:dyDescent="0.2">
      <c r="A148" s="14" t="s">
        <v>37</v>
      </c>
      <c r="B148" s="15" t="s">
        <v>20</v>
      </c>
      <c r="C148" s="1">
        <v>5</v>
      </c>
      <c r="D148" s="4">
        <v>4250200</v>
      </c>
      <c r="E148" s="8">
        <f>AVERAGE(D146:D148)</f>
        <v>4128625.3333333335</v>
      </c>
      <c r="F148" s="8">
        <f>STDEV(D146:D148)/E148*100</f>
        <v>3.98646081943691</v>
      </c>
      <c r="G148" s="1" t="s">
        <v>21</v>
      </c>
    </row>
    <row r="149" spans="1:7" ht="12.75" hidden="1" x14ac:dyDescent="0.2">
      <c r="A149" s="14" t="s">
        <v>37</v>
      </c>
      <c r="B149" s="15" t="s">
        <v>22</v>
      </c>
      <c r="C149" s="1">
        <v>5</v>
      </c>
      <c r="D149" s="5">
        <v>28385710</v>
      </c>
    </row>
    <row r="150" spans="1:7" ht="12.75" hidden="1" x14ac:dyDescent="0.2">
      <c r="A150" s="14" t="s">
        <v>37</v>
      </c>
      <c r="B150" s="15" t="s">
        <v>22</v>
      </c>
      <c r="C150" s="1">
        <v>5</v>
      </c>
      <c r="D150" s="5">
        <v>32100598</v>
      </c>
    </row>
    <row r="151" spans="1:7" ht="12.75" hidden="1" x14ac:dyDescent="0.2">
      <c r="A151" s="14" t="s">
        <v>37</v>
      </c>
      <c r="B151" s="15" t="s">
        <v>22</v>
      </c>
      <c r="C151" s="1">
        <v>5</v>
      </c>
      <c r="D151" s="5">
        <v>39385644</v>
      </c>
      <c r="E151" s="8">
        <f>AVERAGE(D149:D151)</f>
        <v>33290650.666666668</v>
      </c>
      <c r="F151" s="8">
        <f>STDEV(D149:D151)/E151*100</f>
        <v>16.808609020577304</v>
      </c>
      <c r="G151" s="8">
        <f>E151-$E$148</f>
        <v>29162025.333333336</v>
      </c>
    </row>
    <row r="152" spans="1:7" ht="12.75" hidden="1" x14ac:dyDescent="0.2">
      <c r="A152" s="14" t="s">
        <v>37</v>
      </c>
      <c r="B152" s="15" t="s">
        <v>23</v>
      </c>
      <c r="C152" s="1">
        <v>5</v>
      </c>
      <c r="D152" s="5">
        <v>34362356</v>
      </c>
    </row>
    <row r="153" spans="1:7" ht="12.75" hidden="1" x14ac:dyDescent="0.2">
      <c r="A153" s="14" t="s">
        <v>37</v>
      </c>
      <c r="B153" s="15" t="s">
        <v>23</v>
      </c>
      <c r="C153" s="1">
        <v>5</v>
      </c>
      <c r="D153" s="5">
        <v>39013004</v>
      </c>
    </row>
    <row r="154" spans="1:7" ht="12.75" hidden="1" x14ac:dyDescent="0.2">
      <c r="A154" s="14" t="s">
        <v>37</v>
      </c>
      <c r="B154" s="15" t="s">
        <v>23</v>
      </c>
      <c r="C154" s="1">
        <v>5</v>
      </c>
      <c r="D154" s="5">
        <v>40706936</v>
      </c>
      <c r="E154" s="8">
        <f>AVERAGE(D152:D154)</f>
        <v>38027432</v>
      </c>
      <c r="F154" s="8">
        <f>STDEV(D152:D154)/E154*100</f>
        <v>8.6387861193350091</v>
      </c>
      <c r="G154" s="8">
        <f>E154-$E$148</f>
        <v>33898806.666666664</v>
      </c>
    </row>
    <row r="155" spans="1:7" ht="12.75" hidden="1" x14ac:dyDescent="0.2">
      <c r="A155" s="14" t="s">
        <v>37</v>
      </c>
      <c r="B155" s="15" t="s">
        <v>24</v>
      </c>
      <c r="C155" s="1">
        <v>5</v>
      </c>
      <c r="D155" s="5">
        <v>67585600</v>
      </c>
    </row>
    <row r="156" spans="1:7" ht="12.75" hidden="1" x14ac:dyDescent="0.2">
      <c r="A156" s="14" t="s">
        <v>37</v>
      </c>
      <c r="B156" s="15" t="s">
        <v>24</v>
      </c>
      <c r="C156" s="1">
        <v>5</v>
      </c>
      <c r="D156" s="5">
        <v>68440424</v>
      </c>
    </row>
    <row r="157" spans="1:7" ht="12.75" hidden="1" x14ac:dyDescent="0.2">
      <c r="A157" s="14" t="s">
        <v>37</v>
      </c>
      <c r="B157" s="15" t="s">
        <v>24</v>
      </c>
      <c r="C157" s="1">
        <v>5</v>
      </c>
      <c r="D157" s="5">
        <v>73730360</v>
      </c>
      <c r="E157" s="8">
        <f>AVERAGE(D155:D157)</f>
        <v>69918794.666666672</v>
      </c>
      <c r="F157" s="8">
        <f>STDEV(D155:D157)/E157*100</f>
        <v>4.7604777701330621</v>
      </c>
      <c r="G157" s="8">
        <f>E157-$E$148</f>
        <v>65790169.333333336</v>
      </c>
    </row>
    <row r="158" spans="1:7" ht="12.75" hidden="1" x14ac:dyDescent="0.2">
      <c r="A158" s="14" t="s">
        <v>37</v>
      </c>
      <c r="B158" s="15" t="s">
        <v>25</v>
      </c>
      <c r="C158" s="1">
        <v>5</v>
      </c>
      <c r="D158" s="5">
        <v>25627590</v>
      </c>
    </row>
    <row r="159" spans="1:7" ht="12.75" hidden="1" x14ac:dyDescent="0.2">
      <c r="A159" s="14" t="s">
        <v>37</v>
      </c>
      <c r="B159" s="15" t="s">
        <v>25</v>
      </c>
      <c r="C159" s="1">
        <v>5</v>
      </c>
      <c r="D159" s="5">
        <v>22635764</v>
      </c>
    </row>
    <row r="160" spans="1:7" ht="12.75" x14ac:dyDescent="0.2">
      <c r="A160" s="14" t="s">
        <v>37</v>
      </c>
      <c r="B160" s="15" t="s">
        <v>25</v>
      </c>
      <c r="C160" s="1">
        <v>5</v>
      </c>
      <c r="D160" s="5">
        <v>22538204</v>
      </c>
      <c r="E160" s="8">
        <f>AVERAGE(D158:D160)</f>
        <v>23600519.333333332</v>
      </c>
      <c r="F160" s="8">
        <f>STDEV(D158:D160)/E160*100</f>
        <v>7.4412442493866413</v>
      </c>
      <c r="G160" s="8">
        <f>E160-$E$148</f>
        <v>19471894</v>
      </c>
    </row>
    <row r="161" spans="1:7" ht="12.75" hidden="1" x14ac:dyDescent="0.2">
      <c r="A161" s="14" t="s">
        <v>37</v>
      </c>
      <c r="B161" s="15" t="s">
        <v>26</v>
      </c>
      <c r="C161" s="1">
        <v>5</v>
      </c>
      <c r="D161" s="5">
        <v>51297728</v>
      </c>
    </row>
    <row r="162" spans="1:7" ht="12.75" hidden="1" x14ac:dyDescent="0.2">
      <c r="A162" s="14" t="s">
        <v>37</v>
      </c>
      <c r="B162" s="15" t="s">
        <v>26</v>
      </c>
      <c r="C162" s="1">
        <v>5</v>
      </c>
      <c r="D162" s="5">
        <v>53896192</v>
      </c>
    </row>
    <row r="163" spans="1:7" ht="12.75" hidden="1" x14ac:dyDescent="0.2">
      <c r="A163" s="14" t="s">
        <v>37</v>
      </c>
      <c r="B163" s="15" t="s">
        <v>26</v>
      </c>
      <c r="C163" s="1">
        <v>5</v>
      </c>
      <c r="D163" s="5">
        <v>72600680</v>
      </c>
      <c r="E163" s="8">
        <f>AVERAGE(D161:D163)</f>
        <v>59264866.666666664</v>
      </c>
      <c r="F163" s="8">
        <f>STDEV(D161:D163)/E163*100</f>
        <v>19.610273569457753</v>
      </c>
      <c r="G163" s="8">
        <f>E163-$E$148</f>
        <v>55136241.333333328</v>
      </c>
    </row>
    <row r="164" spans="1:7" ht="12.75" hidden="1" x14ac:dyDescent="0.2">
      <c r="A164" s="14" t="s">
        <v>37</v>
      </c>
      <c r="B164" s="15" t="s">
        <v>27</v>
      </c>
      <c r="C164" s="1">
        <v>5</v>
      </c>
      <c r="D164" s="6">
        <v>33943164</v>
      </c>
    </row>
    <row r="165" spans="1:7" ht="12.75" hidden="1" x14ac:dyDescent="0.2">
      <c r="A165" s="14" t="s">
        <v>37</v>
      </c>
      <c r="B165" s="15" t="s">
        <v>27</v>
      </c>
      <c r="C165" s="1">
        <v>5</v>
      </c>
      <c r="D165" s="6">
        <v>62506760</v>
      </c>
    </row>
    <row r="166" spans="1:7" ht="12.75" hidden="1" x14ac:dyDescent="0.2">
      <c r="A166" s="14" t="s">
        <v>37</v>
      </c>
      <c r="B166" s="15" t="s">
        <v>27</v>
      </c>
      <c r="C166" s="1">
        <v>5</v>
      </c>
      <c r="D166" s="6">
        <v>32672394</v>
      </c>
      <c r="E166" s="8">
        <f>AVERAGE(D164:D166)</f>
        <v>43040772.666666664</v>
      </c>
      <c r="F166" s="8">
        <f>STDEV(D164:D166)/E166*100</f>
        <v>39.195414439784365</v>
      </c>
      <c r="G166" s="8">
        <f>E166-$E$148</f>
        <v>38912147.333333328</v>
      </c>
    </row>
    <row r="167" spans="1:7" ht="12.75" hidden="1" x14ac:dyDescent="0.2">
      <c r="A167" s="14" t="s">
        <v>37</v>
      </c>
      <c r="B167" s="15" t="s">
        <v>28</v>
      </c>
      <c r="C167" s="1">
        <v>5</v>
      </c>
      <c r="D167" s="6">
        <v>50996184</v>
      </c>
    </row>
    <row r="168" spans="1:7" ht="12.75" hidden="1" x14ac:dyDescent="0.2">
      <c r="A168" s="14" t="s">
        <v>37</v>
      </c>
      <c r="B168" s="15" t="s">
        <v>28</v>
      </c>
      <c r="C168" s="1">
        <v>5</v>
      </c>
      <c r="D168" s="6">
        <v>54341504</v>
      </c>
    </row>
    <row r="169" spans="1:7" ht="12.75" hidden="1" x14ac:dyDescent="0.2">
      <c r="A169" s="14" t="s">
        <v>37</v>
      </c>
      <c r="B169" s="15" t="s">
        <v>28</v>
      </c>
      <c r="C169" s="1">
        <v>5</v>
      </c>
      <c r="D169" s="6">
        <v>58022364</v>
      </c>
      <c r="E169" s="8">
        <f>AVERAGE(D167:D169)</f>
        <v>54453350.666666664</v>
      </c>
      <c r="F169" s="8">
        <f>STDEV(D167:D169)/E169*100</f>
        <v>6.4540106929708383</v>
      </c>
      <c r="G169" s="8">
        <f>E169-$E$148</f>
        <v>50324725.333333328</v>
      </c>
    </row>
    <row r="170" spans="1:7" ht="12.75" hidden="1" x14ac:dyDescent="0.2">
      <c r="A170" s="14" t="s">
        <v>37</v>
      </c>
      <c r="B170" s="15" t="s">
        <v>29</v>
      </c>
      <c r="C170" s="1">
        <v>5</v>
      </c>
      <c r="D170" s="6">
        <v>33691768</v>
      </c>
    </row>
    <row r="171" spans="1:7" ht="12.75" hidden="1" x14ac:dyDescent="0.2">
      <c r="A171" s="14" t="s">
        <v>37</v>
      </c>
      <c r="B171" s="15" t="s">
        <v>29</v>
      </c>
      <c r="C171" s="1">
        <v>5</v>
      </c>
      <c r="D171" s="6">
        <v>44197296</v>
      </c>
    </row>
    <row r="172" spans="1:7" ht="12.75" hidden="1" x14ac:dyDescent="0.2">
      <c r="A172" s="14" t="s">
        <v>37</v>
      </c>
      <c r="B172" s="15" t="s">
        <v>29</v>
      </c>
      <c r="C172" s="1">
        <v>5</v>
      </c>
      <c r="D172" s="6">
        <v>38337852</v>
      </c>
      <c r="E172" s="8">
        <f>AVERAGE(D170:D172)</f>
        <v>38742305.333333336</v>
      </c>
      <c r="F172" s="8">
        <f>STDEV(D170:D172)/E172*100</f>
        <v>13.588322422498845</v>
      </c>
      <c r="G172" s="8">
        <f>E172-$E$148</f>
        <v>34613680</v>
      </c>
    </row>
    <row r="173" spans="1:7" ht="12.75" hidden="1" x14ac:dyDescent="0.2">
      <c r="A173" s="14" t="s">
        <v>37</v>
      </c>
      <c r="B173" s="15" t="s">
        <v>30</v>
      </c>
      <c r="C173" s="1">
        <v>5</v>
      </c>
      <c r="D173" s="6">
        <v>32982178</v>
      </c>
    </row>
    <row r="174" spans="1:7" ht="12.75" hidden="1" x14ac:dyDescent="0.2">
      <c r="A174" s="14" t="s">
        <v>37</v>
      </c>
      <c r="B174" s="15" t="s">
        <v>30</v>
      </c>
      <c r="C174" s="1">
        <v>5</v>
      </c>
      <c r="D174" s="6">
        <v>22173702</v>
      </c>
    </row>
    <row r="175" spans="1:7" ht="12.75" hidden="1" x14ac:dyDescent="0.2">
      <c r="A175" s="14" t="s">
        <v>37</v>
      </c>
      <c r="B175" s="15" t="s">
        <v>30</v>
      </c>
      <c r="C175" s="1">
        <v>5</v>
      </c>
      <c r="D175" s="6">
        <v>23372154</v>
      </c>
      <c r="E175" s="8">
        <f>AVERAGE(D173:D175)</f>
        <v>26176011.333333332</v>
      </c>
      <c r="F175" s="8">
        <f>STDEV(D173:D175)/E175*100</f>
        <v>22.634060004332657</v>
      </c>
      <c r="G175" s="8">
        <f>E175-$E$148</f>
        <v>22047386</v>
      </c>
    </row>
    <row r="176" spans="1:7" ht="12.75" hidden="1" x14ac:dyDescent="0.2">
      <c r="A176" s="14" t="s">
        <v>37</v>
      </c>
      <c r="B176" s="15" t="s">
        <v>31</v>
      </c>
      <c r="C176" s="1">
        <v>5</v>
      </c>
      <c r="D176" s="6">
        <v>50912016</v>
      </c>
    </row>
    <row r="177" spans="1:7" ht="12.75" hidden="1" x14ac:dyDescent="0.2">
      <c r="A177" s="14" t="s">
        <v>37</v>
      </c>
      <c r="B177" s="15" t="s">
        <v>31</v>
      </c>
      <c r="C177" s="1">
        <v>5</v>
      </c>
      <c r="D177" s="6">
        <v>48884700</v>
      </c>
    </row>
    <row r="178" spans="1:7" ht="12.75" hidden="1" x14ac:dyDescent="0.2">
      <c r="A178" s="14" t="s">
        <v>37</v>
      </c>
      <c r="B178" s="15" t="s">
        <v>31</v>
      </c>
      <c r="C178" s="1">
        <v>5</v>
      </c>
      <c r="D178" s="6">
        <v>48943888</v>
      </c>
      <c r="E178" s="8">
        <f>AVERAGE(D176:D178)</f>
        <v>49580201.333333336</v>
      </c>
      <c r="F178" s="8">
        <f>STDEV(D176:D178)/E178*100</f>
        <v>2.3270678779623415</v>
      </c>
      <c r="G178" s="8">
        <f>E178-$E$148</f>
        <v>45451576</v>
      </c>
    </row>
    <row r="179" spans="1:7" ht="12.75" hidden="1" x14ac:dyDescent="0.2">
      <c r="A179" s="14" t="s">
        <v>37</v>
      </c>
      <c r="B179" s="15" t="s">
        <v>32</v>
      </c>
      <c r="C179" s="1">
        <v>5</v>
      </c>
      <c r="D179" s="7">
        <v>42238468</v>
      </c>
    </row>
    <row r="180" spans="1:7" ht="12.75" hidden="1" x14ac:dyDescent="0.2">
      <c r="A180" s="14" t="s">
        <v>37</v>
      </c>
      <c r="B180" s="15" t="s">
        <v>32</v>
      </c>
      <c r="C180" s="1">
        <v>5</v>
      </c>
      <c r="D180" s="7">
        <v>37598784</v>
      </c>
    </row>
    <row r="181" spans="1:7" ht="12.75" hidden="1" x14ac:dyDescent="0.2">
      <c r="A181" s="14" t="s">
        <v>37</v>
      </c>
      <c r="B181" s="15" t="s">
        <v>32</v>
      </c>
      <c r="C181" s="1">
        <v>5</v>
      </c>
      <c r="D181" s="7">
        <v>39932396</v>
      </c>
      <c r="E181" s="8">
        <f>AVERAGE(D179:D181)</f>
        <v>39923216</v>
      </c>
      <c r="F181" s="8">
        <f>STDEV(D179:D181)/E181*100</f>
        <v>5.8107934553772544</v>
      </c>
      <c r="G181" s="8">
        <f>E181-$E$148</f>
        <v>35794590.666666664</v>
      </c>
    </row>
    <row r="182" spans="1:7" ht="12.75" hidden="1" x14ac:dyDescent="0.2">
      <c r="A182" s="14" t="s">
        <v>37</v>
      </c>
      <c r="B182" s="15" t="s">
        <v>33</v>
      </c>
      <c r="C182" s="1">
        <v>5</v>
      </c>
      <c r="D182" s="7">
        <v>53742444</v>
      </c>
    </row>
    <row r="183" spans="1:7" ht="12.75" hidden="1" x14ac:dyDescent="0.2">
      <c r="A183" s="14" t="s">
        <v>37</v>
      </c>
      <c r="B183" s="16" t="s">
        <v>33</v>
      </c>
      <c r="C183" s="1">
        <v>5</v>
      </c>
      <c r="D183" s="7">
        <v>45275060</v>
      </c>
    </row>
    <row r="184" spans="1:7" ht="12.75" hidden="1" x14ac:dyDescent="0.2">
      <c r="A184" s="14" t="s">
        <v>37</v>
      </c>
      <c r="B184" s="16" t="s">
        <v>33</v>
      </c>
      <c r="C184" s="1">
        <v>5</v>
      </c>
      <c r="D184" s="7">
        <v>57166572</v>
      </c>
      <c r="E184" s="8">
        <f>AVERAGE(D182:D184)</f>
        <v>52061358.666666664</v>
      </c>
      <c r="F184" s="8">
        <f>STDEV(D182:D184)/E184*100</f>
        <v>11.758050822283346</v>
      </c>
      <c r="G184" s="8">
        <f>E184-$E$148</f>
        <v>47932733.333333328</v>
      </c>
    </row>
    <row r="185" spans="1:7" ht="12.75" hidden="1" x14ac:dyDescent="0.2">
      <c r="A185" s="14" t="s">
        <v>37</v>
      </c>
      <c r="B185" s="16" t="s">
        <v>34</v>
      </c>
      <c r="C185" s="1">
        <v>5</v>
      </c>
      <c r="D185" s="7">
        <v>29853510</v>
      </c>
    </row>
    <row r="186" spans="1:7" ht="12.75" hidden="1" x14ac:dyDescent="0.2">
      <c r="A186" s="14" t="s">
        <v>37</v>
      </c>
      <c r="B186" s="16" t="s">
        <v>34</v>
      </c>
      <c r="C186" s="1">
        <v>5</v>
      </c>
      <c r="D186" s="7">
        <v>26902698</v>
      </c>
    </row>
    <row r="187" spans="1:7" ht="12.75" hidden="1" x14ac:dyDescent="0.2">
      <c r="A187" s="14" t="s">
        <v>37</v>
      </c>
      <c r="B187" s="16" t="s">
        <v>34</v>
      </c>
      <c r="C187" s="1">
        <v>5</v>
      </c>
      <c r="D187" s="7">
        <v>29038244</v>
      </c>
      <c r="E187" s="8">
        <f>AVERAGE(D185:D187)</f>
        <v>28598150.666666668</v>
      </c>
      <c r="F187" s="8">
        <f>STDEV(D185:D187)/E187*100</f>
        <v>5.328451991719545</v>
      </c>
      <c r="G187" s="8">
        <f>E187-$E$148</f>
        <v>24469525.333333336</v>
      </c>
    </row>
    <row r="188" spans="1:7" ht="12.75" hidden="1" x14ac:dyDescent="0.2">
      <c r="A188" s="14" t="s">
        <v>37</v>
      </c>
      <c r="B188" s="16" t="s">
        <v>35</v>
      </c>
      <c r="C188" s="1">
        <v>5</v>
      </c>
      <c r="D188" s="7">
        <v>41313468</v>
      </c>
    </row>
    <row r="189" spans="1:7" ht="12.75" hidden="1" x14ac:dyDescent="0.2">
      <c r="A189" s="14" t="s">
        <v>37</v>
      </c>
      <c r="B189" s="16" t="s">
        <v>35</v>
      </c>
      <c r="C189" s="1">
        <v>5</v>
      </c>
      <c r="D189" s="7">
        <v>36728124</v>
      </c>
    </row>
    <row r="190" spans="1:7" ht="12.75" hidden="1" x14ac:dyDescent="0.2">
      <c r="A190" s="14" t="s">
        <v>37</v>
      </c>
      <c r="B190" s="16" t="s">
        <v>35</v>
      </c>
      <c r="C190" s="1">
        <v>5</v>
      </c>
      <c r="D190" s="7">
        <v>47947056</v>
      </c>
      <c r="E190" s="8">
        <f>AVERAGE(D188:D190)</f>
        <v>41996216</v>
      </c>
      <c r="F190" s="8">
        <f>STDEV(D188:D190)/E190*100</f>
        <v>13.431072692775803</v>
      </c>
      <c r="G190" s="8">
        <f>E190-$E$148</f>
        <v>37867590.666666664</v>
      </c>
    </row>
    <row r="191" spans="1:7" ht="12.75" hidden="1" x14ac:dyDescent="0.2">
      <c r="A191" s="14" t="s">
        <v>37</v>
      </c>
      <c r="B191" s="16" t="s">
        <v>36</v>
      </c>
      <c r="C191" s="1">
        <v>5</v>
      </c>
      <c r="D191" s="7">
        <v>45919296</v>
      </c>
    </row>
    <row r="192" spans="1:7" ht="12.75" hidden="1" x14ac:dyDescent="0.2">
      <c r="A192" s="14" t="s">
        <v>37</v>
      </c>
      <c r="B192" s="16" t="s">
        <v>36</v>
      </c>
      <c r="C192" s="1">
        <v>5</v>
      </c>
      <c r="D192" s="7">
        <v>45310396</v>
      </c>
    </row>
    <row r="193" spans="1:7" ht="12.75" hidden="1" x14ac:dyDescent="0.2">
      <c r="A193" s="14" t="s">
        <v>37</v>
      </c>
      <c r="B193" s="16" t="s">
        <v>36</v>
      </c>
      <c r="C193" s="1">
        <v>5</v>
      </c>
      <c r="D193" s="7">
        <v>48656084</v>
      </c>
      <c r="E193" s="8">
        <f>AVERAGE(D191:D193)</f>
        <v>46628592</v>
      </c>
      <c r="F193" s="8">
        <f>STDEV(D191:D193)/E193*100</f>
        <v>3.8218150477900386</v>
      </c>
      <c r="G193" s="8">
        <f>E193-$E$148</f>
        <v>42499966.666666664</v>
      </c>
    </row>
    <row r="194" spans="1:7" ht="12.75" hidden="1" x14ac:dyDescent="0.2">
      <c r="A194" s="12" t="s">
        <v>19</v>
      </c>
      <c r="B194" s="1" t="s">
        <v>20</v>
      </c>
      <c r="C194" s="1">
        <v>10</v>
      </c>
      <c r="D194" s="4">
        <v>5699586</v>
      </c>
    </row>
    <row r="195" spans="1:7" ht="12.75" hidden="1" x14ac:dyDescent="0.2">
      <c r="A195" s="12" t="s">
        <v>19</v>
      </c>
      <c r="B195" s="1" t="s">
        <v>20</v>
      </c>
      <c r="C195" s="1">
        <v>10</v>
      </c>
      <c r="D195" s="4">
        <v>5558223</v>
      </c>
    </row>
    <row r="196" spans="1:7" ht="12.75" hidden="1" x14ac:dyDescent="0.2">
      <c r="A196" s="12" t="s">
        <v>19</v>
      </c>
      <c r="B196" s="1" t="s">
        <v>20</v>
      </c>
      <c r="C196" s="1">
        <v>10</v>
      </c>
      <c r="D196" s="4">
        <v>8156939</v>
      </c>
      <c r="E196" s="8">
        <f>AVERAGE(D194:D196)</f>
        <v>6471582.666666667</v>
      </c>
      <c r="F196" s="8">
        <f>STDEV(D194:D196)/E196*100</f>
        <v>22.579821694223433</v>
      </c>
      <c r="G196" s="1" t="s">
        <v>21</v>
      </c>
    </row>
    <row r="197" spans="1:7" ht="12.75" hidden="1" x14ac:dyDescent="0.2">
      <c r="A197" s="12" t="s">
        <v>19</v>
      </c>
      <c r="B197" s="1" t="s">
        <v>22</v>
      </c>
      <c r="C197" s="1">
        <v>10</v>
      </c>
      <c r="D197" s="5">
        <v>53893116</v>
      </c>
    </row>
    <row r="198" spans="1:7" ht="12.75" hidden="1" x14ac:dyDescent="0.2">
      <c r="A198" s="12" t="s">
        <v>19</v>
      </c>
      <c r="B198" s="1" t="s">
        <v>22</v>
      </c>
      <c r="C198" s="1">
        <v>10</v>
      </c>
      <c r="D198" s="5">
        <v>55766172</v>
      </c>
    </row>
    <row r="199" spans="1:7" ht="12.75" hidden="1" x14ac:dyDescent="0.2">
      <c r="A199" s="12" t="s">
        <v>19</v>
      </c>
      <c r="B199" s="1" t="s">
        <v>22</v>
      </c>
      <c r="C199" s="1">
        <v>10</v>
      </c>
      <c r="D199" s="5">
        <v>39674384</v>
      </c>
      <c r="E199" s="8">
        <f>AVERAGE(D197:D199)</f>
        <v>49777890.666666664</v>
      </c>
      <c r="F199" s="8">
        <f>STDEV(D197:D199)/E199*100</f>
        <v>17.678271077859741</v>
      </c>
      <c r="G199" s="8">
        <f>E199-$E$196</f>
        <v>43306308</v>
      </c>
    </row>
    <row r="200" spans="1:7" ht="12.75" hidden="1" x14ac:dyDescent="0.2">
      <c r="A200" s="12" t="s">
        <v>19</v>
      </c>
      <c r="B200" s="1" t="s">
        <v>23</v>
      </c>
      <c r="C200" s="1">
        <v>10</v>
      </c>
      <c r="D200" s="5">
        <v>51905196</v>
      </c>
    </row>
    <row r="201" spans="1:7" ht="12.75" hidden="1" x14ac:dyDescent="0.2">
      <c r="A201" s="12" t="s">
        <v>19</v>
      </c>
      <c r="B201" s="1" t="s">
        <v>23</v>
      </c>
      <c r="C201" s="1">
        <v>10</v>
      </c>
      <c r="D201" s="5">
        <v>49238260</v>
      </c>
    </row>
    <row r="202" spans="1:7" ht="12.75" hidden="1" x14ac:dyDescent="0.2">
      <c r="A202" s="12" t="s">
        <v>19</v>
      </c>
      <c r="B202" s="1" t="s">
        <v>23</v>
      </c>
      <c r="C202" s="1">
        <v>10</v>
      </c>
      <c r="D202" s="5">
        <v>56940920</v>
      </c>
      <c r="E202" s="8">
        <f>AVERAGE(D200:D202)</f>
        <v>52694792</v>
      </c>
      <c r="F202" s="8">
        <f>STDEV(D200:D202)/E202*100</f>
        <v>7.4230576633551344</v>
      </c>
      <c r="G202" s="8">
        <f>E202-$E$196</f>
        <v>46223209.333333336</v>
      </c>
    </row>
    <row r="203" spans="1:7" ht="12.75" hidden="1" x14ac:dyDescent="0.2">
      <c r="A203" s="12" t="s">
        <v>19</v>
      </c>
      <c r="B203" s="1" t="s">
        <v>24</v>
      </c>
      <c r="C203" s="1">
        <v>10</v>
      </c>
      <c r="D203" s="5">
        <v>104063224</v>
      </c>
    </row>
    <row r="204" spans="1:7" ht="12.75" hidden="1" x14ac:dyDescent="0.2">
      <c r="A204" s="12" t="s">
        <v>19</v>
      </c>
      <c r="B204" s="1" t="s">
        <v>24</v>
      </c>
      <c r="C204" s="1">
        <v>10</v>
      </c>
      <c r="D204" s="5">
        <v>89537024</v>
      </c>
    </row>
    <row r="205" spans="1:7" ht="12.75" hidden="1" x14ac:dyDescent="0.2">
      <c r="A205" s="12" t="s">
        <v>19</v>
      </c>
      <c r="B205" s="1" t="s">
        <v>24</v>
      </c>
      <c r="C205" s="1">
        <v>10</v>
      </c>
      <c r="D205" s="5">
        <v>89509160</v>
      </c>
      <c r="E205" s="8">
        <f>AVERAGE(D203:D205)</f>
        <v>94369802.666666672</v>
      </c>
      <c r="F205" s="8">
        <f>STDEV(D203:D205)/E205*100</f>
        <v>8.8956005500319115</v>
      </c>
      <c r="G205" s="8">
        <f>E205-$E$196</f>
        <v>87898220</v>
      </c>
    </row>
    <row r="206" spans="1:7" ht="12.75" hidden="1" x14ac:dyDescent="0.2">
      <c r="A206" s="12" t="s">
        <v>19</v>
      </c>
      <c r="B206" s="1" t="s">
        <v>25</v>
      </c>
      <c r="C206" s="1">
        <v>10</v>
      </c>
      <c r="D206" s="5">
        <v>39156860</v>
      </c>
    </row>
    <row r="207" spans="1:7" ht="12.75" hidden="1" x14ac:dyDescent="0.2">
      <c r="A207" s="12" t="s">
        <v>19</v>
      </c>
      <c r="B207" s="1" t="s">
        <v>25</v>
      </c>
      <c r="C207" s="1">
        <v>10</v>
      </c>
      <c r="D207" s="5">
        <v>31978214</v>
      </c>
    </row>
    <row r="208" spans="1:7" ht="12.75" hidden="1" x14ac:dyDescent="0.2">
      <c r="A208" s="12" t="s">
        <v>19</v>
      </c>
      <c r="B208" s="1" t="s">
        <v>25</v>
      </c>
      <c r="C208" s="1">
        <v>10</v>
      </c>
      <c r="D208" s="5">
        <v>38023260</v>
      </c>
      <c r="E208" s="8">
        <f>AVERAGE(D206:D208)</f>
        <v>36386111.333333336</v>
      </c>
      <c r="F208" s="8">
        <f>STDEV(D206:D208)/E208*100</f>
        <v>10.606247099437567</v>
      </c>
      <c r="G208" s="8">
        <f>E208-$E$196</f>
        <v>29914528.666666668</v>
      </c>
    </row>
    <row r="209" spans="1:7" ht="12.75" hidden="1" x14ac:dyDescent="0.2">
      <c r="A209" s="12" t="s">
        <v>19</v>
      </c>
      <c r="B209" s="1" t="s">
        <v>26</v>
      </c>
      <c r="C209" s="1">
        <v>10</v>
      </c>
      <c r="D209" s="5">
        <v>96943432</v>
      </c>
    </row>
    <row r="210" spans="1:7" ht="12.75" hidden="1" x14ac:dyDescent="0.2">
      <c r="A210" s="12" t="s">
        <v>19</v>
      </c>
      <c r="B210" s="1" t="s">
        <v>26</v>
      </c>
      <c r="C210" s="1">
        <v>10</v>
      </c>
      <c r="D210" s="5">
        <v>102030048</v>
      </c>
    </row>
    <row r="211" spans="1:7" ht="12.75" hidden="1" x14ac:dyDescent="0.2">
      <c r="A211" s="12" t="s">
        <v>19</v>
      </c>
      <c r="B211" s="1" t="s">
        <v>26</v>
      </c>
      <c r="C211" s="1">
        <v>10</v>
      </c>
      <c r="D211" s="5">
        <v>101814192</v>
      </c>
      <c r="E211" s="8">
        <f>AVERAGE(D209:D211)</f>
        <v>100262557.33333333</v>
      </c>
      <c r="F211" s="8">
        <f>STDEV(D209:D211)/E211*100</f>
        <v>2.8689397394811489</v>
      </c>
      <c r="G211" s="8">
        <f>E211-$E$196</f>
        <v>93790974.666666657</v>
      </c>
    </row>
    <row r="212" spans="1:7" ht="12.75" hidden="1" x14ac:dyDescent="0.2">
      <c r="A212" s="12" t="s">
        <v>19</v>
      </c>
      <c r="B212" s="1" t="s">
        <v>27</v>
      </c>
      <c r="C212" s="1">
        <v>10</v>
      </c>
      <c r="D212" s="6">
        <v>45902120</v>
      </c>
    </row>
    <row r="213" spans="1:7" ht="12.75" hidden="1" x14ac:dyDescent="0.2">
      <c r="A213" s="12" t="s">
        <v>19</v>
      </c>
      <c r="B213" s="1" t="s">
        <v>27</v>
      </c>
      <c r="C213" s="1">
        <v>10</v>
      </c>
      <c r="D213" s="6">
        <v>66559220</v>
      </c>
    </row>
    <row r="214" spans="1:7" ht="12.75" hidden="1" x14ac:dyDescent="0.2">
      <c r="A214" s="12" t="s">
        <v>19</v>
      </c>
      <c r="B214" s="1" t="s">
        <v>27</v>
      </c>
      <c r="C214" s="1">
        <v>10</v>
      </c>
      <c r="D214" s="6">
        <v>53940636</v>
      </c>
      <c r="E214" s="8">
        <f>AVERAGE(D212:D214)</f>
        <v>55467325.333333336</v>
      </c>
      <c r="F214" s="8">
        <f>STDEV(D212:D214)/E214*100</f>
        <v>18.772908231441818</v>
      </c>
      <c r="G214" s="8">
        <f>E214-$E$196</f>
        <v>48995742.666666672</v>
      </c>
    </row>
    <row r="215" spans="1:7" ht="12.75" hidden="1" x14ac:dyDescent="0.2">
      <c r="A215" s="12" t="s">
        <v>19</v>
      </c>
      <c r="B215" s="1" t="s">
        <v>28</v>
      </c>
      <c r="C215" s="1">
        <v>10</v>
      </c>
      <c r="D215" s="6">
        <v>70971584</v>
      </c>
    </row>
    <row r="216" spans="1:7" ht="12.75" hidden="1" x14ac:dyDescent="0.2">
      <c r="A216" s="12" t="s">
        <v>19</v>
      </c>
      <c r="B216" s="1" t="s">
        <v>28</v>
      </c>
      <c r="C216" s="1">
        <v>10</v>
      </c>
      <c r="D216" s="6">
        <v>69419160</v>
      </c>
    </row>
    <row r="217" spans="1:7" ht="12.75" hidden="1" x14ac:dyDescent="0.2">
      <c r="A217" s="12" t="s">
        <v>19</v>
      </c>
      <c r="B217" s="1" t="s">
        <v>28</v>
      </c>
      <c r="C217" s="1">
        <v>10</v>
      </c>
      <c r="D217" s="6">
        <v>74140392</v>
      </c>
      <c r="E217" s="8">
        <f>AVERAGE(D215:D217)</f>
        <v>71510378.666666672</v>
      </c>
      <c r="F217" s="8">
        <f>STDEV(D215:D217)/E217*100</f>
        <v>3.3649524369299737</v>
      </c>
      <c r="G217" s="8">
        <f>E217-$E$196</f>
        <v>65038796.000000007</v>
      </c>
    </row>
    <row r="218" spans="1:7" ht="12.75" hidden="1" x14ac:dyDescent="0.2">
      <c r="A218" s="12" t="s">
        <v>19</v>
      </c>
      <c r="B218" s="1" t="s">
        <v>29</v>
      </c>
      <c r="C218" s="1">
        <v>10</v>
      </c>
      <c r="D218" s="6">
        <v>62581380</v>
      </c>
    </row>
    <row r="219" spans="1:7" ht="12.75" hidden="1" x14ac:dyDescent="0.2">
      <c r="A219" s="12" t="s">
        <v>19</v>
      </c>
      <c r="B219" s="1" t="s">
        <v>29</v>
      </c>
      <c r="C219" s="1">
        <v>10</v>
      </c>
      <c r="D219" s="6">
        <v>63706904</v>
      </c>
    </row>
    <row r="220" spans="1:7" ht="12.75" hidden="1" x14ac:dyDescent="0.2">
      <c r="A220" s="12" t="s">
        <v>19</v>
      </c>
      <c r="B220" s="1" t="s">
        <v>29</v>
      </c>
      <c r="C220" s="1">
        <v>10</v>
      </c>
      <c r="D220" s="6">
        <v>61027084</v>
      </c>
      <c r="E220" s="8">
        <f>AVERAGE(D218:D220)</f>
        <v>62438456</v>
      </c>
      <c r="F220" s="8">
        <f>STDEV(D218:D220)/E220*100</f>
        <v>2.1551058632499256</v>
      </c>
      <c r="G220" s="8">
        <f>E220-$E$196</f>
        <v>55966873.333333336</v>
      </c>
    </row>
    <row r="221" spans="1:7" ht="12.75" hidden="1" x14ac:dyDescent="0.2">
      <c r="A221" s="12" t="s">
        <v>19</v>
      </c>
      <c r="B221" s="1" t="s">
        <v>30</v>
      </c>
      <c r="C221" s="1">
        <v>10</v>
      </c>
      <c r="D221" s="6">
        <v>48633840</v>
      </c>
    </row>
    <row r="222" spans="1:7" ht="12.75" hidden="1" x14ac:dyDescent="0.2">
      <c r="A222" s="12" t="s">
        <v>19</v>
      </c>
      <c r="B222" s="1" t="s">
        <v>30</v>
      </c>
      <c r="C222" s="1">
        <v>10</v>
      </c>
      <c r="D222" s="6">
        <v>56828344</v>
      </c>
    </row>
    <row r="223" spans="1:7" ht="12.75" hidden="1" x14ac:dyDescent="0.2">
      <c r="A223" s="12" t="s">
        <v>19</v>
      </c>
      <c r="B223" s="1" t="s">
        <v>30</v>
      </c>
      <c r="C223" s="1">
        <v>10</v>
      </c>
      <c r="D223" s="6">
        <v>49715128</v>
      </c>
      <c r="E223" s="8">
        <f>AVERAGE(D221:D223)</f>
        <v>51725770.666666664</v>
      </c>
      <c r="F223" s="8">
        <f>STDEV(D221:D223)/E223*100</f>
        <v>8.6067508981955765</v>
      </c>
      <c r="G223" s="8">
        <f>E223-$E$196</f>
        <v>45254188</v>
      </c>
    </row>
    <row r="224" spans="1:7" ht="12.75" hidden="1" x14ac:dyDescent="0.2">
      <c r="A224" s="12" t="s">
        <v>19</v>
      </c>
      <c r="B224" s="1" t="s">
        <v>31</v>
      </c>
      <c r="C224" s="1">
        <v>10</v>
      </c>
      <c r="D224" s="6">
        <v>76706832</v>
      </c>
    </row>
    <row r="225" spans="1:7" ht="12.75" hidden="1" x14ac:dyDescent="0.2">
      <c r="A225" s="12" t="s">
        <v>19</v>
      </c>
      <c r="B225" s="1" t="s">
        <v>31</v>
      </c>
      <c r="C225" s="1">
        <v>10</v>
      </c>
      <c r="D225" s="6">
        <v>80174360</v>
      </c>
    </row>
    <row r="226" spans="1:7" ht="12.75" hidden="1" x14ac:dyDescent="0.2">
      <c r="A226" s="12" t="s">
        <v>19</v>
      </c>
      <c r="B226" s="1" t="s">
        <v>31</v>
      </c>
      <c r="C226" s="1">
        <v>10</v>
      </c>
      <c r="D226" s="6">
        <v>69928288</v>
      </c>
      <c r="E226" s="8">
        <f>AVERAGE(D224:D226)</f>
        <v>75603160</v>
      </c>
      <c r="F226" s="8">
        <f>STDEV(D224:D226)/E226*100</f>
        <v>6.8931459377445217</v>
      </c>
      <c r="G226" s="8">
        <f>E226-$E$196</f>
        <v>69131577.333333328</v>
      </c>
    </row>
    <row r="227" spans="1:7" ht="12.75" hidden="1" x14ac:dyDescent="0.2">
      <c r="A227" s="12" t="s">
        <v>19</v>
      </c>
      <c r="B227" s="1" t="s">
        <v>32</v>
      </c>
      <c r="C227" s="1">
        <v>10</v>
      </c>
      <c r="D227" s="7">
        <v>55040036</v>
      </c>
    </row>
    <row r="228" spans="1:7" ht="12.75" hidden="1" x14ac:dyDescent="0.2">
      <c r="A228" s="12" t="s">
        <v>19</v>
      </c>
      <c r="B228" s="1" t="s">
        <v>32</v>
      </c>
      <c r="C228" s="1">
        <v>10</v>
      </c>
      <c r="D228" s="7">
        <v>63200704</v>
      </c>
    </row>
    <row r="229" spans="1:7" ht="12.75" hidden="1" x14ac:dyDescent="0.2">
      <c r="A229" s="12" t="s">
        <v>19</v>
      </c>
      <c r="B229" s="1" t="s">
        <v>32</v>
      </c>
      <c r="C229" s="1">
        <v>10</v>
      </c>
      <c r="D229" s="7">
        <v>61675640</v>
      </c>
      <c r="E229" s="8">
        <f>AVERAGE(D227:D229)</f>
        <v>59972126.666666664</v>
      </c>
      <c r="F229" s="8">
        <f>STDEV(D227:D229)/E229*100</f>
        <v>7.2347727203578236</v>
      </c>
      <c r="G229" s="8">
        <f>E229-$E$196</f>
        <v>53500544</v>
      </c>
    </row>
    <row r="230" spans="1:7" ht="12.75" hidden="1" x14ac:dyDescent="0.2">
      <c r="A230" s="12" t="s">
        <v>19</v>
      </c>
      <c r="B230" s="1" t="s">
        <v>33</v>
      </c>
      <c r="C230" s="1">
        <v>10</v>
      </c>
      <c r="D230" s="7">
        <v>85132280</v>
      </c>
    </row>
    <row r="231" spans="1:7" ht="12.75" hidden="1" x14ac:dyDescent="0.2">
      <c r="A231" s="12" t="s">
        <v>19</v>
      </c>
      <c r="B231" s="13" t="s">
        <v>33</v>
      </c>
      <c r="C231" s="1">
        <v>10</v>
      </c>
      <c r="D231" s="7">
        <v>81496928</v>
      </c>
    </row>
    <row r="232" spans="1:7" ht="12.75" hidden="1" x14ac:dyDescent="0.2">
      <c r="A232" s="12" t="s">
        <v>19</v>
      </c>
      <c r="B232" s="13" t="s">
        <v>33</v>
      </c>
      <c r="C232" s="1">
        <v>10</v>
      </c>
      <c r="D232" s="7">
        <v>89869040</v>
      </c>
      <c r="E232" s="8">
        <f>AVERAGE(D230:D232)</f>
        <v>85499416</v>
      </c>
      <c r="F232" s="8">
        <f>STDEV(D230:D232)/E232*100</f>
        <v>4.9101077385338252</v>
      </c>
      <c r="G232" s="8">
        <f>E232-$E$196</f>
        <v>79027833.333333328</v>
      </c>
    </row>
    <row r="233" spans="1:7" ht="12.75" hidden="1" x14ac:dyDescent="0.2">
      <c r="A233" s="12" t="s">
        <v>19</v>
      </c>
      <c r="B233" s="13" t="s">
        <v>34</v>
      </c>
      <c r="C233" s="1">
        <v>10</v>
      </c>
      <c r="D233" s="7">
        <v>39442456</v>
      </c>
    </row>
    <row r="234" spans="1:7" ht="12.75" hidden="1" x14ac:dyDescent="0.2">
      <c r="A234" s="12" t="s">
        <v>19</v>
      </c>
      <c r="B234" s="13" t="s">
        <v>34</v>
      </c>
      <c r="C234" s="1">
        <v>10</v>
      </c>
      <c r="D234" s="7">
        <v>50397676</v>
      </c>
    </row>
    <row r="235" spans="1:7" ht="12.75" hidden="1" x14ac:dyDescent="0.2">
      <c r="A235" s="12" t="s">
        <v>19</v>
      </c>
      <c r="B235" s="13" t="s">
        <v>34</v>
      </c>
      <c r="C235" s="1">
        <v>10</v>
      </c>
      <c r="D235" s="7">
        <v>45320028</v>
      </c>
      <c r="E235" s="8">
        <f>AVERAGE(D233:D235)</f>
        <v>45053386.666666664</v>
      </c>
      <c r="F235" s="8">
        <f>STDEV(D233:D235)/E235*100</f>
        <v>12.168841508525142</v>
      </c>
      <c r="G235" s="8">
        <f>E235-$E$196</f>
        <v>38581804</v>
      </c>
    </row>
    <row r="236" spans="1:7" ht="12.75" hidden="1" x14ac:dyDescent="0.2">
      <c r="A236" s="12" t="s">
        <v>19</v>
      </c>
      <c r="B236" s="13" t="s">
        <v>35</v>
      </c>
      <c r="C236" s="1">
        <v>10</v>
      </c>
      <c r="D236" s="7">
        <v>75293736</v>
      </c>
    </row>
    <row r="237" spans="1:7" ht="12.75" hidden="1" x14ac:dyDescent="0.2">
      <c r="A237" s="12" t="s">
        <v>19</v>
      </c>
      <c r="B237" s="13" t="s">
        <v>35</v>
      </c>
      <c r="C237" s="1">
        <v>10</v>
      </c>
      <c r="D237" s="7">
        <v>75494008</v>
      </c>
    </row>
    <row r="238" spans="1:7" ht="12.75" hidden="1" x14ac:dyDescent="0.2">
      <c r="A238" s="12" t="s">
        <v>19</v>
      </c>
      <c r="B238" s="13" t="s">
        <v>35</v>
      </c>
      <c r="C238" s="1">
        <v>10</v>
      </c>
      <c r="D238" s="7">
        <v>73648448</v>
      </c>
      <c r="E238" s="8">
        <f>AVERAGE(D236:D238)</f>
        <v>74812064</v>
      </c>
      <c r="F238" s="8">
        <f>STDEV(D236:D238)/E238*100</f>
        <v>1.3536372833311159</v>
      </c>
      <c r="G238" s="8">
        <f>E238-$E$196</f>
        <v>68340481.333333328</v>
      </c>
    </row>
    <row r="239" spans="1:7" ht="12.75" hidden="1" x14ac:dyDescent="0.2">
      <c r="A239" s="12" t="s">
        <v>19</v>
      </c>
      <c r="B239" s="13" t="s">
        <v>36</v>
      </c>
      <c r="C239" s="1">
        <v>10</v>
      </c>
      <c r="D239" s="7">
        <v>66334304</v>
      </c>
    </row>
    <row r="240" spans="1:7" ht="12.75" hidden="1" x14ac:dyDescent="0.2">
      <c r="A240" s="12" t="s">
        <v>19</v>
      </c>
      <c r="B240" s="13" t="s">
        <v>36</v>
      </c>
      <c r="C240" s="1">
        <v>10</v>
      </c>
      <c r="D240" s="7">
        <v>77216064</v>
      </c>
    </row>
    <row r="241" spans="1:7" ht="12.75" hidden="1" x14ac:dyDescent="0.2">
      <c r="A241" s="12" t="s">
        <v>19</v>
      </c>
      <c r="B241" s="13" t="s">
        <v>36</v>
      </c>
      <c r="C241" s="1">
        <v>10</v>
      </c>
      <c r="D241" s="7">
        <v>78657912</v>
      </c>
      <c r="E241" s="8">
        <f>AVERAGE(D239:D241)</f>
        <v>74069426.666666672</v>
      </c>
      <c r="F241" s="8">
        <f>STDEV(D239:D241)/E241*100</f>
        <v>9.0961873959313042</v>
      </c>
      <c r="G241" s="8">
        <f>E241-$E$196</f>
        <v>67597844</v>
      </c>
    </row>
    <row r="242" spans="1:7" ht="12.75" hidden="1" x14ac:dyDescent="0.2">
      <c r="A242" s="14" t="s">
        <v>37</v>
      </c>
      <c r="B242" s="15" t="s">
        <v>20</v>
      </c>
      <c r="C242" s="1">
        <v>10</v>
      </c>
      <c r="D242" s="4">
        <v>3971825</v>
      </c>
    </row>
    <row r="243" spans="1:7" ht="12.75" hidden="1" x14ac:dyDescent="0.2">
      <c r="A243" s="14" t="s">
        <v>37</v>
      </c>
      <c r="B243" s="15" t="s">
        <v>20</v>
      </c>
      <c r="C243" s="1">
        <v>10</v>
      </c>
      <c r="D243" s="4">
        <v>4215264</v>
      </c>
    </row>
    <row r="244" spans="1:7" ht="12.75" hidden="1" x14ac:dyDescent="0.2">
      <c r="A244" s="14" t="s">
        <v>37</v>
      </c>
      <c r="B244" s="15" t="s">
        <v>20</v>
      </c>
      <c r="C244" s="1">
        <v>10</v>
      </c>
      <c r="D244" s="4">
        <v>4270453</v>
      </c>
      <c r="E244" s="8">
        <f>AVERAGE(D242:D244)</f>
        <v>4152514</v>
      </c>
      <c r="F244" s="8">
        <f>STDEV(D242:D244)/E244*100</f>
        <v>3.8264939463109049</v>
      </c>
      <c r="G244" s="1" t="s">
        <v>21</v>
      </c>
    </row>
    <row r="245" spans="1:7" ht="12.75" hidden="1" x14ac:dyDescent="0.2">
      <c r="A245" s="14" t="s">
        <v>37</v>
      </c>
      <c r="B245" s="15" t="s">
        <v>22</v>
      </c>
      <c r="C245" s="1">
        <v>10</v>
      </c>
      <c r="D245" s="5">
        <v>56043744</v>
      </c>
    </row>
    <row r="246" spans="1:7" ht="12.75" hidden="1" x14ac:dyDescent="0.2">
      <c r="A246" s="14" t="s">
        <v>37</v>
      </c>
      <c r="B246" s="15" t="s">
        <v>22</v>
      </c>
      <c r="C246" s="1">
        <v>10</v>
      </c>
      <c r="D246" s="5">
        <v>61734376</v>
      </c>
    </row>
    <row r="247" spans="1:7" ht="12.75" hidden="1" x14ac:dyDescent="0.2">
      <c r="A247" s="14" t="s">
        <v>37</v>
      </c>
      <c r="B247" s="15" t="s">
        <v>22</v>
      </c>
      <c r="C247" s="1">
        <v>10</v>
      </c>
      <c r="D247" s="5">
        <v>69615872</v>
      </c>
      <c r="E247" s="8">
        <f>AVERAGE(D245:D247)</f>
        <v>62464664</v>
      </c>
      <c r="F247" s="8">
        <f>STDEV(D245:D247)/E247*100</f>
        <v>10.910923557796878</v>
      </c>
      <c r="G247" s="8">
        <f>E247-$E$244</f>
        <v>58312150</v>
      </c>
    </row>
    <row r="248" spans="1:7" ht="12.75" hidden="1" x14ac:dyDescent="0.2">
      <c r="A248" s="14" t="s">
        <v>37</v>
      </c>
      <c r="B248" s="15" t="s">
        <v>23</v>
      </c>
      <c r="C248" s="1">
        <v>10</v>
      </c>
      <c r="D248" s="5">
        <v>62142148</v>
      </c>
    </row>
    <row r="249" spans="1:7" ht="12.75" hidden="1" x14ac:dyDescent="0.2">
      <c r="A249" s="14" t="s">
        <v>37</v>
      </c>
      <c r="B249" s="15" t="s">
        <v>23</v>
      </c>
      <c r="C249" s="1">
        <v>10</v>
      </c>
      <c r="D249" s="5">
        <v>64855604</v>
      </c>
    </row>
    <row r="250" spans="1:7" ht="12.75" hidden="1" x14ac:dyDescent="0.2">
      <c r="A250" s="14" t="s">
        <v>37</v>
      </c>
      <c r="B250" s="15" t="s">
        <v>23</v>
      </c>
      <c r="C250" s="1">
        <v>10</v>
      </c>
      <c r="D250" s="5">
        <v>66310464</v>
      </c>
      <c r="E250" s="8">
        <f>AVERAGE(D248:D250)</f>
        <v>64436072</v>
      </c>
      <c r="F250" s="8">
        <f>STDEV(D248:D250)/E250*100</f>
        <v>3.28323819468338</v>
      </c>
      <c r="G250" s="8">
        <f>E250-$E$244</f>
        <v>60283558</v>
      </c>
    </row>
    <row r="251" spans="1:7" ht="12.75" hidden="1" x14ac:dyDescent="0.2">
      <c r="A251" s="14" t="s">
        <v>37</v>
      </c>
      <c r="B251" s="15" t="s">
        <v>24</v>
      </c>
      <c r="C251" s="1">
        <v>10</v>
      </c>
      <c r="D251" s="5">
        <v>98864992</v>
      </c>
    </row>
    <row r="252" spans="1:7" ht="12.75" hidden="1" x14ac:dyDescent="0.2">
      <c r="A252" s="14" t="s">
        <v>37</v>
      </c>
      <c r="B252" s="15" t="s">
        <v>24</v>
      </c>
      <c r="C252" s="1">
        <v>10</v>
      </c>
      <c r="D252" s="5">
        <v>100183440</v>
      </c>
    </row>
    <row r="253" spans="1:7" ht="12.75" hidden="1" x14ac:dyDescent="0.2">
      <c r="A253" s="14" t="s">
        <v>37</v>
      </c>
      <c r="B253" s="15" t="s">
        <v>24</v>
      </c>
      <c r="C253" s="1">
        <v>10</v>
      </c>
      <c r="D253" s="5">
        <v>108011960</v>
      </c>
      <c r="E253" s="8">
        <f>AVERAGE(D251:D253)</f>
        <v>102353464</v>
      </c>
      <c r="F253" s="8">
        <f>STDEV(D251:D253)/E253*100</f>
        <v>4.8308510183437452</v>
      </c>
      <c r="G253" s="8">
        <f>E253-$E$244</f>
        <v>98200950</v>
      </c>
    </row>
    <row r="254" spans="1:7" ht="12.75" hidden="1" x14ac:dyDescent="0.2">
      <c r="A254" s="14" t="s">
        <v>37</v>
      </c>
      <c r="B254" s="15" t="s">
        <v>25</v>
      </c>
      <c r="C254" s="1">
        <v>10</v>
      </c>
      <c r="D254" s="5">
        <v>49484212</v>
      </c>
    </row>
    <row r="255" spans="1:7" ht="12.75" hidden="1" x14ac:dyDescent="0.2">
      <c r="A255" s="14" t="s">
        <v>37</v>
      </c>
      <c r="B255" s="15" t="s">
        <v>25</v>
      </c>
      <c r="C255" s="1">
        <v>10</v>
      </c>
      <c r="D255" s="5">
        <v>43443688</v>
      </c>
    </row>
    <row r="256" spans="1:7" ht="12.75" x14ac:dyDescent="0.2">
      <c r="A256" s="14" t="s">
        <v>37</v>
      </c>
      <c r="B256" s="15" t="s">
        <v>25</v>
      </c>
      <c r="C256" s="1">
        <v>10</v>
      </c>
      <c r="D256" s="5">
        <v>43454032</v>
      </c>
      <c r="E256" s="8">
        <f>AVERAGE(D254:D256)</f>
        <v>45460644</v>
      </c>
      <c r="F256" s="8">
        <f>STDEV(D254:D256)/E256*100</f>
        <v>7.6649066832540456</v>
      </c>
      <c r="G256" s="8">
        <f>E256-$E$244</f>
        <v>41308130</v>
      </c>
    </row>
    <row r="257" spans="1:7" ht="12.75" hidden="1" x14ac:dyDescent="0.2">
      <c r="A257" s="14" t="s">
        <v>37</v>
      </c>
      <c r="B257" s="15" t="s">
        <v>26</v>
      </c>
      <c r="C257" s="1">
        <v>10</v>
      </c>
      <c r="D257" s="5">
        <v>74687536</v>
      </c>
    </row>
    <row r="258" spans="1:7" ht="12.75" hidden="1" x14ac:dyDescent="0.2">
      <c r="A258" s="14" t="s">
        <v>37</v>
      </c>
      <c r="B258" s="15" t="s">
        <v>26</v>
      </c>
      <c r="C258" s="1">
        <v>10</v>
      </c>
      <c r="D258" s="5">
        <v>81484224</v>
      </c>
    </row>
    <row r="259" spans="1:7" ht="12.75" hidden="1" x14ac:dyDescent="0.2">
      <c r="A259" s="14" t="s">
        <v>37</v>
      </c>
      <c r="B259" s="15" t="s">
        <v>26</v>
      </c>
      <c r="C259" s="1">
        <v>10</v>
      </c>
      <c r="D259" s="5">
        <v>109088280</v>
      </c>
      <c r="E259" s="8">
        <f>AVERAGE(D257:D259)</f>
        <v>88420013.333333328</v>
      </c>
      <c r="F259" s="8">
        <f>STDEV(D257:D259)/E259*100</f>
        <v>20.60505481109081</v>
      </c>
      <c r="G259" s="8">
        <f>E259-$E$244</f>
        <v>84267499.333333328</v>
      </c>
    </row>
    <row r="260" spans="1:7" ht="12.75" hidden="1" x14ac:dyDescent="0.2">
      <c r="A260" s="14" t="s">
        <v>37</v>
      </c>
      <c r="B260" s="15" t="s">
        <v>27</v>
      </c>
      <c r="C260" s="1">
        <v>10</v>
      </c>
      <c r="D260" s="6">
        <v>60132500</v>
      </c>
    </row>
    <row r="261" spans="1:7" ht="12.75" hidden="1" x14ac:dyDescent="0.2">
      <c r="A261" s="14" t="s">
        <v>37</v>
      </c>
      <c r="B261" s="15" t="s">
        <v>27</v>
      </c>
      <c r="C261" s="1">
        <v>10</v>
      </c>
      <c r="D261" s="6">
        <v>87249744</v>
      </c>
    </row>
    <row r="262" spans="1:7" ht="12.75" hidden="1" x14ac:dyDescent="0.2">
      <c r="A262" s="14" t="s">
        <v>37</v>
      </c>
      <c r="B262" s="15" t="s">
        <v>27</v>
      </c>
      <c r="C262" s="1">
        <v>10</v>
      </c>
      <c r="D262" s="6">
        <v>58258160</v>
      </c>
      <c r="E262" s="8">
        <f>AVERAGE(D260:D262)</f>
        <v>68546801.333333328</v>
      </c>
      <c r="F262" s="8">
        <f>STDEV(D260:D262)/E262*100</f>
        <v>23.668957259544097</v>
      </c>
      <c r="G262" s="8">
        <f>E262-$E$244</f>
        <v>64394287.333333328</v>
      </c>
    </row>
    <row r="263" spans="1:7" ht="12.75" hidden="1" x14ac:dyDescent="0.2">
      <c r="A263" s="14" t="s">
        <v>37</v>
      </c>
      <c r="B263" s="15" t="s">
        <v>28</v>
      </c>
      <c r="C263" s="1">
        <v>10</v>
      </c>
      <c r="D263" s="6">
        <v>79679096</v>
      </c>
    </row>
    <row r="264" spans="1:7" ht="12.75" hidden="1" x14ac:dyDescent="0.2">
      <c r="A264" s="14" t="s">
        <v>37</v>
      </c>
      <c r="B264" s="15" t="s">
        <v>28</v>
      </c>
      <c r="C264" s="1">
        <v>10</v>
      </c>
      <c r="D264" s="6">
        <v>82413184</v>
      </c>
    </row>
    <row r="265" spans="1:7" ht="12.75" hidden="1" x14ac:dyDescent="0.2">
      <c r="A265" s="14" t="s">
        <v>37</v>
      </c>
      <c r="B265" s="15" t="s">
        <v>28</v>
      </c>
      <c r="C265" s="1">
        <v>10</v>
      </c>
      <c r="D265" s="6">
        <v>87866520</v>
      </c>
      <c r="E265" s="8">
        <f>AVERAGE(D263:D265)</f>
        <v>83319600</v>
      </c>
      <c r="F265" s="8">
        <f>STDEV(D263:D265)/E265*100</f>
        <v>5.0027766159280693</v>
      </c>
      <c r="G265" s="8">
        <f>E265-$E$244</f>
        <v>79167086</v>
      </c>
    </row>
    <row r="266" spans="1:7" ht="12.75" hidden="1" x14ac:dyDescent="0.2">
      <c r="A266" s="14" t="s">
        <v>37</v>
      </c>
      <c r="B266" s="15" t="s">
        <v>29</v>
      </c>
      <c r="C266" s="1">
        <v>10</v>
      </c>
      <c r="D266" s="6">
        <v>62479328</v>
      </c>
    </row>
    <row r="267" spans="1:7" ht="12.75" hidden="1" x14ac:dyDescent="0.2">
      <c r="A267" s="14" t="s">
        <v>37</v>
      </c>
      <c r="B267" s="15" t="s">
        <v>29</v>
      </c>
      <c r="C267" s="1">
        <v>10</v>
      </c>
      <c r="D267" s="6">
        <v>73671568</v>
      </c>
    </row>
    <row r="268" spans="1:7" ht="12.75" hidden="1" x14ac:dyDescent="0.2">
      <c r="A268" s="14" t="s">
        <v>37</v>
      </c>
      <c r="B268" s="15" t="s">
        <v>29</v>
      </c>
      <c r="C268" s="1">
        <v>10</v>
      </c>
      <c r="D268" s="6">
        <v>66369824</v>
      </c>
      <c r="E268" s="8">
        <f>AVERAGE(D266:D268)</f>
        <v>67506906.666666672</v>
      </c>
      <c r="F268" s="8">
        <f>STDEV(D266:D268)/E268*100</f>
        <v>8.4170668196772969</v>
      </c>
      <c r="G268" s="8">
        <f>E268-$E$244</f>
        <v>63354392.666666672</v>
      </c>
    </row>
    <row r="269" spans="1:7" ht="12.75" hidden="1" x14ac:dyDescent="0.2">
      <c r="A269" s="14" t="s">
        <v>37</v>
      </c>
      <c r="B269" s="15" t="s">
        <v>30</v>
      </c>
      <c r="C269" s="1">
        <v>10</v>
      </c>
      <c r="D269" s="6">
        <v>59277264</v>
      </c>
    </row>
    <row r="270" spans="1:7" ht="12.75" hidden="1" x14ac:dyDescent="0.2">
      <c r="A270" s="14" t="s">
        <v>37</v>
      </c>
      <c r="B270" s="15" t="s">
        <v>30</v>
      </c>
      <c r="C270" s="1">
        <v>10</v>
      </c>
      <c r="D270" s="6">
        <v>43115556</v>
      </c>
    </row>
    <row r="271" spans="1:7" ht="12.75" hidden="1" x14ac:dyDescent="0.2">
      <c r="A271" s="14" t="s">
        <v>37</v>
      </c>
      <c r="B271" s="15" t="s">
        <v>30</v>
      </c>
      <c r="C271" s="1">
        <v>10</v>
      </c>
      <c r="D271" s="6">
        <v>43101792</v>
      </c>
      <c r="E271" s="8">
        <f>AVERAGE(D269:D271)</f>
        <v>48498204</v>
      </c>
      <c r="F271" s="8">
        <f>STDEV(D269:D271)/E271*100</f>
        <v>19.248016536294084</v>
      </c>
      <c r="G271" s="8">
        <f>E271-$E$244</f>
        <v>44345690</v>
      </c>
    </row>
    <row r="272" spans="1:7" ht="12.75" hidden="1" x14ac:dyDescent="0.2">
      <c r="A272" s="14" t="s">
        <v>37</v>
      </c>
      <c r="B272" s="15" t="s">
        <v>31</v>
      </c>
      <c r="C272" s="1">
        <v>10</v>
      </c>
      <c r="D272" s="6">
        <v>83136176</v>
      </c>
    </row>
    <row r="273" spans="1:7" ht="12.75" hidden="1" x14ac:dyDescent="0.2">
      <c r="A273" s="14" t="s">
        <v>37</v>
      </c>
      <c r="B273" s="15" t="s">
        <v>31</v>
      </c>
      <c r="C273" s="1">
        <v>10</v>
      </c>
      <c r="D273" s="6">
        <v>81732032</v>
      </c>
    </row>
    <row r="274" spans="1:7" ht="12.75" hidden="1" x14ac:dyDescent="0.2">
      <c r="A274" s="14" t="s">
        <v>37</v>
      </c>
      <c r="B274" s="15" t="s">
        <v>31</v>
      </c>
      <c r="C274" s="1">
        <v>10</v>
      </c>
      <c r="D274" s="6">
        <v>81643072</v>
      </c>
      <c r="E274" s="8">
        <f>AVERAGE(D272:D274)</f>
        <v>82170426.666666672</v>
      </c>
      <c r="F274" s="8">
        <f>STDEV(D272:D274)/E274*100</f>
        <v>1.0192783908286471</v>
      </c>
      <c r="G274" s="8">
        <f>E274-$E$244</f>
        <v>78017912.666666672</v>
      </c>
    </row>
    <row r="275" spans="1:7" ht="12.75" hidden="1" x14ac:dyDescent="0.2">
      <c r="A275" s="14" t="s">
        <v>37</v>
      </c>
      <c r="B275" s="15" t="s">
        <v>32</v>
      </c>
      <c r="C275" s="1">
        <v>10</v>
      </c>
      <c r="D275" s="7">
        <v>72851288</v>
      </c>
    </row>
    <row r="276" spans="1:7" ht="12.75" hidden="1" x14ac:dyDescent="0.2">
      <c r="A276" s="14" t="s">
        <v>37</v>
      </c>
      <c r="B276" s="15" t="s">
        <v>32</v>
      </c>
      <c r="C276" s="1">
        <v>10</v>
      </c>
      <c r="D276" s="7">
        <v>65038368</v>
      </c>
    </row>
    <row r="277" spans="1:7" ht="12.75" hidden="1" x14ac:dyDescent="0.2">
      <c r="A277" s="14" t="s">
        <v>37</v>
      </c>
      <c r="B277" s="15" t="s">
        <v>32</v>
      </c>
      <c r="C277" s="1">
        <v>10</v>
      </c>
      <c r="D277" s="7">
        <v>68120608</v>
      </c>
      <c r="E277" s="8">
        <f>AVERAGE(D275:D277)</f>
        <v>68670088</v>
      </c>
      <c r="F277" s="8">
        <f>STDEV(D275:D277)/E277*100</f>
        <v>5.7307875097549097</v>
      </c>
      <c r="G277" s="8">
        <f>E277-$E$244</f>
        <v>64517574</v>
      </c>
    </row>
    <row r="278" spans="1:7" ht="12.75" hidden="1" x14ac:dyDescent="0.2">
      <c r="A278" s="14" t="s">
        <v>37</v>
      </c>
      <c r="B278" s="15" t="s">
        <v>33</v>
      </c>
      <c r="C278" s="1">
        <v>10</v>
      </c>
      <c r="D278" s="7">
        <v>88110136</v>
      </c>
    </row>
    <row r="279" spans="1:7" ht="12.75" hidden="1" x14ac:dyDescent="0.2">
      <c r="A279" s="14" t="s">
        <v>37</v>
      </c>
      <c r="B279" s="16" t="s">
        <v>33</v>
      </c>
      <c r="C279" s="1">
        <v>10</v>
      </c>
      <c r="D279" s="7">
        <v>77897896</v>
      </c>
    </row>
    <row r="280" spans="1:7" ht="12.75" hidden="1" x14ac:dyDescent="0.2">
      <c r="A280" s="14" t="s">
        <v>37</v>
      </c>
      <c r="B280" s="16" t="s">
        <v>33</v>
      </c>
      <c r="C280" s="1">
        <v>10</v>
      </c>
      <c r="D280" s="7">
        <v>91638536</v>
      </c>
      <c r="E280" s="8">
        <f>AVERAGE(D278:D280)</f>
        <v>85882189.333333328</v>
      </c>
      <c r="F280" s="8">
        <f>STDEV(D278:D280)/E280*100</f>
        <v>8.3091883303863199</v>
      </c>
      <c r="G280" s="8">
        <f>E280-$E$244</f>
        <v>81729675.333333328</v>
      </c>
    </row>
    <row r="281" spans="1:7" ht="12.75" hidden="1" x14ac:dyDescent="0.2">
      <c r="A281" s="14" t="s">
        <v>37</v>
      </c>
      <c r="B281" s="16" t="s">
        <v>34</v>
      </c>
      <c r="C281" s="1">
        <v>10</v>
      </c>
      <c r="D281" s="7">
        <v>54147112</v>
      </c>
    </row>
    <row r="282" spans="1:7" ht="12.75" hidden="1" x14ac:dyDescent="0.2">
      <c r="A282" s="14" t="s">
        <v>37</v>
      </c>
      <c r="B282" s="16" t="s">
        <v>34</v>
      </c>
      <c r="C282" s="1">
        <v>10</v>
      </c>
      <c r="D282" s="7">
        <v>49580948</v>
      </c>
    </row>
    <row r="283" spans="1:7" ht="12.75" hidden="1" x14ac:dyDescent="0.2">
      <c r="A283" s="14" t="s">
        <v>37</v>
      </c>
      <c r="B283" s="16" t="s">
        <v>34</v>
      </c>
      <c r="C283" s="1">
        <v>10</v>
      </c>
      <c r="D283" s="7">
        <v>52006036</v>
      </c>
      <c r="E283" s="8">
        <f>AVERAGE(D281:D283)</f>
        <v>51911365.333333336</v>
      </c>
      <c r="F283" s="8">
        <f>STDEV(D281:D283)/E283*100</f>
        <v>4.4008737244212064</v>
      </c>
      <c r="G283" s="8">
        <f>E283-$E$244</f>
        <v>47758851.333333336</v>
      </c>
    </row>
    <row r="284" spans="1:7" ht="12.75" hidden="1" x14ac:dyDescent="0.2">
      <c r="A284" s="14" t="s">
        <v>37</v>
      </c>
      <c r="B284" s="16" t="s">
        <v>35</v>
      </c>
      <c r="C284" s="1">
        <v>10</v>
      </c>
      <c r="D284" s="7">
        <v>70417176</v>
      </c>
    </row>
    <row r="285" spans="1:7" ht="12.75" hidden="1" x14ac:dyDescent="0.2">
      <c r="A285" s="14" t="s">
        <v>37</v>
      </c>
      <c r="B285" s="16" t="s">
        <v>35</v>
      </c>
      <c r="C285" s="1">
        <v>10</v>
      </c>
      <c r="D285" s="7">
        <v>63996068</v>
      </c>
    </row>
    <row r="286" spans="1:7" ht="12.75" hidden="1" x14ac:dyDescent="0.2">
      <c r="A286" s="14" t="s">
        <v>37</v>
      </c>
      <c r="B286" s="16" t="s">
        <v>35</v>
      </c>
      <c r="C286" s="1">
        <v>10</v>
      </c>
      <c r="D286" s="7">
        <v>80136040</v>
      </c>
      <c r="E286" s="8">
        <f>AVERAGE(D284:D286)</f>
        <v>71516428</v>
      </c>
      <c r="F286" s="8">
        <f>STDEV(D284:D286)/E286*100</f>
        <v>11.362343800044904</v>
      </c>
      <c r="G286" s="8">
        <f>E286-$E$244</f>
        <v>67363914</v>
      </c>
    </row>
    <row r="287" spans="1:7" ht="12.75" hidden="1" x14ac:dyDescent="0.2">
      <c r="A287" s="14" t="s">
        <v>37</v>
      </c>
      <c r="B287" s="16" t="s">
        <v>36</v>
      </c>
      <c r="C287" s="1">
        <v>10</v>
      </c>
      <c r="D287" s="7">
        <v>73189616</v>
      </c>
    </row>
    <row r="288" spans="1:7" ht="12.75" hidden="1" x14ac:dyDescent="0.2">
      <c r="A288" s="14" t="s">
        <v>37</v>
      </c>
      <c r="B288" s="16" t="s">
        <v>36</v>
      </c>
      <c r="C288" s="1">
        <v>10</v>
      </c>
      <c r="D288" s="7">
        <v>73271648</v>
      </c>
    </row>
    <row r="289" spans="1:7" ht="12.75" hidden="1" x14ac:dyDescent="0.2">
      <c r="A289" s="14" t="s">
        <v>37</v>
      </c>
      <c r="B289" s="16" t="s">
        <v>36</v>
      </c>
      <c r="C289" s="1">
        <v>10</v>
      </c>
      <c r="D289" s="7">
        <v>78188712</v>
      </c>
      <c r="E289" s="8">
        <f>AVERAGE(D287:D289)</f>
        <v>74883325.333333328</v>
      </c>
      <c r="F289" s="8">
        <f>STDEV(D287:D289)/E289*100</f>
        <v>3.8230709487015777</v>
      </c>
      <c r="G289" s="8">
        <f>E289-$E$244</f>
        <v>70730811.333333328</v>
      </c>
    </row>
    <row r="290" spans="1:7" ht="12.75" hidden="1" x14ac:dyDescent="0.2">
      <c r="A290" s="12" t="s">
        <v>19</v>
      </c>
      <c r="B290" s="1" t="s">
        <v>20</v>
      </c>
      <c r="C290" s="1">
        <v>15</v>
      </c>
      <c r="D290" s="4">
        <v>5792815</v>
      </c>
    </row>
    <row r="291" spans="1:7" ht="12.75" hidden="1" x14ac:dyDescent="0.2">
      <c r="A291" s="12" t="s">
        <v>19</v>
      </c>
      <c r="B291" s="1" t="s">
        <v>20</v>
      </c>
      <c r="C291" s="1">
        <v>15</v>
      </c>
      <c r="D291" s="4">
        <v>5688255</v>
      </c>
    </row>
    <row r="292" spans="1:7" ht="12.75" hidden="1" x14ac:dyDescent="0.2">
      <c r="A292" s="12" t="s">
        <v>19</v>
      </c>
      <c r="B292" s="1" t="s">
        <v>20</v>
      </c>
      <c r="C292" s="1">
        <v>15</v>
      </c>
      <c r="D292" s="4">
        <v>8350837</v>
      </c>
      <c r="E292" s="8">
        <f>AVERAGE(D290:D292)</f>
        <v>6610635.666666667</v>
      </c>
      <c r="F292" s="8">
        <f>STDEV(D290:D292)/E292*100</f>
        <v>22.811196453084428</v>
      </c>
      <c r="G292" s="1" t="s">
        <v>21</v>
      </c>
    </row>
    <row r="293" spans="1:7" ht="12.75" hidden="1" x14ac:dyDescent="0.2">
      <c r="A293" s="12" t="s">
        <v>19</v>
      </c>
      <c r="B293" s="1" t="s">
        <v>22</v>
      </c>
      <c r="C293" s="1">
        <v>15</v>
      </c>
      <c r="D293" s="5">
        <v>74163816</v>
      </c>
    </row>
    <row r="294" spans="1:7" ht="12.75" hidden="1" x14ac:dyDescent="0.2">
      <c r="A294" s="12" t="s">
        <v>19</v>
      </c>
      <c r="B294" s="1" t="s">
        <v>22</v>
      </c>
      <c r="C294" s="1">
        <v>15</v>
      </c>
      <c r="D294" s="5">
        <v>75159320</v>
      </c>
    </row>
    <row r="295" spans="1:7" ht="12.75" hidden="1" x14ac:dyDescent="0.2">
      <c r="A295" s="12" t="s">
        <v>19</v>
      </c>
      <c r="B295" s="1" t="s">
        <v>22</v>
      </c>
      <c r="C295" s="1">
        <v>15</v>
      </c>
      <c r="D295" s="5">
        <v>57933444</v>
      </c>
      <c r="E295" s="8">
        <f>AVERAGE(D293:D295)</f>
        <v>69085526.666666672</v>
      </c>
      <c r="F295" s="8">
        <f>STDEV(D293:D295)/E295*100</f>
        <v>13.998308172619087</v>
      </c>
      <c r="G295" s="8">
        <f>E295-$E$292</f>
        <v>62474891.000000007</v>
      </c>
    </row>
    <row r="296" spans="1:7" ht="12.75" hidden="1" x14ac:dyDescent="0.2">
      <c r="A296" s="12" t="s">
        <v>19</v>
      </c>
      <c r="B296" s="1" t="s">
        <v>23</v>
      </c>
      <c r="C296" s="1">
        <v>15</v>
      </c>
      <c r="D296" s="5">
        <v>68281528</v>
      </c>
    </row>
    <row r="297" spans="1:7" ht="12.75" hidden="1" x14ac:dyDescent="0.2">
      <c r="A297" s="12" t="s">
        <v>19</v>
      </c>
      <c r="B297" s="1" t="s">
        <v>23</v>
      </c>
      <c r="C297" s="1">
        <v>15</v>
      </c>
      <c r="D297" s="5">
        <v>65654056</v>
      </c>
    </row>
    <row r="298" spans="1:7" ht="12.75" hidden="1" x14ac:dyDescent="0.2">
      <c r="A298" s="12" t="s">
        <v>19</v>
      </c>
      <c r="B298" s="1" t="s">
        <v>23</v>
      </c>
      <c r="C298" s="1">
        <v>15</v>
      </c>
      <c r="D298" s="5">
        <v>73653024</v>
      </c>
      <c r="E298" s="8">
        <f>AVERAGE(D296:D298)</f>
        <v>69196202.666666672</v>
      </c>
      <c r="F298" s="8">
        <f>STDEV(D296:D298)/E298*100</f>
        <v>5.8921926987842443</v>
      </c>
      <c r="G298" s="8">
        <f>E298-$E$292</f>
        <v>62585567.000000007</v>
      </c>
    </row>
    <row r="299" spans="1:7" ht="12.75" hidden="1" x14ac:dyDescent="0.2">
      <c r="A299" s="12" t="s">
        <v>19</v>
      </c>
      <c r="B299" s="1" t="s">
        <v>24</v>
      </c>
      <c r="C299" s="1">
        <v>15</v>
      </c>
      <c r="D299" s="5">
        <v>119088704</v>
      </c>
    </row>
    <row r="300" spans="1:7" ht="12.75" hidden="1" x14ac:dyDescent="0.2">
      <c r="A300" s="12" t="s">
        <v>19</v>
      </c>
      <c r="B300" s="1" t="s">
        <v>24</v>
      </c>
      <c r="C300" s="1">
        <v>15</v>
      </c>
      <c r="D300" s="5">
        <v>104837744</v>
      </c>
    </row>
    <row r="301" spans="1:7" ht="12.75" hidden="1" x14ac:dyDescent="0.2">
      <c r="A301" s="12" t="s">
        <v>19</v>
      </c>
      <c r="B301" s="1" t="s">
        <v>24</v>
      </c>
      <c r="C301" s="1">
        <v>15</v>
      </c>
      <c r="D301" s="5">
        <v>105206008</v>
      </c>
      <c r="E301" s="8">
        <f>AVERAGE(D299:D301)</f>
        <v>109710818.66666667</v>
      </c>
      <c r="F301" s="8">
        <f>STDEV(D299:D301)/E301*100</f>
        <v>7.4045332101601593</v>
      </c>
      <c r="G301" s="8">
        <f>E301-$E$292</f>
        <v>103100183</v>
      </c>
    </row>
    <row r="302" spans="1:7" ht="12.75" hidden="1" x14ac:dyDescent="0.2">
      <c r="A302" s="12" t="s">
        <v>19</v>
      </c>
      <c r="B302" s="1" t="s">
        <v>25</v>
      </c>
      <c r="C302" s="1">
        <v>15</v>
      </c>
      <c r="D302" s="5">
        <v>54881528</v>
      </c>
    </row>
    <row r="303" spans="1:7" ht="12.75" hidden="1" x14ac:dyDescent="0.2">
      <c r="A303" s="12" t="s">
        <v>19</v>
      </c>
      <c r="B303" s="1" t="s">
        <v>25</v>
      </c>
      <c r="C303" s="1">
        <v>15</v>
      </c>
      <c r="D303" s="5">
        <v>46762668</v>
      </c>
    </row>
    <row r="304" spans="1:7" ht="12.75" hidden="1" x14ac:dyDescent="0.2">
      <c r="A304" s="12" t="s">
        <v>19</v>
      </c>
      <c r="B304" s="1" t="s">
        <v>25</v>
      </c>
      <c r="C304" s="1">
        <v>15</v>
      </c>
      <c r="D304" s="5">
        <v>53272100</v>
      </c>
      <c r="E304" s="8">
        <f>AVERAGE(D302:D304)</f>
        <v>51638765.333333336</v>
      </c>
      <c r="F304" s="8">
        <f>STDEV(D302:D304)/E304*100</f>
        <v>8.3247822709634391</v>
      </c>
      <c r="G304" s="8">
        <f>E304-$E$292</f>
        <v>45028129.666666672</v>
      </c>
    </row>
    <row r="305" spans="1:7" ht="12.75" hidden="1" x14ac:dyDescent="0.2">
      <c r="A305" s="12" t="s">
        <v>19</v>
      </c>
      <c r="B305" s="1" t="s">
        <v>26</v>
      </c>
      <c r="C305" s="1">
        <v>15</v>
      </c>
      <c r="D305" s="5">
        <v>116135304</v>
      </c>
    </row>
    <row r="306" spans="1:7" ht="12.75" hidden="1" x14ac:dyDescent="0.2">
      <c r="A306" s="12" t="s">
        <v>19</v>
      </c>
      <c r="B306" s="1" t="s">
        <v>26</v>
      </c>
      <c r="C306" s="1">
        <v>15</v>
      </c>
      <c r="D306" s="5">
        <v>119843824</v>
      </c>
    </row>
    <row r="307" spans="1:7" ht="12.75" hidden="1" x14ac:dyDescent="0.2">
      <c r="A307" s="12" t="s">
        <v>19</v>
      </c>
      <c r="B307" s="1" t="s">
        <v>26</v>
      </c>
      <c r="C307" s="1">
        <v>15</v>
      </c>
      <c r="D307" s="5">
        <v>120178856</v>
      </c>
      <c r="E307" s="8">
        <f>AVERAGE(D305:D307)</f>
        <v>118719328</v>
      </c>
      <c r="F307" s="8">
        <f>STDEV(D305:D307)/E307*100</f>
        <v>1.8902494918749551</v>
      </c>
      <c r="G307" s="8">
        <f>E307-$E$292</f>
        <v>112108692.33333333</v>
      </c>
    </row>
    <row r="308" spans="1:7" ht="12.75" hidden="1" x14ac:dyDescent="0.2">
      <c r="A308" s="12" t="s">
        <v>19</v>
      </c>
      <c r="B308" s="1" t="s">
        <v>27</v>
      </c>
      <c r="C308" s="1">
        <v>15</v>
      </c>
      <c r="D308" s="6">
        <v>62117884</v>
      </c>
    </row>
    <row r="309" spans="1:7" ht="12.75" hidden="1" x14ac:dyDescent="0.2">
      <c r="A309" s="12" t="s">
        <v>19</v>
      </c>
      <c r="B309" s="1" t="s">
        <v>27</v>
      </c>
      <c r="C309" s="1">
        <v>15</v>
      </c>
      <c r="D309" s="6">
        <v>80302200</v>
      </c>
    </row>
    <row r="310" spans="1:7" ht="12.75" hidden="1" x14ac:dyDescent="0.2">
      <c r="A310" s="12" t="s">
        <v>19</v>
      </c>
      <c r="B310" s="1" t="s">
        <v>27</v>
      </c>
      <c r="C310" s="1">
        <v>15</v>
      </c>
      <c r="D310" s="6">
        <v>69234472</v>
      </c>
      <c r="E310" s="8">
        <f>AVERAGE(D308:D310)</f>
        <v>70551518.666666672</v>
      </c>
      <c r="F310" s="8">
        <f>STDEV(D308:D310)/E310*100</f>
        <v>12.988269858631238</v>
      </c>
      <c r="G310" s="8">
        <f>E310-$E$292</f>
        <v>63940883.000000007</v>
      </c>
    </row>
    <row r="311" spans="1:7" ht="12.75" hidden="1" x14ac:dyDescent="0.2">
      <c r="A311" s="12" t="s">
        <v>19</v>
      </c>
      <c r="B311" s="1" t="s">
        <v>28</v>
      </c>
      <c r="C311" s="1">
        <v>15</v>
      </c>
      <c r="D311" s="6">
        <v>85033648</v>
      </c>
    </row>
    <row r="312" spans="1:7" ht="12.75" hidden="1" x14ac:dyDescent="0.2">
      <c r="A312" s="12" t="s">
        <v>19</v>
      </c>
      <c r="B312" s="1" t="s">
        <v>28</v>
      </c>
      <c r="C312" s="1">
        <v>15</v>
      </c>
      <c r="D312" s="6">
        <v>82873688</v>
      </c>
    </row>
    <row r="313" spans="1:7" ht="12.75" hidden="1" x14ac:dyDescent="0.2">
      <c r="A313" s="12" t="s">
        <v>19</v>
      </c>
      <c r="B313" s="1" t="s">
        <v>28</v>
      </c>
      <c r="C313" s="1">
        <v>15</v>
      </c>
      <c r="D313" s="6">
        <v>88053640</v>
      </c>
      <c r="E313" s="8">
        <f>AVERAGE(D311:D313)</f>
        <v>85320325.333333328</v>
      </c>
      <c r="F313" s="8">
        <f>STDEV(D311:D313)/E313*100</f>
        <v>3.049505615880129</v>
      </c>
      <c r="G313" s="8">
        <f>E313-$E$292</f>
        <v>78709689.666666657</v>
      </c>
    </row>
    <row r="314" spans="1:7" ht="12.75" hidden="1" x14ac:dyDescent="0.2">
      <c r="A314" s="12" t="s">
        <v>19</v>
      </c>
      <c r="B314" s="1" t="s">
        <v>29</v>
      </c>
      <c r="C314" s="1">
        <v>15</v>
      </c>
      <c r="D314" s="6">
        <v>78440248</v>
      </c>
    </row>
    <row r="315" spans="1:7" ht="12.75" hidden="1" x14ac:dyDescent="0.2">
      <c r="A315" s="12" t="s">
        <v>19</v>
      </c>
      <c r="B315" s="1" t="s">
        <v>29</v>
      </c>
      <c r="C315" s="1">
        <v>15</v>
      </c>
      <c r="D315" s="6">
        <v>79375328</v>
      </c>
    </row>
    <row r="316" spans="1:7" ht="12.75" hidden="1" x14ac:dyDescent="0.2">
      <c r="A316" s="12" t="s">
        <v>19</v>
      </c>
      <c r="B316" s="1" t="s">
        <v>29</v>
      </c>
      <c r="C316" s="1">
        <v>15</v>
      </c>
      <c r="D316" s="6">
        <v>76424576</v>
      </c>
      <c r="E316" s="8">
        <f>AVERAGE(D314:D316)</f>
        <v>78080050.666666672</v>
      </c>
      <c r="F316" s="8">
        <f>STDEV(D314:D316)/E316*100</f>
        <v>1.9313414093529615</v>
      </c>
      <c r="G316" s="8">
        <f>E316-$E$292</f>
        <v>71469415</v>
      </c>
    </row>
    <row r="317" spans="1:7" ht="12.75" hidden="1" x14ac:dyDescent="0.2">
      <c r="A317" s="12" t="s">
        <v>19</v>
      </c>
      <c r="B317" s="1" t="s">
        <v>30</v>
      </c>
      <c r="C317" s="1">
        <v>15</v>
      </c>
      <c r="D317" s="6">
        <v>66488464</v>
      </c>
    </row>
    <row r="318" spans="1:7" ht="12.75" hidden="1" x14ac:dyDescent="0.2">
      <c r="A318" s="12" t="s">
        <v>19</v>
      </c>
      <c r="B318" s="1" t="s">
        <v>30</v>
      </c>
      <c r="C318" s="1">
        <v>15</v>
      </c>
      <c r="D318" s="6">
        <v>75984688</v>
      </c>
    </row>
    <row r="319" spans="1:7" ht="12.75" hidden="1" x14ac:dyDescent="0.2">
      <c r="A319" s="12" t="s">
        <v>19</v>
      </c>
      <c r="B319" s="1" t="s">
        <v>30</v>
      </c>
      <c r="C319" s="1">
        <v>15</v>
      </c>
      <c r="D319" s="6">
        <v>67959344</v>
      </c>
      <c r="E319" s="8">
        <f>AVERAGE(D317:D319)</f>
        <v>70144165.333333328</v>
      </c>
      <c r="F319" s="8">
        <f>STDEV(D317:D319)/E319*100</f>
        <v>7.2867470683273243</v>
      </c>
      <c r="G319" s="8">
        <f>E319-$E$292</f>
        <v>63533529.666666664</v>
      </c>
    </row>
    <row r="320" spans="1:7" ht="12.75" hidden="1" x14ac:dyDescent="0.2">
      <c r="A320" s="12" t="s">
        <v>19</v>
      </c>
      <c r="B320" s="1" t="s">
        <v>31</v>
      </c>
      <c r="C320" s="1">
        <v>15</v>
      </c>
      <c r="D320" s="6">
        <v>94932176</v>
      </c>
    </row>
    <row r="321" spans="1:7" ht="12.75" hidden="1" x14ac:dyDescent="0.2">
      <c r="A321" s="12" t="s">
        <v>19</v>
      </c>
      <c r="B321" s="1" t="s">
        <v>31</v>
      </c>
      <c r="C321" s="1">
        <v>15</v>
      </c>
      <c r="D321" s="6">
        <v>97057128</v>
      </c>
    </row>
    <row r="322" spans="1:7" ht="12.75" hidden="1" x14ac:dyDescent="0.2">
      <c r="A322" s="12" t="s">
        <v>19</v>
      </c>
      <c r="B322" s="1" t="s">
        <v>31</v>
      </c>
      <c r="C322" s="1">
        <v>15</v>
      </c>
      <c r="D322" s="6">
        <v>88480888</v>
      </c>
      <c r="E322" s="8">
        <f>AVERAGE(D320:D322)</f>
        <v>93490064</v>
      </c>
      <c r="F322" s="8">
        <f>STDEV(D320:D322)/E322*100</f>
        <v>4.7772874649005477</v>
      </c>
      <c r="G322" s="8">
        <f>E322-$E$292</f>
        <v>86879428.333333328</v>
      </c>
    </row>
    <row r="323" spans="1:7" ht="12.75" hidden="1" x14ac:dyDescent="0.2">
      <c r="A323" s="12" t="s">
        <v>19</v>
      </c>
      <c r="B323" s="1" t="s">
        <v>32</v>
      </c>
      <c r="C323" s="1">
        <v>15</v>
      </c>
      <c r="D323" s="7">
        <v>70589704</v>
      </c>
    </row>
    <row r="324" spans="1:7" ht="12.75" hidden="1" x14ac:dyDescent="0.2">
      <c r="A324" s="12" t="s">
        <v>19</v>
      </c>
      <c r="B324" s="1" t="s">
        <v>32</v>
      </c>
      <c r="C324" s="1">
        <v>15</v>
      </c>
      <c r="D324" s="7">
        <v>79292120</v>
      </c>
    </row>
    <row r="325" spans="1:7" ht="12.75" hidden="1" x14ac:dyDescent="0.2">
      <c r="A325" s="12" t="s">
        <v>19</v>
      </c>
      <c r="B325" s="1" t="s">
        <v>32</v>
      </c>
      <c r="C325" s="1">
        <v>15</v>
      </c>
      <c r="D325" s="7">
        <v>77689856</v>
      </c>
      <c r="E325" s="8">
        <f>AVERAGE(D323:D325)</f>
        <v>75857226.666666672</v>
      </c>
      <c r="F325" s="8">
        <f>STDEV(D323:D325)/E325*100</f>
        <v>6.1057077048614863</v>
      </c>
      <c r="G325" s="8">
        <f>E325-$E$292</f>
        <v>69246591</v>
      </c>
    </row>
    <row r="326" spans="1:7" ht="12.75" hidden="1" x14ac:dyDescent="0.2">
      <c r="A326" s="12" t="s">
        <v>19</v>
      </c>
      <c r="B326" s="1" t="s">
        <v>33</v>
      </c>
      <c r="C326" s="1">
        <v>15</v>
      </c>
      <c r="D326" s="7">
        <v>107819032</v>
      </c>
    </row>
    <row r="327" spans="1:7" ht="12.75" hidden="1" x14ac:dyDescent="0.2">
      <c r="A327" s="12" t="s">
        <v>19</v>
      </c>
      <c r="B327" s="13" t="s">
        <v>33</v>
      </c>
      <c r="C327" s="1">
        <v>15</v>
      </c>
      <c r="D327" s="7">
        <v>99340352</v>
      </c>
    </row>
    <row r="328" spans="1:7" ht="12.75" hidden="1" x14ac:dyDescent="0.2">
      <c r="A328" s="12" t="s">
        <v>19</v>
      </c>
      <c r="B328" s="13" t="s">
        <v>33</v>
      </c>
      <c r="C328" s="1">
        <v>15</v>
      </c>
      <c r="D328" s="7">
        <v>109434720</v>
      </c>
      <c r="E328" s="8">
        <f>AVERAGE(D326:D328)</f>
        <v>105531368</v>
      </c>
      <c r="F328" s="8">
        <f>STDEV(D326:D328)/E328*100</f>
        <v>5.1378995222396906</v>
      </c>
      <c r="G328" s="8">
        <f>E328-$E$292</f>
        <v>98920732.333333328</v>
      </c>
    </row>
    <row r="329" spans="1:7" ht="12.75" hidden="1" x14ac:dyDescent="0.2">
      <c r="A329" s="12" t="s">
        <v>19</v>
      </c>
      <c r="B329" s="13" t="s">
        <v>34</v>
      </c>
      <c r="C329" s="1">
        <v>15</v>
      </c>
      <c r="D329" s="7">
        <v>52883828</v>
      </c>
    </row>
    <row r="330" spans="1:7" ht="12.75" hidden="1" x14ac:dyDescent="0.2">
      <c r="A330" s="12" t="s">
        <v>19</v>
      </c>
      <c r="B330" s="13" t="s">
        <v>34</v>
      </c>
      <c r="C330" s="1">
        <v>15</v>
      </c>
      <c r="D330" s="7">
        <v>68132248</v>
      </c>
    </row>
    <row r="331" spans="1:7" ht="12.75" hidden="1" x14ac:dyDescent="0.2">
      <c r="A331" s="12" t="s">
        <v>19</v>
      </c>
      <c r="B331" s="13" t="s">
        <v>34</v>
      </c>
      <c r="C331" s="1">
        <v>15</v>
      </c>
      <c r="D331" s="7">
        <v>60546244</v>
      </c>
      <c r="E331" s="8">
        <f>AVERAGE(D329:D331)</f>
        <v>60520773.333333336</v>
      </c>
      <c r="F331" s="8">
        <f>STDEV(D329:D331)/E331*100</f>
        <v>12.5977271757972</v>
      </c>
      <c r="G331" s="8">
        <f>E331-$E$292</f>
        <v>53910137.666666672</v>
      </c>
    </row>
    <row r="332" spans="1:7" ht="12.75" hidden="1" x14ac:dyDescent="0.2">
      <c r="A332" s="12" t="s">
        <v>19</v>
      </c>
      <c r="B332" s="13" t="s">
        <v>35</v>
      </c>
      <c r="C332" s="1">
        <v>15</v>
      </c>
      <c r="D332" s="7">
        <v>95622160</v>
      </c>
    </row>
    <row r="333" spans="1:7" ht="12.75" hidden="1" x14ac:dyDescent="0.2">
      <c r="A333" s="12" t="s">
        <v>19</v>
      </c>
      <c r="B333" s="13" t="s">
        <v>35</v>
      </c>
      <c r="C333" s="1">
        <v>15</v>
      </c>
      <c r="D333" s="7">
        <v>96046856</v>
      </c>
    </row>
    <row r="334" spans="1:7" ht="12.75" hidden="1" x14ac:dyDescent="0.2">
      <c r="A334" s="12" t="s">
        <v>19</v>
      </c>
      <c r="B334" s="13" t="s">
        <v>35</v>
      </c>
      <c r="C334" s="1">
        <v>15</v>
      </c>
      <c r="D334" s="7">
        <v>94158416</v>
      </c>
      <c r="E334" s="8">
        <f>AVERAGE(D332:D334)</f>
        <v>95275810.666666672</v>
      </c>
      <c r="F334" s="8">
        <f>STDEV(D332:D334)/E334*100</f>
        <v>1.0398408643827466</v>
      </c>
      <c r="G334" s="8">
        <f>E334-$E$292</f>
        <v>88665175</v>
      </c>
    </row>
    <row r="335" spans="1:7" ht="12.75" hidden="1" x14ac:dyDescent="0.2">
      <c r="A335" s="12" t="s">
        <v>19</v>
      </c>
      <c r="B335" s="13" t="s">
        <v>36</v>
      </c>
      <c r="C335" s="1">
        <v>15</v>
      </c>
      <c r="D335" s="7">
        <v>81522512</v>
      </c>
    </row>
    <row r="336" spans="1:7" ht="12.75" hidden="1" x14ac:dyDescent="0.2">
      <c r="A336" s="12" t="s">
        <v>19</v>
      </c>
      <c r="B336" s="13" t="s">
        <v>36</v>
      </c>
      <c r="C336" s="1">
        <v>15</v>
      </c>
      <c r="D336" s="7">
        <v>92337232</v>
      </c>
    </row>
    <row r="337" spans="1:7" ht="12.75" hidden="1" x14ac:dyDescent="0.2">
      <c r="A337" s="12" t="s">
        <v>19</v>
      </c>
      <c r="B337" s="13" t="s">
        <v>36</v>
      </c>
      <c r="C337" s="1">
        <v>15</v>
      </c>
      <c r="D337" s="7">
        <v>93728664</v>
      </c>
      <c r="E337" s="8">
        <f>AVERAGE(D335:D337)</f>
        <v>89196136</v>
      </c>
      <c r="F337" s="8">
        <f>STDEV(D335:D337)/E337*100</f>
        <v>7.4912112501276971</v>
      </c>
      <c r="G337" s="8">
        <f>E337-$E$292</f>
        <v>82585500.333333328</v>
      </c>
    </row>
    <row r="338" spans="1:7" ht="12.75" hidden="1" x14ac:dyDescent="0.2">
      <c r="A338" s="14" t="s">
        <v>37</v>
      </c>
      <c r="B338" s="15" t="s">
        <v>20</v>
      </c>
      <c r="C338" s="1">
        <v>15</v>
      </c>
      <c r="D338" s="4">
        <v>3988585</v>
      </c>
    </row>
    <row r="339" spans="1:7" ht="12.75" hidden="1" x14ac:dyDescent="0.2">
      <c r="A339" s="14" t="s">
        <v>37</v>
      </c>
      <c r="B339" s="15" t="s">
        <v>20</v>
      </c>
      <c r="C339" s="1">
        <v>15</v>
      </c>
      <c r="D339" s="4">
        <v>4269154</v>
      </c>
    </row>
    <row r="340" spans="1:7" ht="12.75" hidden="1" x14ac:dyDescent="0.2">
      <c r="A340" s="14" t="s">
        <v>37</v>
      </c>
      <c r="B340" s="15" t="s">
        <v>20</v>
      </c>
      <c r="C340" s="1">
        <v>15</v>
      </c>
      <c r="D340" s="4">
        <v>4316378</v>
      </c>
      <c r="E340" s="8">
        <f>AVERAGE(D338:D340)</f>
        <v>4191372.3333333335</v>
      </c>
      <c r="F340" s="8">
        <f>STDEV(D338:D340)/E340*100</f>
        <v>4.227712963596681</v>
      </c>
      <c r="G340" s="1" t="s">
        <v>21</v>
      </c>
    </row>
    <row r="341" spans="1:7" ht="12.75" hidden="1" x14ac:dyDescent="0.2">
      <c r="A341" s="14" t="s">
        <v>37</v>
      </c>
      <c r="B341" s="15" t="s">
        <v>22</v>
      </c>
      <c r="C341" s="1">
        <v>15</v>
      </c>
      <c r="D341" s="5">
        <v>79813752</v>
      </c>
    </row>
    <row r="342" spans="1:7" ht="12.75" hidden="1" x14ac:dyDescent="0.2">
      <c r="A342" s="14" t="s">
        <v>37</v>
      </c>
      <c r="B342" s="15" t="s">
        <v>22</v>
      </c>
      <c r="C342" s="1">
        <v>15</v>
      </c>
      <c r="D342" s="5">
        <v>84985952</v>
      </c>
    </row>
    <row r="343" spans="1:7" ht="12.75" hidden="1" x14ac:dyDescent="0.2">
      <c r="A343" s="14" t="s">
        <v>37</v>
      </c>
      <c r="B343" s="15" t="s">
        <v>22</v>
      </c>
      <c r="C343" s="1">
        <v>15</v>
      </c>
      <c r="D343" s="5">
        <v>91095808</v>
      </c>
      <c r="E343" s="8">
        <f>AVERAGE(D341:D343)</f>
        <v>85298504</v>
      </c>
      <c r="F343" s="8">
        <f>STDEV(D341:D343)/E343*100</f>
        <v>6.620887917766864</v>
      </c>
      <c r="G343" s="8">
        <f>E343-$E$340</f>
        <v>81107131.666666672</v>
      </c>
    </row>
    <row r="344" spans="1:7" ht="12.75" hidden="1" x14ac:dyDescent="0.2">
      <c r="A344" s="14" t="s">
        <v>37</v>
      </c>
      <c r="B344" s="15" t="s">
        <v>23</v>
      </c>
      <c r="C344" s="1">
        <v>15</v>
      </c>
      <c r="D344" s="5">
        <v>84076720</v>
      </c>
    </row>
    <row r="345" spans="1:7" ht="12.75" hidden="1" x14ac:dyDescent="0.2">
      <c r="A345" s="14" t="s">
        <v>37</v>
      </c>
      <c r="B345" s="15" t="s">
        <v>23</v>
      </c>
      <c r="C345" s="1">
        <v>15</v>
      </c>
      <c r="D345" s="5">
        <v>83462008</v>
      </c>
    </row>
    <row r="346" spans="1:7" ht="12.75" hidden="1" x14ac:dyDescent="0.2">
      <c r="A346" s="14" t="s">
        <v>37</v>
      </c>
      <c r="B346" s="15" t="s">
        <v>23</v>
      </c>
      <c r="C346" s="1">
        <v>15</v>
      </c>
      <c r="D346" s="5">
        <v>85540376</v>
      </c>
      <c r="E346" s="8">
        <f>AVERAGE(D344:D346)</f>
        <v>84359701.333333328</v>
      </c>
      <c r="F346" s="8">
        <f>STDEV(D344:D346)/E346*100</f>
        <v>1.2656400062872548</v>
      </c>
      <c r="G346" s="8">
        <f>E346-$E$340</f>
        <v>80168329</v>
      </c>
    </row>
    <row r="347" spans="1:7" ht="12.75" hidden="1" x14ac:dyDescent="0.2">
      <c r="A347" s="14" t="s">
        <v>37</v>
      </c>
      <c r="B347" s="15" t="s">
        <v>24</v>
      </c>
      <c r="C347" s="1">
        <v>15</v>
      </c>
      <c r="D347" s="5">
        <v>119477088</v>
      </c>
    </row>
    <row r="348" spans="1:7" ht="12.75" hidden="1" x14ac:dyDescent="0.2">
      <c r="A348" s="14" t="s">
        <v>37</v>
      </c>
      <c r="B348" s="15" t="s">
        <v>24</v>
      </c>
      <c r="C348" s="1">
        <v>15</v>
      </c>
      <c r="D348" s="5">
        <v>121080536</v>
      </c>
    </row>
    <row r="349" spans="1:7" ht="12.75" hidden="1" x14ac:dyDescent="0.2">
      <c r="A349" s="14" t="s">
        <v>37</v>
      </c>
      <c r="B349" s="15" t="s">
        <v>24</v>
      </c>
      <c r="C349" s="1">
        <v>15</v>
      </c>
      <c r="D349" s="5">
        <v>129615096</v>
      </c>
      <c r="E349" s="8">
        <f>AVERAGE(D347:D349)</f>
        <v>123390906.66666667</v>
      </c>
      <c r="F349" s="8">
        <f>STDEV(D347:D349)/E349*100</f>
        <v>4.4165344600070577</v>
      </c>
      <c r="G349" s="8">
        <f>E349-$E$340</f>
        <v>119199534.33333334</v>
      </c>
    </row>
    <row r="350" spans="1:7" ht="12.75" hidden="1" x14ac:dyDescent="0.2">
      <c r="A350" s="14" t="s">
        <v>37</v>
      </c>
      <c r="B350" s="15" t="s">
        <v>25</v>
      </c>
      <c r="C350" s="1">
        <v>15</v>
      </c>
      <c r="D350" s="5">
        <v>72913912</v>
      </c>
    </row>
    <row r="351" spans="1:7" ht="12.75" hidden="1" x14ac:dyDescent="0.2">
      <c r="A351" s="14" t="s">
        <v>37</v>
      </c>
      <c r="B351" s="15" t="s">
        <v>25</v>
      </c>
      <c r="C351" s="1">
        <v>15</v>
      </c>
      <c r="D351" s="5">
        <v>63643604</v>
      </c>
    </row>
    <row r="352" spans="1:7" ht="12.75" x14ac:dyDescent="0.2">
      <c r="A352" s="14" t="s">
        <v>37</v>
      </c>
      <c r="B352" s="15" t="s">
        <v>25</v>
      </c>
      <c r="C352" s="1">
        <v>15</v>
      </c>
      <c r="D352" s="5">
        <v>63395856</v>
      </c>
      <c r="E352" s="8">
        <f>AVERAGE(D350:D352)</f>
        <v>66651124</v>
      </c>
      <c r="F352" s="8">
        <f>STDEV(D350:D352)/E352*100</f>
        <v>8.1396195458831375</v>
      </c>
      <c r="G352" s="8">
        <f>E352-$E$340</f>
        <v>62459751.666666664</v>
      </c>
    </row>
    <row r="353" spans="1:7" ht="12.75" hidden="1" x14ac:dyDescent="0.2">
      <c r="A353" s="14" t="s">
        <v>37</v>
      </c>
      <c r="B353" s="15" t="s">
        <v>26</v>
      </c>
      <c r="C353" s="1">
        <v>15</v>
      </c>
      <c r="D353" s="5">
        <v>91412344</v>
      </c>
    </row>
    <row r="354" spans="1:7" ht="12.75" hidden="1" x14ac:dyDescent="0.2">
      <c r="A354" s="14" t="s">
        <v>37</v>
      </c>
      <c r="B354" s="15" t="s">
        <v>26</v>
      </c>
      <c r="C354" s="1">
        <v>15</v>
      </c>
      <c r="D354" s="5">
        <v>98690976</v>
      </c>
    </row>
    <row r="355" spans="1:7" ht="12.75" hidden="1" x14ac:dyDescent="0.2">
      <c r="A355" s="14" t="s">
        <v>37</v>
      </c>
      <c r="B355" s="15" t="s">
        <v>26</v>
      </c>
      <c r="C355" s="1">
        <v>15</v>
      </c>
      <c r="D355" s="5">
        <v>130467080</v>
      </c>
      <c r="E355" s="8">
        <f>AVERAGE(D353:D355)</f>
        <v>106856800</v>
      </c>
      <c r="F355" s="8">
        <f>STDEV(D353:D355)/E355*100</f>
        <v>19.435779782435841</v>
      </c>
      <c r="G355" s="8">
        <f>E355-$E$340</f>
        <v>102665427.66666667</v>
      </c>
    </row>
    <row r="356" spans="1:7" ht="12.75" hidden="1" x14ac:dyDescent="0.2">
      <c r="A356" s="14" t="s">
        <v>37</v>
      </c>
      <c r="B356" s="15" t="s">
        <v>27</v>
      </c>
      <c r="C356" s="1">
        <v>15</v>
      </c>
      <c r="D356" s="6">
        <v>80063768</v>
      </c>
    </row>
    <row r="357" spans="1:7" ht="12.75" hidden="1" x14ac:dyDescent="0.2">
      <c r="A357" s="14" t="s">
        <v>37</v>
      </c>
      <c r="B357" s="15" t="s">
        <v>27</v>
      </c>
      <c r="C357" s="1">
        <v>15</v>
      </c>
      <c r="D357" s="6">
        <v>110018056</v>
      </c>
    </row>
    <row r="358" spans="1:7" ht="12.75" hidden="1" x14ac:dyDescent="0.2">
      <c r="A358" s="14" t="s">
        <v>37</v>
      </c>
      <c r="B358" s="15" t="s">
        <v>27</v>
      </c>
      <c r="C358" s="1">
        <v>15</v>
      </c>
      <c r="D358" s="6">
        <v>79124760</v>
      </c>
      <c r="E358" s="8">
        <f>AVERAGE(D356:D358)</f>
        <v>89735528</v>
      </c>
      <c r="F358" s="8">
        <f>STDEV(D356:D358)/E358*100</f>
        <v>19.581383777824442</v>
      </c>
      <c r="G358" s="8">
        <f>E358-$E$340</f>
        <v>85544155.666666672</v>
      </c>
    </row>
    <row r="359" spans="1:7" ht="12.75" hidden="1" x14ac:dyDescent="0.2">
      <c r="A359" s="14" t="s">
        <v>37</v>
      </c>
      <c r="B359" s="15" t="s">
        <v>28</v>
      </c>
      <c r="C359" s="1">
        <v>15</v>
      </c>
      <c r="D359" s="6">
        <v>97651392</v>
      </c>
    </row>
    <row r="360" spans="1:7" ht="12.75" hidden="1" x14ac:dyDescent="0.2">
      <c r="A360" s="14" t="s">
        <v>37</v>
      </c>
      <c r="B360" s="15" t="s">
        <v>28</v>
      </c>
      <c r="C360" s="1">
        <v>15</v>
      </c>
      <c r="D360" s="6">
        <v>100359136</v>
      </c>
    </row>
    <row r="361" spans="1:7" ht="12.75" hidden="1" x14ac:dyDescent="0.2">
      <c r="A361" s="14" t="s">
        <v>37</v>
      </c>
      <c r="B361" s="15" t="s">
        <v>28</v>
      </c>
      <c r="C361" s="1">
        <v>15</v>
      </c>
      <c r="D361" s="6">
        <v>106875032</v>
      </c>
      <c r="E361" s="8">
        <f>AVERAGE(D359:D361)</f>
        <v>101628520</v>
      </c>
      <c r="F361" s="8">
        <f>STDEV(D359:D361)/E361*100</f>
        <v>4.6650606691521466</v>
      </c>
      <c r="G361" s="8">
        <f>E361-$E$340</f>
        <v>97437147.666666672</v>
      </c>
    </row>
    <row r="362" spans="1:7" ht="12.75" hidden="1" x14ac:dyDescent="0.2">
      <c r="A362" s="14" t="s">
        <v>37</v>
      </c>
      <c r="B362" s="15" t="s">
        <v>29</v>
      </c>
      <c r="C362" s="1">
        <v>15</v>
      </c>
      <c r="D362" s="6">
        <v>87024192</v>
      </c>
    </row>
    <row r="363" spans="1:7" ht="12.75" hidden="1" x14ac:dyDescent="0.2">
      <c r="A363" s="14" t="s">
        <v>37</v>
      </c>
      <c r="B363" s="15" t="s">
        <v>29</v>
      </c>
      <c r="C363" s="1">
        <v>15</v>
      </c>
      <c r="D363" s="6">
        <v>95711480</v>
      </c>
    </row>
    <row r="364" spans="1:7" ht="12.75" hidden="1" x14ac:dyDescent="0.2">
      <c r="A364" s="14" t="s">
        <v>37</v>
      </c>
      <c r="B364" s="15" t="s">
        <v>29</v>
      </c>
      <c r="C364" s="1">
        <v>15</v>
      </c>
      <c r="D364" s="6">
        <v>88303488</v>
      </c>
      <c r="E364" s="8">
        <f>AVERAGE(D362:D364)</f>
        <v>90346386.666666672</v>
      </c>
      <c r="F364" s="8">
        <f>STDEV(D362:D364)/E364*100</f>
        <v>5.1912756817617467</v>
      </c>
      <c r="G364" s="8">
        <f>E364-$E$340</f>
        <v>86155014.333333343</v>
      </c>
    </row>
    <row r="365" spans="1:7" ht="12.75" hidden="1" x14ac:dyDescent="0.2">
      <c r="A365" s="14" t="s">
        <v>37</v>
      </c>
      <c r="B365" s="15" t="s">
        <v>30</v>
      </c>
      <c r="C365" s="1">
        <v>15</v>
      </c>
      <c r="D365" s="6">
        <v>81883040</v>
      </c>
    </row>
    <row r="366" spans="1:7" ht="12.75" hidden="1" x14ac:dyDescent="0.2">
      <c r="A366" s="14" t="s">
        <v>37</v>
      </c>
      <c r="B366" s="15" t="s">
        <v>30</v>
      </c>
      <c r="C366" s="1">
        <v>15</v>
      </c>
      <c r="D366" s="6">
        <v>64048012</v>
      </c>
    </row>
    <row r="367" spans="1:7" ht="12.75" hidden="1" x14ac:dyDescent="0.2">
      <c r="A367" s="14" t="s">
        <v>37</v>
      </c>
      <c r="B367" s="15" t="s">
        <v>30</v>
      </c>
      <c r="C367" s="1">
        <v>15</v>
      </c>
      <c r="D367" s="6">
        <v>60460980</v>
      </c>
      <c r="E367" s="8">
        <f>AVERAGE(D365:D367)</f>
        <v>68797344</v>
      </c>
      <c r="F367" s="8">
        <f>STDEV(D365:D367)/E367*100</f>
        <v>16.677374235937808</v>
      </c>
      <c r="G367" s="8">
        <f>E367-$E$340</f>
        <v>64605971.666666664</v>
      </c>
    </row>
    <row r="368" spans="1:7" ht="12.75" hidden="1" x14ac:dyDescent="0.2">
      <c r="A368" s="14" t="s">
        <v>37</v>
      </c>
      <c r="B368" s="15" t="s">
        <v>31</v>
      </c>
      <c r="C368" s="1">
        <v>15</v>
      </c>
      <c r="D368" s="6">
        <v>105671640</v>
      </c>
    </row>
    <row r="369" spans="1:7" ht="12.75" hidden="1" x14ac:dyDescent="0.2">
      <c r="A369" s="14" t="s">
        <v>37</v>
      </c>
      <c r="B369" s="15" t="s">
        <v>31</v>
      </c>
      <c r="C369" s="1">
        <v>15</v>
      </c>
      <c r="D369" s="6">
        <v>104437664</v>
      </c>
    </row>
    <row r="370" spans="1:7" ht="12.75" hidden="1" x14ac:dyDescent="0.2">
      <c r="A370" s="14" t="s">
        <v>37</v>
      </c>
      <c r="B370" s="15" t="s">
        <v>31</v>
      </c>
      <c r="C370" s="1">
        <v>15</v>
      </c>
      <c r="D370" s="6">
        <v>104420240</v>
      </c>
      <c r="E370" s="8">
        <f>AVERAGE(D368:D370)</f>
        <v>104843181.33333333</v>
      </c>
      <c r="F370" s="8">
        <f>STDEV(D368:D370)/E370*100</f>
        <v>0.68437368456607994</v>
      </c>
      <c r="G370" s="8">
        <f>E370-$E$340</f>
        <v>100651809</v>
      </c>
    </row>
    <row r="371" spans="1:7" ht="12.75" hidden="1" x14ac:dyDescent="0.2">
      <c r="A371" s="14" t="s">
        <v>37</v>
      </c>
      <c r="B371" s="15" t="s">
        <v>32</v>
      </c>
      <c r="C371" s="1">
        <v>15</v>
      </c>
      <c r="D371" s="7">
        <v>95230192</v>
      </c>
    </row>
    <row r="372" spans="1:7" ht="12.75" hidden="1" x14ac:dyDescent="0.2">
      <c r="A372" s="14" t="s">
        <v>37</v>
      </c>
      <c r="B372" s="15" t="s">
        <v>32</v>
      </c>
      <c r="C372" s="1">
        <v>15</v>
      </c>
      <c r="D372" s="7">
        <v>87436384</v>
      </c>
    </row>
    <row r="373" spans="1:7" ht="12.75" hidden="1" x14ac:dyDescent="0.2">
      <c r="A373" s="14" t="s">
        <v>37</v>
      </c>
      <c r="B373" s="15" t="s">
        <v>32</v>
      </c>
      <c r="C373" s="1">
        <v>15</v>
      </c>
      <c r="D373" s="7">
        <v>89477464</v>
      </c>
      <c r="E373" s="8">
        <f>AVERAGE(D371:D373)</f>
        <v>90714680</v>
      </c>
      <c r="F373" s="8">
        <f>STDEV(D371:D373)/E373*100</f>
        <v>4.4552001398938073</v>
      </c>
      <c r="G373" s="8">
        <f>E373-$E$340</f>
        <v>86523307.666666672</v>
      </c>
    </row>
    <row r="374" spans="1:7" ht="12.75" hidden="1" x14ac:dyDescent="0.2">
      <c r="A374" s="14" t="s">
        <v>37</v>
      </c>
      <c r="B374" s="15" t="s">
        <v>33</v>
      </c>
      <c r="C374" s="1">
        <v>15</v>
      </c>
      <c r="D374" s="7">
        <v>114051864</v>
      </c>
    </row>
    <row r="375" spans="1:7" ht="12.75" hidden="1" x14ac:dyDescent="0.2">
      <c r="A375" s="14" t="s">
        <v>37</v>
      </c>
      <c r="B375" s="16" t="s">
        <v>33</v>
      </c>
      <c r="C375" s="1">
        <v>15</v>
      </c>
      <c r="D375" s="7">
        <v>102538112</v>
      </c>
    </row>
    <row r="376" spans="1:7" ht="12.75" hidden="1" x14ac:dyDescent="0.2">
      <c r="A376" s="14" t="s">
        <v>37</v>
      </c>
      <c r="B376" s="16" t="s">
        <v>33</v>
      </c>
      <c r="C376" s="1">
        <v>15</v>
      </c>
      <c r="D376" s="7">
        <v>116240384</v>
      </c>
      <c r="E376" s="8">
        <f>AVERAGE(D374:D376)</f>
        <v>110943453.33333333</v>
      </c>
      <c r="F376" s="8">
        <f>STDEV(D374:D376)/E376*100</f>
        <v>6.6349364170723488</v>
      </c>
      <c r="G376" s="8">
        <f>E376-$E$340</f>
        <v>106752081</v>
      </c>
    </row>
    <row r="377" spans="1:7" ht="12.75" hidden="1" x14ac:dyDescent="0.2">
      <c r="A377" s="14" t="s">
        <v>37</v>
      </c>
      <c r="B377" s="16" t="s">
        <v>34</v>
      </c>
      <c r="C377" s="1">
        <v>15</v>
      </c>
      <c r="D377" s="7">
        <v>75542112</v>
      </c>
    </row>
    <row r="378" spans="1:7" ht="12.75" hidden="1" x14ac:dyDescent="0.2">
      <c r="A378" s="14" t="s">
        <v>37</v>
      </c>
      <c r="B378" s="16" t="s">
        <v>34</v>
      </c>
      <c r="C378" s="1">
        <v>15</v>
      </c>
      <c r="D378" s="7">
        <v>70492248</v>
      </c>
    </row>
    <row r="379" spans="1:7" ht="12.75" hidden="1" x14ac:dyDescent="0.2">
      <c r="A379" s="14" t="s">
        <v>37</v>
      </c>
      <c r="B379" s="16" t="s">
        <v>34</v>
      </c>
      <c r="C379" s="1">
        <v>15</v>
      </c>
      <c r="D379" s="7">
        <v>72748856</v>
      </c>
      <c r="E379" s="8">
        <f>AVERAGE(D377:D379)</f>
        <v>72927738.666666672</v>
      </c>
      <c r="F379" s="8">
        <f>STDEV(D377:D379)/E379*100</f>
        <v>3.4687487066747376</v>
      </c>
      <c r="G379" s="8">
        <f>E379-$E$340</f>
        <v>68736366.333333343</v>
      </c>
    </row>
    <row r="380" spans="1:7" ht="12.75" hidden="1" x14ac:dyDescent="0.2">
      <c r="A380" s="14" t="s">
        <v>37</v>
      </c>
      <c r="B380" s="16" t="s">
        <v>35</v>
      </c>
      <c r="C380" s="1">
        <v>15</v>
      </c>
      <c r="D380" s="7">
        <v>94725432</v>
      </c>
    </row>
    <row r="381" spans="1:7" ht="12.75" hidden="1" x14ac:dyDescent="0.2">
      <c r="A381" s="14" t="s">
        <v>37</v>
      </c>
      <c r="B381" s="16" t="s">
        <v>35</v>
      </c>
      <c r="C381" s="1">
        <v>15</v>
      </c>
      <c r="D381" s="7">
        <v>87200096</v>
      </c>
    </row>
    <row r="382" spans="1:7" ht="12.75" hidden="1" x14ac:dyDescent="0.2">
      <c r="A382" s="14" t="s">
        <v>37</v>
      </c>
      <c r="B382" s="16" t="s">
        <v>35</v>
      </c>
      <c r="C382" s="1">
        <v>15</v>
      </c>
      <c r="D382" s="7">
        <v>106190848</v>
      </c>
      <c r="E382" s="8">
        <f>AVERAGE(D380:D382)</f>
        <v>96038792</v>
      </c>
      <c r="F382" s="8">
        <f>STDEV(D380:D382)/E382*100</f>
        <v>9.9577004927520285</v>
      </c>
      <c r="G382" s="8">
        <f>E382-$E$340</f>
        <v>91847419.666666672</v>
      </c>
    </row>
    <row r="383" spans="1:7" ht="12.75" hidden="1" x14ac:dyDescent="0.2">
      <c r="A383" s="14" t="s">
        <v>37</v>
      </c>
      <c r="B383" s="16" t="s">
        <v>36</v>
      </c>
      <c r="C383" s="1">
        <v>15</v>
      </c>
      <c r="D383" s="7">
        <v>94426552</v>
      </c>
    </row>
    <row r="384" spans="1:7" ht="12.75" hidden="1" x14ac:dyDescent="0.2">
      <c r="A384" s="14" t="s">
        <v>37</v>
      </c>
      <c r="B384" s="16" t="s">
        <v>36</v>
      </c>
      <c r="C384" s="1">
        <v>15</v>
      </c>
      <c r="D384" s="7">
        <v>94616504</v>
      </c>
    </row>
    <row r="385" spans="1:7" ht="12.75" hidden="1" x14ac:dyDescent="0.2">
      <c r="A385" s="14" t="s">
        <v>37</v>
      </c>
      <c r="B385" s="16" t="s">
        <v>36</v>
      </c>
      <c r="C385" s="1">
        <v>15</v>
      </c>
      <c r="D385" s="7">
        <v>100690520</v>
      </c>
      <c r="E385" s="8">
        <f>AVERAGE(D383:D385)</f>
        <v>96577858.666666672</v>
      </c>
      <c r="F385" s="8">
        <f>STDEV(D383:D385)/E385*100</f>
        <v>3.6891843928289618</v>
      </c>
      <c r="G385" s="8">
        <f>E385-$E$340</f>
        <v>92386486.333333343</v>
      </c>
    </row>
    <row r="386" spans="1:7" ht="12.75" hidden="1" x14ac:dyDescent="0.2">
      <c r="A386" s="12" t="s">
        <v>19</v>
      </c>
      <c r="B386" s="1" t="s">
        <v>20</v>
      </c>
      <c r="C386" s="1">
        <v>20</v>
      </c>
      <c r="D386" s="4">
        <v>5912435</v>
      </c>
    </row>
    <row r="387" spans="1:7" ht="12.75" hidden="1" x14ac:dyDescent="0.2">
      <c r="A387" s="12" t="s">
        <v>19</v>
      </c>
      <c r="B387" s="1" t="s">
        <v>20</v>
      </c>
      <c r="C387" s="1">
        <v>20</v>
      </c>
      <c r="D387" s="4">
        <v>5779647</v>
      </c>
    </row>
    <row r="388" spans="1:7" ht="12.75" hidden="1" x14ac:dyDescent="0.2">
      <c r="A388" s="12" t="s">
        <v>19</v>
      </c>
      <c r="B388" s="1" t="s">
        <v>20</v>
      </c>
      <c r="C388" s="1">
        <v>20</v>
      </c>
      <c r="D388" s="4">
        <v>8530887</v>
      </c>
      <c r="E388" s="8">
        <f>AVERAGE(D386:D388)</f>
        <v>6740989.666666667</v>
      </c>
      <c r="F388" s="8">
        <f>STDEV(D386:D388)/E388*100</f>
        <v>23.016172484435256</v>
      </c>
      <c r="G388" s="1" t="s">
        <v>21</v>
      </c>
    </row>
    <row r="389" spans="1:7" ht="12.75" hidden="1" x14ac:dyDescent="0.2">
      <c r="A389" s="12" t="s">
        <v>19</v>
      </c>
      <c r="B389" s="1" t="s">
        <v>22</v>
      </c>
      <c r="C389" s="1">
        <v>20</v>
      </c>
      <c r="D389" s="5">
        <v>88859120</v>
      </c>
    </row>
    <row r="390" spans="1:7" ht="12.75" hidden="1" x14ac:dyDescent="0.2">
      <c r="A390" s="12" t="s">
        <v>19</v>
      </c>
      <c r="B390" s="1" t="s">
        <v>22</v>
      </c>
      <c r="C390" s="1">
        <v>20</v>
      </c>
      <c r="D390" s="5">
        <v>88396048</v>
      </c>
    </row>
    <row r="391" spans="1:7" ht="12.75" hidden="1" x14ac:dyDescent="0.2">
      <c r="A391" s="12" t="s">
        <v>19</v>
      </c>
      <c r="B391" s="1" t="s">
        <v>22</v>
      </c>
      <c r="C391" s="1">
        <v>20</v>
      </c>
      <c r="D391" s="5">
        <v>72696952</v>
      </c>
      <c r="E391" s="8">
        <f>AVERAGE(D389:D391)</f>
        <v>83317373.333333328</v>
      </c>
      <c r="F391" s="8">
        <f>STDEV(D389:D391)/E391*100</f>
        <v>11.042677111320222</v>
      </c>
      <c r="G391" s="8">
        <f>E391-$E$388</f>
        <v>76576383.666666657</v>
      </c>
    </row>
    <row r="392" spans="1:7" ht="12.75" hidden="1" x14ac:dyDescent="0.2">
      <c r="A392" s="12" t="s">
        <v>19</v>
      </c>
      <c r="B392" s="1" t="s">
        <v>23</v>
      </c>
      <c r="C392" s="1">
        <v>20</v>
      </c>
      <c r="D392" s="5">
        <v>80148608</v>
      </c>
    </row>
    <row r="393" spans="1:7" ht="12.75" hidden="1" x14ac:dyDescent="0.2">
      <c r="A393" s="12" t="s">
        <v>19</v>
      </c>
      <c r="B393" s="1" t="s">
        <v>23</v>
      </c>
      <c r="C393" s="1">
        <v>20</v>
      </c>
      <c r="D393" s="5">
        <v>77696920</v>
      </c>
    </row>
    <row r="394" spans="1:7" ht="12.75" hidden="1" x14ac:dyDescent="0.2">
      <c r="A394" s="12" t="s">
        <v>19</v>
      </c>
      <c r="B394" s="1" t="s">
        <v>23</v>
      </c>
      <c r="C394" s="1">
        <v>20</v>
      </c>
      <c r="D394" s="5">
        <v>85810080</v>
      </c>
      <c r="E394" s="8">
        <f>AVERAGE(D392:D394)</f>
        <v>81218536</v>
      </c>
      <c r="F394" s="8">
        <f>STDEV(D392:D394)/E394*100</f>
        <v>5.1232857076314176</v>
      </c>
      <c r="G394" s="8">
        <f>E394-$E$388</f>
        <v>74477546.333333328</v>
      </c>
    </row>
    <row r="395" spans="1:7" ht="12.75" hidden="1" x14ac:dyDescent="0.2">
      <c r="A395" s="12" t="s">
        <v>19</v>
      </c>
      <c r="B395" s="1" t="s">
        <v>24</v>
      </c>
      <c r="C395" s="1">
        <v>20</v>
      </c>
      <c r="D395" s="5">
        <v>128798400</v>
      </c>
    </row>
    <row r="396" spans="1:7" ht="12.75" hidden="1" x14ac:dyDescent="0.2">
      <c r="A396" s="12" t="s">
        <v>19</v>
      </c>
      <c r="B396" s="1" t="s">
        <v>24</v>
      </c>
      <c r="C396" s="1">
        <v>20</v>
      </c>
      <c r="D396" s="5">
        <v>115365808</v>
      </c>
    </row>
    <row r="397" spans="1:7" ht="12.75" hidden="1" x14ac:dyDescent="0.2">
      <c r="A397" s="12" t="s">
        <v>19</v>
      </c>
      <c r="B397" s="1" t="s">
        <v>24</v>
      </c>
      <c r="C397" s="1">
        <v>20</v>
      </c>
      <c r="D397" s="5">
        <v>115914096</v>
      </c>
      <c r="E397" s="8">
        <f>AVERAGE(D395:D397)</f>
        <v>120026101.33333333</v>
      </c>
      <c r="F397" s="8">
        <f>STDEV(D395:D397)/E397*100</f>
        <v>6.3336042206145251</v>
      </c>
      <c r="G397" s="8">
        <f>E397-$E$388</f>
        <v>113285111.66666666</v>
      </c>
    </row>
    <row r="398" spans="1:7" ht="12.75" hidden="1" x14ac:dyDescent="0.2">
      <c r="A398" s="12" t="s">
        <v>19</v>
      </c>
      <c r="B398" s="1" t="s">
        <v>25</v>
      </c>
      <c r="C398" s="1">
        <v>20</v>
      </c>
      <c r="D398" s="5">
        <v>67094692</v>
      </c>
    </row>
    <row r="399" spans="1:7" ht="12.75" hidden="1" x14ac:dyDescent="0.2">
      <c r="A399" s="12" t="s">
        <v>19</v>
      </c>
      <c r="B399" s="1" t="s">
        <v>25</v>
      </c>
      <c r="C399" s="1">
        <v>20</v>
      </c>
      <c r="D399" s="5">
        <v>58995024</v>
      </c>
    </row>
    <row r="400" spans="1:7" ht="12.75" hidden="1" x14ac:dyDescent="0.2">
      <c r="A400" s="12" t="s">
        <v>19</v>
      </c>
      <c r="B400" s="1" t="s">
        <v>25</v>
      </c>
      <c r="C400" s="1">
        <v>20</v>
      </c>
      <c r="D400" s="5">
        <v>65204716</v>
      </c>
      <c r="E400" s="8">
        <f>AVERAGE(D398:D400)</f>
        <v>63764810.666666664</v>
      </c>
      <c r="F400" s="8">
        <f>STDEV(D398:D400)/E400*100</f>
        <v>6.6454676681396947</v>
      </c>
      <c r="G400" s="8">
        <f>E400-$E$388</f>
        <v>57023821</v>
      </c>
    </row>
    <row r="401" spans="1:7" ht="12.75" hidden="1" x14ac:dyDescent="0.2">
      <c r="A401" s="12" t="s">
        <v>19</v>
      </c>
      <c r="B401" s="1" t="s">
        <v>26</v>
      </c>
      <c r="C401" s="1">
        <v>20</v>
      </c>
      <c r="D401" s="5">
        <v>127949864</v>
      </c>
    </row>
    <row r="402" spans="1:7" ht="12.75" hidden="1" x14ac:dyDescent="0.2">
      <c r="A402" s="12" t="s">
        <v>19</v>
      </c>
      <c r="B402" s="1" t="s">
        <v>26</v>
      </c>
      <c r="C402" s="1">
        <v>20</v>
      </c>
      <c r="D402" s="5">
        <v>131389400</v>
      </c>
    </row>
    <row r="403" spans="1:7" ht="12.75" hidden="1" x14ac:dyDescent="0.2">
      <c r="A403" s="12" t="s">
        <v>19</v>
      </c>
      <c r="B403" s="1" t="s">
        <v>26</v>
      </c>
      <c r="C403" s="1">
        <v>20</v>
      </c>
      <c r="D403" s="5">
        <v>131890064</v>
      </c>
      <c r="E403" s="8">
        <f>AVERAGE(D401:D403)</f>
        <v>130409776</v>
      </c>
      <c r="F403" s="8">
        <f>STDEV(D401:D403)/E403*100</f>
        <v>1.6448182703077998</v>
      </c>
      <c r="G403" s="8">
        <f>E403-$E$388</f>
        <v>123668786.33333333</v>
      </c>
    </row>
    <row r="404" spans="1:7" ht="12.75" hidden="1" x14ac:dyDescent="0.2">
      <c r="A404" s="12" t="s">
        <v>19</v>
      </c>
      <c r="B404" s="1" t="s">
        <v>27</v>
      </c>
      <c r="C404" s="1">
        <v>20</v>
      </c>
      <c r="D404" s="6">
        <v>73880760</v>
      </c>
    </row>
    <row r="405" spans="1:7" ht="12.75" hidden="1" x14ac:dyDescent="0.2">
      <c r="A405" s="12" t="s">
        <v>19</v>
      </c>
      <c r="B405" s="1" t="s">
        <v>27</v>
      </c>
      <c r="C405" s="1">
        <v>20</v>
      </c>
      <c r="D405" s="6">
        <v>90166376</v>
      </c>
    </row>
    <row r="406" spans="1:7" ht="12.75" hidden="1" x14ac:dyDescent="0.2">
      <c r="A406" s="12" t="s">
        <v>19</v>
      </c>
      <c r="B406" s="1" t="s">
        <v>27</v>
      </c>
      <c r="C406" s="1">
        <v>20</v>
      </c>
      <c r="D406" s="6">
        <v>79588504</v>
      </c>
      <c r="E406" s="8">
        <f>AVERAGE(D404:D406)</f>
        <v>81211880</v>
      </c>
      <c r="F406" s="8">
        <f>STDEV(D404:D406)/E406*100</f>
        <v>10.17496738038292</v>
      </c>
      <c r="G406" s="8">
        <f>E406-$E$388</f>
        <v>74470890.333333328</v>
      </c>
    </row>
    <row r="407" spans="1:7" ht="12.75" hidden="1" x14ac:dyDescent="0.2">
      <c r="A407" s="12" t="s">
        <v>19</v>
      </c>
      <c r="B407" s="1" t="s">
        <v>28</v>
      </c>
      <c r="C407" s="1">
        <v>20</v>
      </c>
      <c r="D407" s="6">
        <v>94724280</v>
      </c>
    </row>
    <row r="408" spans="1:7" ht="12.75" hidden="1" x14ac:dyDescent="0.2">
      <c r="A408" s="12" t="s">
        <v>19</v>
      </c>
      <c r="B408" s="1" t="s">
        <v>28</v>
      </c>
      <c r="C408" s="1">
        <v>20</v>
      </c>
      <c r="D408" s="6">
        <v>93223016</v>
      </c>
    </row>
    <row r="409" spans="1:7" ht="12.75" hidden="1" x14ac:dyDescent="0.2">
      <c r="A409" s="12" t="s">
        <v>19</v>
      </c>
      <c r="B409" s="1" t="s">
        <v>28</v>
      </c>
      <c r="C409" s="1">
        <v>20</v>
      </c>
      <c r="D409" s="6">
        <v>98177968</v>
      </c>
      <c r="E409" s="8">
        <f>AVERAGE(D407:D409)</f>
        <v>95375088</v>
      </c>
      <c r="F409" s="8">
        <f>STDEV(D407:D409)/E409*100</f>
        <v>2.6639845009947924</v>
      </c>
      <c r="G409" s="8">
        <f>E409-$E$388</f>
        <v>88634098.333333328</v>
      </c>
    </row>
    <row r="410" spans="1:7" ht="12.75" hidden="1" x14ac:dyDescent="0.2">
      <c r="A410" s="12" t="s">
        <v>19</v>
      </c>
      <c r="B410" s="1" t="s">
        <v>29</v>
      </c>
      <c r="C410" s="1">
        <v>20</v>
      </c>
      <c r="D410" s="6">
        <v>89838184</v>
      </c>
    </row>
    <row r="411" spans="1:7" ht="12.75" hidden="1" x14ac:dyDescent="0.2">
      <c r="A411" s="12" t="s">
        <v>19</v>
      </c>
      <c r="B411" s="1" t="s">
        <v>29</v>
      </c>
      <c r="C411" s="1">
        <v>20</v>
      </c>
      <c r="D411" s="6">
        <v>90545416</v>
      </c>
    </row>
    <row r="412" spans="1:7" ht="12.75" hidden="1" x14ac:dyDescent="0.2">
      <c r="A412" s="12" t="s">
        <v>19</v>
      </c>
      <c r="B412" s="1" t="s">
        <v>29</v>
      </c>
      <c r="C412" s="1">
        <v>20</v>
      </c>
      <c r="D412" s="6">
        <v>87654600</v>
      </c>
      <c r="E412" s="8">
        <f>AVERAGE(D410:D412)</f>
        <v>89346066.666666672</v>
      </c>
      <c r="F412" s="8">
        <f>STDEV(D410:D412)/E412*100</f>
        <v>1.6866218546149156</v>
      </c>
      <c r="G412" s="8">
        <f>E412-$E$388</f>
        <v>82605077</v>
      </c>
    </row>
    <row r="413" spans="1:7" ht="12.75" hidden="1" x14ac:dyDescent="0.2">
      <c r="A413" s="12" t="s">
        <v>19</v>
      </c>
      <c r="B413" s="1" t="s">
        <v>30</v>
      </c>
      <c r="C413" s="1">
        <v>20</v>
      </c>
      <c r="D413" s="6">
        <v>81243512</v>
      </c>
    </row>
    <row r="414" spans="1:7" ht="12.75" hidden="1" x14ac:dyDescent="0.2">
      <c r="A414" s="12" t="s">
        <v>19</v>
      </c>
      <c r="B414" s="1" t="s">
        <v>30</v>
      </c>
      <c r="C414" s="1">
        <v>20</v>
      </c>
      <c r="D414" s="6">
        <v>92170448</v>
      </c>
    </row>
    <row r="415" spans="1:7" ht="12.75" hidden="1" x14ac:dyDescent="0.2">
      <c r="A415" s="12" t="s">
        <v>19</v>
      </c>
      <c r="B415" s="1" t="s">
        <v>30</v>
      </c>
      <c r="C415" s="1">
        <v>20</v>
      </c>
      <c r="D415" s="6">
        <v>82880344</v>
      </c>
      <c r="E415" s="8">
        <f>AVERAGE(D413:D415)</f>
        <v>85431434.666666672</v>
      </c>
      <c r="F415" s="8">
        <f>STDEV(D413:D415)/E415*100</f>
        <v>6.8982353541504065</v>
      </c>
      <c r="G415" s="8">
        <f>E415-$E$388</f>
        <v>78690445</v>
      </c>
    </row>
    <row r="416" spans="1:7" ht="12.75" hidden="1" x14ac:dyDescent="0.2">
      <c r="A416" s="12" t="s">
        <v>19</v>
      </c>
      <c r="B416" s="1" t="s">
        <v>31</v>
      </c>
      <c r="C416" s="1">
        <v>20</v>
      </c>
      <c r="D416" s="6">
        <v>106651616</v>
      </c>
    </row>
    <row r="417" spans="1:7" ht="12.75" hidden="1" x14ac:dyDescent="0.2">
      <c r="A417" s="12" t="s">
        <v>19</v>
      </c>
      <c r="B417" s="1" t="s">
        <v>31</v>
      </c>
      <c r="C417" s="1">
        <v>20</v>
      </c>
      <c r="D417" s="6">
        <v>108159208</v>
      </c>
    </row>
    <row r="418" spans="1:7" ht="12.75" hidden="1" x14ac:dyDescent="0.2">
      <c r="A418" s="12" t="s">
        <v>19</v>
      </c>
      <c r="B418" s="1" t="s">
        <v>31</v>
      </c>
      <c r="C418" s="1">
        <v>20</v>
      </c>
      <c r="D418" s="6">
        <v>100854016</v>
      </c>
      <c r="E418" s="8">
        <f>AVERAGE(D416:D418)</f>
        <v>105221613.33333333</v>
      </c>
      <c r="F418" s="8">
        <f>STDEV(D416:D418)/E418*100</f>
        <v>3.6654352247042894</v>
      </c>
      <c r="G418" s="8">
        <f>E418-$E$388</f>
        <v>98480623.666666657</v>
      </c>
    </row>
    <row r="419" spans="1:7" ht="12.75" hidden="1" x14ac:dyDescent="0.2">
      <c r="A419" s="12" t="s">
        <v>19</v>
      </c>
      <c r="B419" s="1" t="s">
        <v>32</v>
      </c>
      <c r="C419" s="1">
        <v>20</v>
      </c>
      <c r="D419" s="7">
        <v>83054544</v>
      </c>
    </row>
    <row r="420" spans="1:7" ht="12.75" hidden="1" x14ac:dyDescent="0.2">
      <c r="A420" s="12" t="s">
        <v>19</v>
      </c>
      <c r="B420" s="1" t="s">
        <v>32</v>
      </c>
      <c r="C420" s="1">
        <v>20</v>
      </c>
      <c r="D420" s="7">
        <v>91831824</v>
      </c>
    </row>
    <row r="421" spans="1:7" ht="12.75" hidden="1" x14ac:dyDescent="0.2">
      <c r="A421" s="12" t="s">
        <v>19</v>
      </c>
      <c r="B421" s="1" t="s">
        <v>32</v>
      </c>
      <c r="C421" s="1">
        <v>20</v>
      </c>
      <c r="D421" s="7">
        <v>89708184</v>
      </c>
      <c r="E421" s="8">
        <f>AVERAGE(D419:D421)</f>
        <v>88198184</v>
      </c>
      <c r="F421" s="8">
        <f>STDEV(D419:D421)/E421*100</f>
        <v>5.1920876627218275</v>
      </c>
      <c r="G421" s="8">
        <f>E421-$E$388</f>
        <v>81457194.333333328</v>
      </c>
    </row>
    <row r="422" spans="1:7" ht="12.75" hidden="1" x14ac:dyDescent="0.2">
      <c r="A422" s="12" t="s">
        <v>19</v>
      </c>
      <c r="B422" s="1" t="s">
        <v>33</v>
      </c>
      <c r="C422" s="1">
        <v>20</v>
      </c>
      <c r="D422" s="7">
        <v>122961368</v>
      </c>
    </row>
    <row r="423" spans="1:7" ht="12.75" hidden="1" x14ac:dyDescent="0.2">
      <c r="A423" s="12" t="s">
        <v>19</v>
      </c>
      <c r="B423" s="13" t="s">
        <v>33</v>
      </c>
      <c r="C423" s="1">
        <v>20</v>
      </c>
      <c r="D423" s="7">
        <v>112513816</v>
      </c>
    </row>
    <row r="424" spans="1:7" ht="12.75" hidden="1" x14ac:dyDescent="0.2">
      <c r="A424" s="12" t="s">
        <v>19</v>
      </c>
      <c r="B424" s="13" t="s">
        <v>33</v>
      </c>
      <c r="C424" s="1">
        <v>20</v>
      </c>
      <c r="D424" s="7">
        <v>123840344</v>
      </c>
      <c r="E424" s="8">
        <f>AVERAGE(D422:D424)</f>
        <v>119771842.66666667</v>
      </c>
      <c r="F424" s="8">
        <f>STDEV(D422:D424)/E424*100</f>
        <v>5.2608200521855064</v>
      </c>
      <c r="G424" s="8">
        <f>E424-$E$388</f>
        <v>113030853</v>
      </c>
    </row>
    <row r="425" spans="1:7" ht="12.75" hidden="1" x14ac:dyDescent="0.2">
      <c r="A425" s="12" t="s">
        <v>19</v>
      </c>
      <c r="B425" s="13" t="s">
        <v>34</v>
      </c>
      <c r="C425" s="1">
        <v>20</v>
      </c>
      <c r="D425" s="7">
        <v>64519964</v>
      </c>
    </row>
    <row r="426" spans="1:7" ht="12.75" hidden="1" x14ac:dyDescent="0.2">
      <c r="A426" s="12" t="s">
        <v>19</v>
      </c>
      <c r="B426" s="13" t="s">
        <v>34</v>
      </c>
      <c r="C426" s="1">
        <v>20</v>
      </c>
      <c r="D426" s="7">
        <v>82839456</v>
      </c>
    </row>
    <row r="427" spans="1:7" ht="12.75" hidden="1" x14ac:dyDescent="0.2">
      <c r="A427" s="12" t="s">
        <v>19</v>
      </c>
      <c r="B427" s="13" t="s">
        <v>34</v>
      </c>
      <c r="C427" s="1">
        <v>20</v>
      </c>
      <c r="D427" s="7">
        <v>72779712</v>
      </c>
      <c r="E427" s="8">
        <f>AVERAGE(D425:D427)</f>
        <v>73379710.666666672</v>
      </c>
      <c r="F427" s="8">
        <f>STDEV(D425:D427)/E427*100</f>
        <v>12.502737354647756</v>
      </c>
      <c r="G427" s="8">
        <f>E427-$E$388</f>
        <v>66638721.000000007</v>
      </c>
    </row>
    <row r="428" spans="1:7" ht="12.75" hidden="1" x14ac:dyDescent="0.2">
      <c r="A428" s="12" t="s">
        <v>19</v>
      </c>
      <c r="B428" s="13" t="s">
        <v>35</v>
      </c>
      <c r="C428" s="1">
        <v>20</v>
      </c>
      <c r="D428" s="7">
        <v>111069288</v>
      </c>
    </row>
    <row r="429" spans="1:7" ht="12.75" hidden="1" x14ac:dyDescent="0.2">
      <c r="A429" s="12" t="s">
        <v>19</v>
      </c>
      <c r="B429" s="13" t="s">
        <v>35</v>
      </c>
      <c r="C429" s="1">
        <v>20</v>
      </c>
      <c r="D429" s="7">
        <v>111759872</v>
      </c>
    </row>
    <row r="430" spans="1:7" ht="12.75" hidden="1" x14ac:dyDescent="0.2">
      <c r="A430" s="12" t="s">
        <v>19</v>
      </c>
      <c r="B430" s="13" t="s">
        <v>35</v>
      </c>
      <c r="C430" s="1">
        <v>20</v>
      </c>
      <c r="D430" s="7">
        <v>110030904</v>
      </c>
      <c r="E430" s="8">
        <f>AVERAGE(D428:D430)</f>
        <v>110953354.66666667</v>
      </c>
      <c r="F430" s="8">
        <f>STDEV(D428:D430)/E430*100</f>
        <v>0.78437896202479629</v>
      </c>
      <c r="G430" s="8">
        <f>E430-$E$388</f>
        <v>104212365</v>
      </c>
    </row>
    <row r="431" spans="1:7" ht="12.75" hidden="1" x14ac:dyDescent="0.2">
      <c r="A431" s="12" t="s">
        <v>19</v>
      </c>
      <c r="B431" s="13" t="s">
        <v>36</v>
      </c>
      <c r="C431" s="1">
        <v>20</v>
      </c>
      <c r="D431" s="7">
        <v>92811232</v>
      </c>
    </row>
    <row r="432" spans="1:7" ht="12.75" hidden="1" x14ac:dyDescent="0.2">
      <c r="A432" s="12" t="s">
        <v>19</v>
      </c>
      <c r="B432" s="13" t="s">
        <v>36</v>
      </c>
      <c r="C432" s="1">
        <v>20</v>
      </c>
      <c r="D432" s="7">
        <v>103827072</v>
      </c>
    </row>
    <row r="433" spans="1:7" ht="12.75" hidden="1" x14ac:dyDescent="0.2">
      <c r="A433" s="12" t="s">
        <v>19</v>
      </c>
      <c r="B433" s="13" t="s">
        <v>36</v>
      </c>
      <c r="C433" s="1">
        <v>20</v>
      </c>
      <c r="D433" s="7">
        <v>104957064</v>
      </c>
      <c r="E433" s="8">
        <f>AVERAGE(D431:D433)</f>
        <v>100531789.33333333</v>
      </c>
      <c r="F433" s="8">
        <f>STDEV(D431:D433)/E433*100</f>
        <v>6.6745334589767999</v>
      </c>
      <c r="G433" s="8">
        <f>E433-$E$388</f>
        <v>93790799.666666657</v>
      </c>
    </row>
    <row r="434" spans="1:7" ht="12.75" hidden="1" x14ac:dyDescent="0.2">
      <c r="A434" s="14" t="s">
        <v>37</v>
      </c>
      <c r="B434" s="15" t="s">
        <v>20</v>
      </c>
      <c r="C434" s="1">
        <v>20</v>
      </c>
      <c r="D434" s="4">
        <v>4047669</v>
      </c>
    </row>
    <row r="435" spans="1:7" ht="12.75" hidden="1" x14ac:dyDescent="0.2">
      <c r="A435" s="14" t="s">
        <v>37</v>
      </c>
      <c r="B435" s="15" t="s">
        <v>20</v>
      </c>
      <c r="C435" s="1">
        <v>20</v>
      </c>
      <c r="D435" s="4">
        <v>4337947</v>
      </c>
    </row>
    <row r="436" spans="1:7" ht="12.75" hidden="1" x14ac:dyDescent="0.2">
      <c r="A436" s="14" t="s">
        <v>37</v>
      </c>
      <c r="B436" s="15" t="s">
        <v>20</v>
      </c>
      <c r="C436" s="1">
        <v>20</v>
      </c>
      <c r="D436" s="4">
        <v>4374979</v>
      </c>
      <c r="E436" s="8">
        <f>AVERAGE(D434:D436)</f>
        <v>4253531.666666667</v>
      </c>
      <c r="F436" s="8">
        <f>STDEV(D434:D436)/E436*100</f>
        <v>4.2139391277949869</v>
      </c>
      <c r="G436" s="1" t="s">
        <v>21</v>
      </c>
    </row>
    <row r="437" spans="1:7" ht="12.75" hidden="1" x14ac:dyDescent="0.2">
      <c r="A437" s="14" t="s">
        <v>37</v>
      </c>
      <c r="B437" s="15" t="s">
        <v>22</v>
      </c>
      <c r="C437" s="1">
        <v>20</v>
      </c>
      <c r="D437" s="5">
        <v>98657688</v>
      </c>
    </row>
    <row r="438" spans="1:7" ht="12.75" hidden="1" x14ac:dyDescent="0.2">
      <c r="A438" s="14" t="s">
        <v>37</v>
      </c>
      <c r="B438" s="15" t="s">
        <v>22</v>
      </c>
      <c r="C438" s="1">
        <v>20</v>
      </c>
      <c r="D438" s="5">
        <v>103116848</v>
      </c>
    </row>
    <row r="439" spans="1:7" ht="12.75" hidden="1" x14ac:dyDescent="0.2">
      <c r="A439" s="14" t="s">
        <v>37</v>
      </c>
      <c r="B439" s="15" t="s">
        <v>22</v>
      </c>
      <c r="C439" s="1">
        <v>20</v>
      </c>
      <c r="D439" s="5">
        <v>108012592</v>
      </c>
      <c r="E439" s="8">
        <f>AVERAGE(D437:D439)</f>
        <v>103262376</v>
      </c>
      <c r="F439" s="8">
        <f>STDEV(D437:D439)/E439*100</f>
        <v>4.5313208786151327</v>
      </c>
      <c r="G439" s="8">
        <f>E439-$E$436</f>
        <v>99008844.333333328</v>
      </c>
    </row>
    <row r="440" spans="1:7" ht="12.75" hidden="1" x14ac:dyDescent="0.2">
      <c r="A440" s="14" t="s">
        <v>37</v>
      </c>
      <c r="B440" s="15" t="s">
        <v>23</v>
      </c>
      <c r="C440" s="1">
        <v>20</v>
      </c>
      <c r="D440" s="5">
        <v>101232088</v>
      </c>
    </row>
    <row r="441" spans="1:7" ht="12.75" hidden="1" x14ac:dyDescent="0.2">
      <c r="A441" s="14" t="s">
        <v>37</v>
      </c>
      <c r="B441" s="15" t="s">
        <v>23</v>
      </c>
      <c r="C441" s="1">
        <v>20</v>
      </c>
      <c r="D441" s="5">
        <v>100112480</v>
      </c>
    </row>
    <row r="442" spans="1:7" ht="12.75" hidden="1" x14ac:dyDescent="0.2">
      <c r="A442" s="14" t="s">
        <v>37</v>
      </c>
      <c r="B442" s="15" t="s">
        <v>23</v>
      </c>
      <c r="C442" s="1">
        <v>20</v>
      </c>
      <c r="D442" s="5">
        <v>102403328</v>
      </c>
      <c r="E442" s="8">
        <f>AVERAGE(D440:D442)</f>
        <v>101249298.66666667</v>
      </c>
      <c r="F442" s="8">
        <f>STDEV(D440:D442)/E442*100</f>
        <v>1.1313865736470112</v>
      </c>
      <c r="G442" s="8">
        <f>E442-$E$436</f>
        <v>96995767</v>
      </c>
    </row>
    <row r="443" spans="1:7" ht="12.75" hidden="1" x14ac:dyDescent="0.2">
      <c r="A443" s="14" t="s">
        <v>37</v>
      </c>
      <c r="B443" s="15" t="s">
        <v>24</v>
      </c>
      <c r="C443" s="1">
        <v>20</v>
      </c>
      <c r="D443" s="5">
        <v>137390240</v>
      </c>
    </row>
    <row r="444" spans="1:7" ht="12.75" hidden="1" x14ac:dyDescent="0.2">
      <c r="A444" s="14" t="s">
        <v>37</v>
      </c>
      <c r="B444" s="15" t="s">
        <v>24</v>
      </c>
      <c r="C444" s="1">
        <v>20</v>
      </c>
      <c r="D444" s="5">
        <v>138910256</v>
      </c>
    </row>
    <row r="445" spans="1:7" ht="12.75" hidden="1" x14ac:dyDescent="0.2">
      <c r="A445" s="14" t="s">
        <v>37</v>
      </c>
      <c r="B445" s="15" t="s">
        <v>24</v>
      </c>
      <c r="C445" s="1">
        <v>20</v>
      </c>
      <c r="D445" s="5">
        <v>148322368</v>
      </c>
      <c r="E445" s="8">
        <f>AVERAGE(D443:D445)</f>
        <v>141540954.66666666</v>
      </c>
      <c r="F445" s="8">
        <f>STDEV(D443:D445)/E445*100</f>
        <v>4.183840861757524</v>
      </c>
      <c r="G445" s="8">
        <f>E445-$E$436</f>
        <v>137287423</v>
      </c>
    </row>
    <row r="446" spans="1:7" ht="12.75" hidden="1" x14ac:dyDescent="0.2">
      <c r="A446" s="14" t="s">
        <v>37</v>
      </c>
      <c r="B446" s="15" t="s">
        <v>25</v>
      </c>
      <c r="C446" s="1">
        <v>20</v>
      </c>
      <c r="D446" s="5">
        <v>93662344</v>
      </c>
    </row>
    <row r="447" spans="1:7" ht="12.75" hidden="1" x14ac:dyDescent="0.2">
      <c r="A447" s="14" t="s">
        <v>37</v>
      </c>
      <c r="B447" s="15" t="s">
        <v>25</v>
      </c>
      <c r="C447" s="1">
        <v>20</v>
      </c>
      <c r="D447" s="5">
        <v>81553672</v>
      </c>
    </row>
    <row r="448" spans="1:7" ht="12.75" x14ac:dyDescent="0.2">
      <c r="A448" s="14" t="s">
        <v>37</v>
      </c>
      <c r="B448" s="15" t="s">
        <v>25</v>
      </c>
      <c r="C448" s="1">
        <v>20</v>
      </c>
      <c r="D448" s="5">
        <v>81292400</v>
      </c>
      <c r="E448" s="8">
        <f>AVERAGE(D446:D448)</f>
        <v>85502805.333333328</v>
      </c>
      <c r="F448" s="8">
        <f>STDEV(D446:D448)/E448*100</f>
        <v>8.2658986125621574</v>
      </c>
      <c r="G448" s="8">
        <f>E448-$E$436</f>
        <v>81249273.666666657</v>
      </c>
    </row>
    <row r="449" spans="1:7" ht="12.75" hidden="1" x14ac:dyDescent="0.2">
      <c r="A449" s="14" t="s">
        <v>37</v>
      </c>
      <c r="B449" s="15" t="s">
        <v>26</v>
      </c>
      <c r="C449" s="1">
        <v>20</v>
      </c>
      <c r="D449" s="5">
        <v>106279152</v>
      </c>
    </row>
    <row r="450" spans="1:7" ht="12.75" hidden="1" x14ac:dyDescent="0.2">
      <c r="A450" s="14" t="s">
        <v>37</v>
      </c>
      <c r="B450" s="15" t="s">
        <v>26</v>
      </c>
      <c r="C450" s="1">
        <v>20</v>
      </c>
      <c r="D450" s="5">
        <v>114759968</v>
      </c>
    </row>
    <row r="451" spans="1:7" ht="12.75" hidden="1" x14ac:dyDescent="0.2">
      <c r="A451" s="14" t="s">
        <v>37</v>
      </c>
      <c r="B451" s="15" t="s">
        <v>26</v>
      </c>
      <c r="C451" s="1">
        <v>20</v>
      </c>
      <c r="D451" s="5">
        <v>146083056</v>
      </c>
      <c r="E451" s="8">
        <f>AVERAGE(D449:D451)</f>
        <v>122374058.66666667</v>
      </c>
      <c r="F451" s="8">
        <f>STDEV(D449:D451)/E451*100</f>
        <v>17.132624852823444</v>
      </c>
      <c r="G451" s="8">
        <f>E451-$E$436</f>
        <v>118120527</v>
      </c>
    </row>
    <row r="452" spans="1:7" ht="12.75" hidden="1" x14ac:dyDescent="0.2">
      <c r="A452" s="14" t="s">
        <v>37</v>
      </c>
      <c r="B452" s="15" t="s">
        <v>27</v>
      </c>
      <c r="C452" s="1">
        <v>20</v>
      </c>
      <c r="D452" s="6">
        <v>96927320</v>
      </c>
    </row>
    <row r="453" spans="1:7" ht="12.75" hidden="1" x14ac:dyDescent="0.2">
      <c r="A453" s="14" t="s">
        <v>37</v>
      </c>
      <c r="B453" s="15" t="s">
        <v>27</v>
      </c>
      <c r="C453" s="1">
        <v>20</v>
      </c>
      <c r="D453" s="6">
        <v>131197504</v>
      </c>
    </row>
    <row r="454" spans="1:7" ht="12.75" hidden="1" x14ac:dyDescent="0.2">
      <c r="A454" s="14" t="s">
        <v>37</v>
      </c>
      <c r="B454" s="15" t="s">
        <v>27</v>
      </c>
      <c r="C454" s="1">
        <v>20</v>
      </c>
      <c r="D454" s="6">
        <v>95731160</v>
      </c>
      <c r="E454" s="8">
        <f>AVERAGE(D452:D454)</f>
        <v>107951994.66666667</v>
      </c>
      <c r="F454" s="8">
        <f>STDEV(D452:D454)/E454*100</f>
        <v>18.656518501839727</v>
      </c>
      <c r="G454" s="8">
        <f>E454-$E$436</f>
        <v>103698463</v>
      </c>
    </row>
    <row r="455" spans="1:7" ht="12.75" hidden="1" x14ac:dyDescent="0.2">
      <c r="A455" s="14" t="s">
        <v>37</v>
      </c>
      <c r="B455" s="15" t="s">
        <v>28</v>
      </c>
      <c r="C455" s="1">
        <v>20</v>
      </c>
      <c r="D455" s="6">
        <v>112743504</v>
      </c>
    </row>
    <row r="456" spans="1:7" ht="12.75" hidden="1" x14ac:dyDescent="0.2">
      <c r="A456" s="14" t="s">
        <v>37</v>
      </c>
      <c r="B456" s="15" t="s">
        <v>28</v>
      </c>
      <c r="C456" s="1">
        <v>20</v>
      </c>
      <c r="D456" s="6">
        <v>115935264</v>
      </c>
    </row>
    <row r="457" spans="1:7" ht="12.75" hidden="1" x14ac:dyDescent="0.2">
      <c r="A457" s="14" t="s">
        <v>37</v>
      </c>
      <c r="B457" s="15" t="s">
        <v>28</v>
      </c>
      <c r="C457" s="1">
        <v>20</v>
      </c>
      <c r="D457" s="6">
        <v>124355888</v>
      </c>
      <c r="E457" s="8">
        <f>AVERAGE(D455:D457)</f>
        <v>117678218.66666667</v>
      </c>
      <c r="F457" s="8">
        <f>STDEV(D455:D457)/E457*100</f>
        <v>5.0979614812040914</v>
      </c>
      <c r="G457" s="8">
        <f>E457-$E$436</f>
        <v>113424687</v>
      </c>
    </row>
    <row r="458" spans="1:7" ht="12.75" hidden="1" x14ac:dyDescent="0.2">
      <c r="A458" s="14" t="s">
        <v>37</v>
      </c>
      <c r="B458" s="15" t="s">
        <v>29</v>
      </c>
      <c r="C458" s="1">
        <v>20</v>
      </c>
      <c r="D458" s="6">
        <v>106312528</v>
      </c>
    </row>
    <row r="459" spans="1:7" ht="12.75" hidden="1" x14ac:dyDescent="0.2">
      <c r="A459" s="14" t="s">
        <v>37</v>
      </c>
      <c r="B459" s="15" t="s">
        <v>29</v>
      </c>
      <c r="C459" s="1">
        <v>20</v>
      </c>
      <c r="D459" s="6">
        <v>113109200</v>
      </c>
    </row>
    <row r="460" spans="1:7" ht="12.75" hidden="1" x14ac:dyDescent="0.2">
      <c r="A460" s="14" t="s">
        <v>37</v>
      </c>
      <c r="B460" s="15" t="s">
        <v>29</v>
      </c>
      <c r="C460" s="1">
        <v>20</v>
      </c>
      <c r="D460" s="6">
        <v>105153600</v>
      </c>
      <c r="E460" s="8">
        <f>AVERAGE(D458:D460)</f>
        <v>108191776</v>
      </c>
      <c r="F460" s="8">
        <f>STDEV(D458:D460)/E460*100</f>
        <v>3.9724431067144383</v>
      </c>
      <c r="G460" s="8">
        <f>E460-$E$436</f>
        <v>103938244.33333333</v>
      </c>
    </row>
    <row r="461" spans="1:7" ht="12.75" hidden="1" x14ac:dyDescent="0.2">
      <c r="A461" s="14" t="s">
        <v>37</v>
      </c>
      <c r="B461" s="15" t="s">
        <v>30</v>
      </c>
      <c r="C461" s="1">
        <v>20</v>
      </c>
      <c r="D461" s="6">
        <v>103140840</v>
      </c>
    </row>
    <row r="462" spans="1:7" ht="12.75" hidden="1" x14ac:dyDescent="0.2">
      <c r="A462" s="14" t="s">
        <v>37</v>
      </c>
      <c r="B462" s="15" t="s">
        <v>30</v>
      </c>
      <c r="C462" s="1">
        <v>20</v>
      </c>
      <c r="D462" s="6">
        <v>84447192</v>
      </c>
    </row>
    <row r="463" spans="1:7" ht="12.75" hidden="1" x14ac:dyDescent="0.2">
      <c r="A463" s="14" t="s">
        <v>37</v>
      </c>
      <c r="B463" s="15" t="s">
        <v>30</v>
      </c>
      <c r="C463" s="1">
        <v>20</v>
      </c>
      <c r="D463" s="6">
        <v>76858880</v>
      </c>
      <c r="E463" s="8">
        <f>AVERAGE(D461:D463)</f>
        <v>88148970.666666672</v>
      </c>
      <c r="F463" s="8">
        <f>STDEV(D461:D463)/E463*100</f>
        <v>15.344900255256169</v>
      </c>
      <c r="G463" s="8">
        <f>E463-$E$436</f>
        <v>83895439</v>
      </c>
    </row>
    <row r="464" spans="1:7" ht="12.75" hidden="1" x14ac:dyDescent="0.2">
      <c r="A464" s="14" t="s">
        <v>37</v>
      </c>
      <c r="B464" s="15" t="s">
        <v>31</v>
      </c>
      <c r="C464" s="1">
        <v>20</v>
      </c>
      <c r="D464" s="6">
        <v>122259872</v>
      </c>
    </row>
    <row r="465" spans="1:7" ht="12.75" hidden="1" x14ac:dyDescent="0.2">
      <c r="A465" s="14" t="s">
        <v>37</v>
      </c>
      <c r="B465" s="15" t="s">
        <v>31</v>
      </c>
      <c r="C465" s="1">
        <v>20</v>
      </c>
      <c r="D465" s="6">
        <v>122716152</v>
      </c>
    </row>
    <row r="466" spans="1:7" ht="12.75" hidden="1" x14ac:dyDescent="0.2">
      <c r="A466" s="14" t="s">
        <v>37</v>
      </c>
      <c r="B466" s="15" t="s">
        <v>31</v>
      </c>
      <c r="C466" s="1">
        <v>20</v>
      </c>
      <c r="D466" s="6">
        <v>122594864</v>
      </c>
      <c r="E466" s="8">
        <f>AVERAGE(D464:D466)</f>
        <v>122523629.33333333</v>
      </c>
      <c r="F466" s="8">
        <f>STDEV(D464:D466)/E466*100</f>
        <v>0.19288830610500279</v>
      </c>
      <c r="G466" s="8">
        <f>E466-$E$436</f>
        <v>118270097.66666666</v>
      </c>
    </row>
    <row r="467" spans="1:7" ht="12.75" hidden="1" x14ac:dyDescent="0.2">
      <c r="A467" s="14" t="s">
        <v>37</v>
      </c>
      <c r="B467" s="15" t="s">
        <v>32</v>
      </c>
      <c r="C467" s="1">
        <v>20</v>
      </c>
      <c r="D467" s="7">
        <v>114204632</v>
      </c>
    </row>
    <row r="468" spans="1:7" ht="12.75" hidden="1" x14ac:dyDescent="0.2">
      <c r="A468" s="14" t="s">
        <v>37</v>
      </c>
      <c r="B468" s="15" t="s">
        <v>32</v>
      </c>
      <c r="C468" s="1">
        <v>20</v>
      </c>
      <c r="D468" s="7">
        <v>106978752</v>
      </c>
    </row>
    <row r="469" spans="1:7" ht="12.75" hidden="1" x14ac:dyDescent="0.2">
      <c r="A469" s="14" t="s">
        <v>37</v>
      </c>
      <c r="B469" s="15" t="s">
        <v>32</v>
      </c>
      <c r="C469" s="1">
        <v>20</v>
      </c>
      <c r="D469" s="7">
        <v>107383360</v>
      </c>
      <c r="E469" s="8">
        <f>AVERAGE(D467:D469)</f>
        <v>109522248</v>
      </c>
      <c r="F469" s="8">
        <f>STDEV(D467:D469)/E469*100</f>
        <v>3.7071068461329939</v>
      </c>
      <c r="G469" s="8">
        <f>E469-$E$436</f>
        <v>105268716.33333333</v>
      </c>
    </row>
    <row r="470" spans="1:7" ht="12.75" hidden="1" x14ac:dyDescent="0.2">
      <c r="A470" s="14" t="s">
        <v>37</v>
      </c>
      <c r="B470" s="15" t="s">
        <v>33</v>
      </c>
      <c r="C470" s="1">
        <v>20</v>
      </c>
      <c r="D470" s="7">
        <v>135161072</v>
      </c>
    </row>
    <row r="471" spans="1:7" ht="12.75" hidden="1" x14ac:dyDescent="0.2">
      <c r="A471" s="14" t="s">
        <v>37</v>
      </c>
      <c r="B471" s="16" t="s">
        <v>33</v>
      </c>
      <c r="C471" s="1">
        <v>20</v>
      </c>
      <c r="D471" s="7">
        <v>123671856</v>
      </c>
    </row>
    <row r="472" spans="1:7" ht="12.75" hidden="1" x14ac:dyDescent="0.2">
      <c r="A472" s="14" t="s">
        <v>37</v>
      </c>
      <c r="B472" s="16" t="s">
        <v>33</v>
      </c>
      <c r="C472" s="1">
        <v>20</v>
      </c>
      <c r="D472" s="7">
        <v>137389152</v>
      </c>
      <c r="E472" s="8">
        <f>AVERAGE(D470:D472)</f>
        <v>132074026.66666667</v>
      </c>
      <c r="F472" s="8">
        <f>STDEV(D470:D472)/E472*100</f>
        <v>5.5736013368169353</v>
      </c>
      <c r="G472" s="8">
        <f>E472-$E$436</f>
        <v>127820495</v>
      </c>
    </row>
    <row r="473" spans="1:7" ht="12.75" hidden="1" x14ac:dyDescent="0.2">
      <c r="A473" s="14" t="s">
        <v>37</v>
      </c>
      <c r="B473" s="16" t="s">
        <v>34</v>
      </c>
      <c r="C473" s="1">
        <v>20</v>
      </c>
      <c r="D473" s="7">
        <v>94628560</v>
      </c>
    </row>
    <row r="474" spans="1:7" ht="12.75" hidden="1" x14ac:dyDescent="0.2">
      <c r="A474" s="14" t="s">
        <v>37</v>
      </c>
      <c r="B474" s="16" t="s">
        <v>34</v>
      </c>
      <c r="C474" s="1">
        <v>20</v>
      </c>
      <c r="D474" s="7">
        <v>89204104</v>
      </c>
    </row>
    <row r="475" spans="1:7" ht="12.75" hidden="1" x14ac:dyDescent="0.2">
      <c r="A475" s="14" t="s">
        <v>37</v>
      </c>
      <c r="B475" s="16" t="s">
        <v>34</v>
      </c>
      <c r="C475" s="1">
        <v>20</v>
      </c>
      <c r="D475" s="7">
        <v>91095064</v>
      </c>
      <c r="E475" s="8">
        <f>AVERAGE(D473:D475)</f>
        <v>91642576</v>
      </c>
      <c r="F475" s="8">
        <f>STDEV(D473:D475)/E475*100</f>
        <v>3.0044583122142106</v>
      </c>
      <c r="G475" s="8">
        <f>E475-$E$436</f>
        <v>87389044.333333328</v>
      </c>
    </row>
    <row r="476" spans="1:7" ht="12.75" hidden="1" x14ac:dyDescent="0.2">
      <c r="A476" s="14" t="s">
        <v>37</v>
      </c>
      <c r="B476" s="16" t="s">
        <v>35</v>
      </c>
      <c r="C476" s="1">
        <v>20</v>
      </c>
      <c r="D476" s="7">
        <v>116271712</v>
      </c>
    </row>
    <row r="477" spans="1:7" ht="12.75" hidden="1" x14ac:dyDescent="0.2">
      <c r="A477" s="14" t="s">
        <v>37</v>
      </c>
      <c r="B477" s="16" t="s">
        <v>35</v>
      </c>
      <c r="C477" s="1">
        <v>20</v>
      </c>
      <c r="D477" s="7">
        <v>108062904</v>
      </c>
    </row>
    <row r="478" spans="1:7" ht="12.75" hidden="1" x14ac:dyDescent="0.2">
      <c r="A478" s="14" t="s">
        <v>37</v>
      </c>
      <c r="B478" s="16" t="s">
        <v>35</v>
      </c>
      <c r="C478" s="1">
        <v>20</v>
      </c>
      <c r="D478" s="7">
        <v>128176344</v>
      </c>
      <c r="E478" s="8">
        <f>AVERAGE(D476:D478)</f>
        <v>117503653.33333333</v>
      </c>
      <c r="F478" s="8">
        <f>STDEV(D476:D478)/E478*100</f>
        <v>8.6066716761024598</v>
      </c>
      <c r="G478" s="8">
        <f>E478-$E$436</f>
        <v>113250121.66666666</v>
      </c>
    </row>
    <row r="479" spans="1:7" ht="12.75" hidden="1" x14ac:dyDescent="0.2">
      <c r="A479" s="14" t="s">
        <v>37</v>
      </c>
      <c r="B479" s="16" t="s">
        <v>36</v>
      </c>
      <c r="C479" s="1">
        <v>20</v>
      </c>
      <c r="D479" s="7">
        <v>113079776</v>
      </c>
    </row>
    <row r="480" spans="1:7" ht="12.75" hidden="1" x14ac:dyDescent="0.2">
      <c r="A480" s="14" t="s">
        <v>37</v>
      </c>
      <c r="B480" s="16" t="s">
        <v>36</v>
      </c>
      <c r="C480" s="1">
        <v>20</v>
      </c>
      <c r="D480" s="7">
        <v>113148832</v>
      </c>
    </row>
    <row r="481" spans="1:7" ht="12.75" hidden="1" x14ac:dyDescent="0.2">
      <c r="A481" s="14" t="s">
        <v>37</v>
      </c>
      <c r="B481" s="16" t="s">
        <v>36</v>
      </c>
      <c r="C481" s="1">
        <v>20</v>
      </c>
      <c r="D481" s="7">
        <v>120120648</v>
      </c>
      <c r="E481" s="8">
        <f>AVERAGE(D479:D481)</f>
        <v>115449752</v>
      </c>
      <c r="F481" s="8">
        <f>STDEV(D479:D481)/E481*100</f>
        <v>3.503915671094914</v>
      </c>
      <c r="G481" s="8">
        <f>E481-$E$436</f>
        <v>111196220.33333333</v>
      </c>
    </row>
    <row r="482" spans="1:7" ht="12.75" hidden="1" x14ac:dyDescent="0.2">
      <c r="A482" s="12" t="s">
        <v>19</v>
      </c>
      <c r="B482" s="1" t="s">
        <v>20</v>
      </c>
      <c r="C482" s="1">
        <v>25</v>
      </c>
      <c r="D482" s="4">
        <v>5959400</v>
      </c>
    </row>
    <row r="483" spans="1:7" ht="12.75" hidden="1" x14ac:dyDescent="0.2">
      <c r="A483" s="12" t="s">
        <v>19</v>
      </c>
      <c r="B483" s="1" t="s">
        <v>20</v>
      </c>
      <c r="C483" s="1">
        <v>25</v>
      </c>
      <c r="D483" s="4">
        <v>5875048</v>
      </c>
    </row>
    <row r="484" spans="1:7" ht="12.75" hidden="1" x14ac:dyDescent="0.2">
      <c r="A484" s="12" t="s">
        <v>19</v>
      </c>
      <c r="B484" s="1" t="s">
        <v>20</v>
      </c>
      <c r="C484" s="1">
        <v>25</v>
      </c>
      <c r="D484" s="4">
        <v>8697776</v>
      </c>
      <c r="E484" s="8">
        <f>AVERAGE(D482:D484)</f>
        <v>6844074.666666667</v>
      </c>
      <c r="F484" s="8">
        <f>STDEV(D482:D484)/E484*100</f>
        <v>23.464185513013895</v>
      </c>
      <c r="G484" s="1" t="s">
        <v>21</v>
      </c>
    </row>
    <row r="485" spans="1:7" ht="12.75" hidden="1" x14ac:dyDescent="0.2">
      <c r="A485" s="12" t="s">
        <v>19</v>
      </c>
      <c r="B485" s="1" t="s">
        <v>22</v>
      </c>
      <c r="C485" s="1">
        <v>25</v>
      </c>
      <c r="D485" s="5">
        <v>99446616</v>
      </c>
    </row>
    <row r="486" spans="1:7" ht="12.75" hidden="1" x14ac:dyDescent="0.2">
      <c r="A486" s="12" t="s">
        <v>19</v>
      </c>
      <c r="B486" s="1" t="s">
        <v>22</v>
      </c>
      <c r="C486" s="1">
        <v>25</v>
      </c>
      <c r="D486" s="5">
        <v>98084512</v>
      </c>
    </row>
    <row r="487" spans="1:7" ht="12.75" hidden="1" x14ac:dyDescent="0.2">
      <c r="A487" s="12" t="s">
        <v>19</v>
      </c>
      <c r="B487" s="1" t="s">
        <v>22</v>
      </c>
      <c r="C487" s="1">
        <v>25</v>
      </c>
      <c r="D487" s="5">
        <v>83860856</v>
      </c>
      <c r="E487" s="8">
        <f>AVERAGE(D485:D487)</f>
        <v>93797328</v>
      </c>
      <c r="F487" s="8">
        <f>STDEV(D485:D487)/E487*100</f>
        <v>9.2029760796688063</v>
      </c>
      <c r="G487" s="8">
        <f>E487-$E$484</f>
        <v>86953253.333333328</v>
      </c>
    </row>
    <row r="488" spans="1:7" ht="12.75" hidden="1" x14ac:dyDescent="0.2">
      <c r="A488" s="12" t="s">
        <v>19</v>
      </c>
      <c r="B488" s="1" t="s">
        <v>23</v>
      </c>
      <c r="C488" s="1">
        <v>25</v>
      </c>
      <c r="D488" s="5">
        <v>89821200</v>
      </c>
    </row>
    <row r="489" spans="1:7" ht="12.75" hidden="1" x14ac:dyDescent="0.2">
      <c r="A489" s="12" t="s">
        <v>19</v>
      </c>
      <c r="B489" s="1" t="s">
        <v>23</v>
      </c>
      <c r="C489" s="1">
        <v>25</v>
      </c>
      <c r="D489" s="5">
        <v>87432152</v>
      </c>
    </row>
    <row r="490" spans="1:7" ht="12.75" hidden="1" x14ac:dyDescent="0.2">
      <c r="A490" s="12" t="s">
        <v>19</v>
      </c>
      <c r="B490" s="1" t="s">
        <v>23</v>
      </c>
      <c r="C490" s="1">
        <v>25</v>
      </c>
      <c r="D490" s="5">
        <v>95164800</v>
      </c>
      <c r="E490" s="8">
        <f>AVERAGE(D488:D490)</f>
        <v>90806050.666666672</v>
      </c>
      <c r="F490" s="8">
        <f>STDEV(D488:D490)/E490*100</f>
        <v>4.360151548930749</v>
      </c>
      <c r="G490" s="8">
        <f>E490-$E$484</f>
        <v>83961976</v>
      </c>
    </row>
    <row r="491" spans="1:7" ht="12.75" hidden="1" x14ac:dyDescent="0.2">
      <c r="A491" s="12" t="s">
        <v>19</v>
      </c>
      <c r="B491" s="1" t="s">
        <v>24</v>
      </c>
      <c r="C491" s="1">
        <v>25</v>
      </c>
      <c r="D491" s="5">
        <v>136834416</v>
      </c>
    </row>
    <row r="492" spans="1:7" ht="12.75" hidden="1" x14ac:dyDescent="0.2">
      <c r="A492" s="12" t="s">
        <v>19</v>
      </c>
      <c r="B492" s="1" t="s">
        <v>24</v>
      </c>
      <c r="C492" s="1">
        <v>25</v>
      </c>
      <c r="D492" s="5">
        <v>124065584</v>
      </c>
    </row>
    <row r="493" spans="1:7" ht="12.75" hidden="1" x14ac:dyDescent="0.2">
      <c r="A493" s="12" t="s">
        <v>19</v>
      </c>
      <c r="B493" s="1" t="s">
        <v>24</v>
      </c>
      <c r="C493" s="1">
        <v>25</v>
      </c>
      <c r="D493" s="5">
        <v>124984504</v>
      </c>
      <c r="E493" s="8">
        <f>AVERAGE(D491:D493)</f>
        <v>128628168</v>
      </c>
      <c r="F493" s="8">
        <f>STDEV(D491:D493)/E493*100</f>
        <v>5.5366223741182585</v>
      </c>
      <c r="G493" s="8">
        <f>E493-$E$484</f>
        <v>121784093.33333333</v>
      </c>
    </row>
    <row r="494" spans="1:7" ht="12.75" hidden="1" x14ac:dyDescent="0.2">
      <c r="A494" s="12" t="s">
        <v>19</v>
      </c>
      <c r="B494" s="1" t="s">
        <v>25</v>
      </c>
      <c r="C494" s="1">
        <v>25</v>
      </c>
      <c r="D494" s="5">
        <v>76798096</v>
      </c>
    </row>
    <row r="495" spans="1:7" ht="12.75" hidden="1" x14ac:dyDescent="0.2">
      <c r="A495" s="12" t="s">
        <v>19</v>
      </c>
      <c r="B495" s="1" t="s">
        <v>25</v>
      </c>
      <c r="C495" s="1">
        <v>25</v>
      </c>
      <c r="D495" s="5">
        <v>68741232</v>
      </c>
    </row>
    <row r="496" spans="1:7" ht="12.75" hidden="1" x14ac:dyDescent="0.2">
      <c r="A496" s="12" t="s">
        <v>19</v>
      </c>
      <c r="B496" s="1" t="s">
        <v>25</v>
      </c>
      <c r="C496" s="1">
        <v>25</v>
      </c>
      <c r="D496" s="5">
        <v>74722472</v>
      </c>
      <c r="E496" s="8">
        <f>AVERAGE(D494:D496)</f>
        <v>73420600</v>
      </c>
      <c r="F496" s="8">
        <f>STDEV(D494:D496)/E496*100</f>
        <v>5.6976250519584282</v>
      </c>
      <c r="G496" s="8">
        <f>E496-$E$484</f>
        <v>66576525.333333336</v>
      </c>
    </row>
    <row r="497" spans="1:7" ht="12.75" hidden="1" x14ac:dyDescent="0.2">
      <c r="A497" s="12" t="s">
        <v>19</v>
      </c>
      <c r="B497" s="1" t="s">
        <v>26</v>
      </c>
      <c r="C497" s="1">
        <v>25</v>
      </c>
      <c r="D497" s="5">
        <v>137149408</v>
      </c>
    </row>
    <row r="498" spans="1:7" ht="12.75" hidden="1" x14ac:dyDescent="0.2">
      <c r="A498" s="12" t="s">
        <v>19</v>
      </c>
      <c r="B498" s="1" t="s">
        <v>26</v>
      </c>
      <c r="C498" s="1">
        <v>25</v>
      </c>
      <c r="D498" s="5">
        <v>141255824</v>
      </c>
    </row>
    <row r="499" spans="1:7" ht="12.75" hidden="1" x14ac:dyDescent="0.2">
      <c r="A499" s="12" t="s">
        <v>19</v>
      </c>
      <c r="B499" s="1" t="s">
        <v>26</v>
      </c>
      <c r="C499" s="1">
        <v>25</v>
      </c>
      <c r="D499" s="5">
        <v>141426256</v>
      </c>
      <c r="E499" s="8">
        <f>AVERAGE(D497:D499)</f>
        <v>139943829.33333334</v>
      </c>
      <c r="F499" s="8">
        <f>STDEV(D497:D499)/E499*100</f>
        <v>1.730365497775473</v>
      </c>
      <c r="G499" s="8">
        <f>E499-$E$484</f>
        <v>133099754.66666667</v>
      </c>
    </row>
    <row r="500" spans="1:7" ht="12.75" hidden="1" x14ac:dyDescent="0.2">
      <c r="A500" s="12" t="s">
        <v>19</v>
      </c>
      <c r="B500" s="1" t="s">
        <v>27</v>
      </c>
      <c r="C500" s="1">
        <v>25</v>
      </c>
      <c r="D500" s="6">
        <v>82727688</v>
      </c>
    </row>
    <row r="501" spans="1:7" ht="12.75" hidden="1" x14ac:dyDescent="0.2">
      <c r="A501" s="12" t="s">
        <v>19</v>
      </c>
      <c r="B501" s="1" t="s">
        <v>27</v>
      </c>
      <c r="C501" s="1">
        <v>25</v>
      </c>
      <c r="D501" s="6">
        <v>99824904</v>
      </c>
    </row>
    <row r="502" spans="1:7" ht="12.75" hidden="1" x14ac:dyDescent="0.2">
      <c r="A502" s="12" t="s">
        <v>19</v>
      </c>
      <c r="B502" s="1" t="s">
        <v>27</v>
      </c>
      <c r="C502" s="1">
        <v>25</v>
      </c>
      <c r="D502" s="6">
        <v>88207552</v>
      </c>
      <c r="E502" s="8">
        <f>AVERAGE(D500:D502)</f>
        <v>90253381.333333328</v>
      </c>
      <c r="F502" s="8">
        <f>STDEV(D500:D502)/E502*100</f>
        <v>9.6730763221312852</v>
      </c>
      <c r="G502" s="8">
        <f>E502-$E$484</f>
        <v>83409306.666666657</v>
      </c>
    </row>
    <row r="503" spans="1:7" ht="12.75" hidden="1" x14ac:dyDescent="0.2">
      <c r="A503" s="12" t="s">
        <v>19</v>
      </c>
      <c r="B503" s="1" t="s">
        <v>28</v>
      </c>
      <c r="C503" s="1">
        <v>25</v>
      </c>
      <c r="D503" s="6">
        <v>103155632</v>
      </c>
    </row>
    <row r="504" spans="1:7" ht="12.75" hidden="1" x14ac:dyDescent="0.2">
      <c r="A504" s="12" t="s">
        <v>19</v>
      </c>
      <c r="B504" s="1" t="s">
        <v>28</v>
      </c>
      <c r="C504" s="1">
        <v>25</v>
      </c>
      <c r="D504" s="6">
        <v>102125712</v>
      </c>
    </row>
    <row r="505" spans="1:7" ht="12.75" hidden="1" x14ac:dyDescent="0.2">
      <c r="A505" s="12" t="s">
        <v>19</v>
      </c>
      <c r="B505" s="1" t="s">
        <v>28</v>
      </c>
      <c r="C505" s="1">
        <v>25</v>
      </c>
      <c r="D505" s="6">
        <v>106874696</v>
      </c>
      <c r="E505" s="8">
        <f>AVERAGE(D503:D505)</f>
        <v>104052013.33333333</v>
      </c>
      <c r="F505" s="8">
        <f>STDEV(D503:D505)/E505*100</f>
        <v>2.4008826197596087</v>
      </c>
      <c r="G505" s="8">
        <f>E505-$E$484</f>
        <v>97207938.666666657</v>
      </c>
    </row>
    <row r="506" spans="1:7" ht="12.75" hidden="1" x14ac:dyDescent="0.2">
      <c r="A506" s="12" t="s">
        <v>19</v>
      </c>
      <c r="B506" s="1" t="s">
        <v>29</v>
      </c>
      <c r="C506" s="1">
        <v>25</v>
      </c>
      <c r="D506" s="6">
        <v>99703448</v>
      </c>
    </row>
    <row r="507" spans="1:7" ht="12.75" hidden="1" x14ac:dyDescent="0.2">
      <c r="A507" s="12" t="s">
        <v>19</v>
      </c>
      <c r="B507" s="1" t="s">
        <v>29</v>
      </c>
      <c r="C507" s="1">
        <v>25</v>
      </c>
      <c r="D507" s="6">
        <v>101253040</v>
      </c>
    </row>
    <row r="508" spans="1:7" ht="12.75" hidden="1" x14ac:dyDescent="0.2">
      <c r="A508" s="12" t="s">
        <v>19</v>
      </c>
      <c r="B508" s="1" t="s">
        <v>29</v>
      </c>
      <c r="C508" s="1">
        <v>25</v>
      </c>
      <c r="D508" s="6">
        <v>97729600</v>
      </c>
      <c r="E508" s="8">
        <f>AVERAGE(D506:D508)</f>
        <v>99562029.333333328</v>
      </c>
      <c r="F508" s="8">
        <f>STDEV(D506:D508)/E508*100</f>
        <v>1.773740372805332</v>
      </c>
      <c r="G508" s="8">
        <f>E508-$E$484</f>
        <v>92717954.666666657</v>
      </c>
    </row>
    <row r="509" spans="1:7" ht="12.75" hidden="1" x14ac:dyDescent="0.2">
      <c r="A509" s="12" t="s">
        <v>19</v>
      </c>
      <c r="B509" s="1" t="s">
        <v>30</v>
      </c>
      <c r="C509" s="1">
        <v>25</v>
      </c>
      <c r="D509" s="6">
        <v>93907376</v>
      </c>
    </row>
    <row r="510" spans="1:7" ht="12.75" hidden="1" x14ac:dyDescent="0.2">
      <c r="A510" s="12" t="s">
        <v>19</v>
      </c>
      <c r="B510" s="1" t="s">
        <v>30</v>
      </c>
      <c r="C510" s="1">
        <v>25</v>
      </c>
      <c r="D510" s="6">
        <v>105371088</v>
      </c>
    </row>
    <row r="511" spans="1:7" ht="12.75" hidden="1" x14ac:dyDescent="0.2">
      <c r="A511" s="12" t="s">
        <v>19</v>
      </c>
      <c r="B511" s="1" t="s">
        <v>30</v>
      </c>
      <c r="C511" s="1">
        <v>25</v>
      </c>
      <c r="D511" s="6">
        <v>95534392</v>
      </c>
      <c r="E511" s="8">
        <f>AVERAGE(D509:D511)</f>
        <v>98270952</v>
      </c>
      <c r="F511" s="8">
        <f>STDEV(D509:D511)/E511*100</f>
        <v>6.3116095929279181</v>
      </c>
      <c r="G511" s="8">
        <f>E511-$E$484</f>
        <v>91426877.333333328</v>
      </c>
    </row>
    <row r="512" spans="1:7" ht="12.75" hidden="1" x14ac:dyDescent="0.2">
      <c r="A512" s="12" t="s">
        <v>19</v>
      </c>
      <c r="B512" s="1" t="s">
        <v>31</v>
      </c>
      <c r="C512" s="1">
        <v>25</v>
      </c>
      <c r="D512" s="6">
        <v>115353648</v>
      </c>
    </row>
    <row r="513" spans="1:7" ht="12.75" hidden="1" x14ac:dyDescent="0.2">
      <c r="A513" s="12" t="s">
        <v>19</v>
      </c>
      <c r="B513" s="1" t="s">
        <v>31</v>
      </c>
      <c r="C513" s="1">
        <v>25</v>
      </c>
      <c r="D513" s="6">
        <v>118239992</v>
      </c>
    </row>
    <row r="514" spans="1:7" ht="12.75" hidden="1" x14ac:dyDescent="0.2">
      <c r="A514" s="12" t="s">
        <v>19</v>
      </c>
      <c r="B514" s="1" t="s">
        <v>31</v>
      </c>
      <c r="C514" s="1">
        <v>25</v>
      </c>
      <c r="D514" s="6">
        <v>109687920</v>
      </c>
      <c r="E514" s="8">
        <f>AVERAGE(D512:D514)</f>
        <v>114427186.66666667</v>
      </c>
      <c r="F514" s="8">
        <f>STDEV(D512:D514)/E514*100</f>
        <v>3.8021198521990076</v>
      </c>
      <c r="G514" s="8">
        <f>E514-$E$484</f>
        <v>107583112</v>
      </c>
    </row>
    <row r="515" spans="1:7" ht="12.75" hidden="1" x14ac:dyDescent="0.2">
      <c r="A515" s="12" t="s">
        <v>19</v>
      </c>
      <c r="B515" s="1" t="s">
        <v>32</v>
      </c>
      <c r="C515" s="1">
        <v>25</v>
      </c>
      <c r="D515" s="7">
        <v>93577832</v>
      </c>
    </row>
    <row r="516" spans="1:7" ht="12.75" hidden="1" x14ac:dyDescent="0.2">
      <c r="A516" s="12" t="s">
        <v>19</v>
      </c>
      <c r="B516" s="1" t="s">
        <v>32</v>
      </c>
      <c r="C516" s="1">
        <v>25</v>
      </c>
      <c r="D516" s="7">
        <v>102736640</v>
      </c>
    </row>
    <row r="517" spans="1:7" ht="12.75" hidden="1" x14ac:dyDescent="0.2">
      <c r="A517" s="12" t="s">
        <v>19</v>
      </c>
      <c r="B517" s="1" t="s">
        <v>32</v>
      </c>
      <c r="C517" s="1">
        <v>25</v>
      </c>
      <c r="D517" s="7">
        <v>102099120</v>
      </c>
      <c r="E517" s="8">
        <f>AVERAGE(D515:D517)</f>
        <v>99471197.333333328</v>
      </c>
      <c r="F517" s="8">
        <f>STDEV(D515:D517)/E517*100</f>
        <v>5.1409339378423136</v>
      </c>
      <c r="G517" s="8">
        <f>E517-$E$484</f>
        <v>92627122.666666657</v>
      </c>
    </row>
    <row r="518" spans="1:7" ht="12.75" hidden="1" x14ac:dyDescent="0.2">
      <c r="A518" s="12" t="s">
        <v>19</v>
      </c>
      <c r="B518" s="1" t="s">
        <v>33</v>
      </c>
      <c r="C518" s="1">
        <v>25</v>
      </c>
      <c r="D518" s="7">
        <v>134451664</v>
      </c>
    </row>
    <row r="519" spans="1:7" ht="12.75" hidden="1" x14ac:dyDescent="0.2">
      <c r="A519" s="12" t="s">
        <v>19</v>
      </c>
      <c r="B519" s="13" t="s">
        <v>33</v>
      </c>
      <c r="C519" s="1">
        <v>25</v>
      </c>
      <c r="D519" s="7">
        <v>123849376</v>
      </c>
    </row>
    <row r="520" spans="1:7" ht="12.75" hidden="1" x14ac:dyDescent="0.2">
      <c r="A520" s="12" t="s">
        <v>19</v>
      </c>
      <c r="B520" s="13" t="s">
        <v>33</v>
      </c>
      <c r="C520" s="1">
        <v>25</v>
      </c>
      <c r="D520" s="7">
        <v>137438560</v>
      </c>
      <c r="E520" s="8">
        <f>AVERAGE(D518:D520)</f>
        <v>131913200</v>
      </c>
      <c r="F520" s="8">
        <f>STDEV(D518:D520)/E520*100</f>
        <v>5.4136974335565347</v>
      </c>
      <c r="G520" s="8">
        <f>E520-$E$484</f>
        <v>125069125.33333333</v>
      </c>
    </row>
    <row r="521" spans="1:7" ht="12.75" hidden="1" x14ac:dyDescent="0.2">
      <c r="A521" s="12" t="s">
        <v>19</v>
      </c>
      <c r="B521" s="13" t="s">
        <v>34</v>
      </c>
      <c r="C521" s="1">
        <v>25</v>
      </c>
      <c r="D521" s="7">
        <v>73244056</v>
      </c>
    </row>
    <row r="522" spans="1:7" ht="12.75" hidden="1" x14ac:dyDescent="0.2">
      <c r="A522" s="12" t="s">
        <v>19</v>
      </c>
      <c r="B522" s="13" t="s">
        <v>34</v>
      </c>
      <c r="C522" s="1">
        <v>25</v>
      </c>
      <c r="D522" s="7">
        <v>95059832</v>
      </c>
    </row>
    <row r="523" spans="1:7" ht="12.75" hidden="1" x14ac:dyDescent="0.2">
      <c r="A523" s="12" t="s">
        <v>19</v>
      </c>
      <c r="B523" s="13" t="s">
        <v>34</v>
      </c>
      <c r="C523" s="1">
        <v>25</v>
      </c>
      <c r="D523" s="7">
        <v>82947640</v>
      </c>
      <c r="E523" s="8">
        <f>AVERAGE(D521:D523)</f>
        <v>83750509.333333328</v>
      </c>
      <c r="F523" s="8">
        <f>STDEV(D521:D523)/E523*100</f>
        <v>13.050698033699984</v>
      </c>
      <c r="G523" s="8">
        <f>E523-$E$484</f>
        <v>76906434.666666657</v>
      </c>
    </row>
    <row r="524" spans="1:7" ht="12.75" hidden="1" x14ac:dyDescent="0.2">
      <c r="A524" s="12" t="s">
        <v>19</v>
      </c>
      <c r="B524" s="13" t="s">
        <v>35</v>
      </c>
      <c r="C524" s="1">
        <v>25</v>
      </c>
      <c r="D524" s="7">
        <v>125056176</v>
      </c>
    </row>
    <row r="525" spans="1:7" ht="12.75" hidden="1" x14ac:dyDescent="0.2">
      <c r="A525" s="12" t="s">
        <v>19</v>
      </c>
      <c r="B525" s="13" t="s">
        <v>35</v>
      </c>
      <c r="C525" s="1">
        <v>25</v>
      </c>
      <c r="D525" s="7">
        <v>125486224</v>
      </c>
    </row>
    <row r="526" spans="1:7" ht="12.75" hidden="1" x14ac:dyDescent="0.2">
      <c r="A526" s="12" t="s">
        <v>19</v>
      </c>
      <c r="B526" s="13" t="s">
        <v>35</v>
      </c>
      <c r="C526" s="1">
        <v>25</v>
      </c>
      <c r="D526" s="7">
        <v>123763360</v>
      </c>
      <c r="E526" s="8">
        <f>AVERAGE(D524:D526)</f>
        <v>124768586.66666667</v>
      </c>
      <c r="F526" s="8">
        <f>STDEV(D524:D526)/E526*100</f>
        <v>0.71870165299347855</v>
      </c>
      <c r="G526" s="8">
        <f>E526-$E$484</f>
        <v>117924512</v>
      </c>
    </row>
    <row r="527" spans="1:7" ht="12.75" hidden="1" x14ac:dyDescent="0.2">
      <c r="A527" s="12" t="s">
        <v>19</v>
      </c>
      <c r="B527" s="13" t="s">
        <v>36</v>
      </c>
      <c r="C527" s="1">
        <v>25</v>
      </c>
      <c r="D527" s="7">
        <v>102079256</v>
      </c>
    </row>
    <row r="528" spans="1:7" ht="12.75" hidden="1" x14ac:dyDescent="0.2">
      <c r="A528" s="12" t="s">
        <v>19</v>
      </c>
      <c r="B528" s="13" t="s">
        <v>36</v>
      </c>
      <c r="C528" s="1">
        <v>25</v>
      </c>
      <c r="D528" s="7">
        <v>113699248</v>
      </c>
    </row>
    <row r="529" spans="1:7" ht="12.75" hidden="1" x14ac:dyDescent="0.2">
      <c r="A529" s="12" t="s">
        <v>19</v>
      </c>
      <c r="B529" s="13" t="s">
        <v>36</v>
      </c>
      <c r="C529" s="1">
        <v>25</v>
      </c>
      <c r="D529" s="7">
        <v>114617536</v>
      </c>
      <c r="E529" s="8">
        <f>AVERAGE(D527:D529)</f>
        <v>110132013.33333333</v>
      </c>
      <c r="F529" s="8">
        <f>STDEV(D527:D529)/E529*100</f>
        <v>6.3460117768236053</v>
      </c>
      <c r="G529" s="8">
        <f>E529-$E$484</f>
        <v>103287938.66666666</v>
      </c>
    </row>
    <row r="530" spans="1:7" ht="12.75" hidden="1" x14ac:dyDescent="0.2">
      <c r="A530" s="14" t="s">
        <v>37</v>
      </c>
      <c r="B530" s="15" t="s">
        <v>20</v>
      </c>
      <c r="C530" s="1">
        <v>25</v>
      </c>
      <c r="D530" s="4">
        <v>4106148</v>
      </c>
    </row>
    <row r="531" spans="1:7" ht="12.75" hidden="1" x14ac:dyDescent="0.2">
      <c r="A531" s="14" t="s">
        <v>37</v>
      </c>
      <c r="B531" s="15" t="s">
        <v>20</v>
      </c>
      <c r="C531" s="1">
        <v>25</v>
      </c>
      <c r="D531" s="4">
        <v>4424261</v>
      </c>
    </row>
    <row r="532" spans="1:7" ht="12.75" hidden="1" x14ac:dyDescent="0.2">
      <c r="A532" s="14" t="s">
        <v>37</v>
      </c>
      <c r="B532" s="15" t="s">
        <v>20</v>
      </c>
      <c r="C532" s="1">
        <v>25</v>
      </c>
      <c r="D532" s="4">
        <v>4441394</v>
      </c>
      <c r="E532" s="8">
        <f>AVERAGE(D530:D532)</f>
        <v>4323934.333333333</v>
      </c>
      <c r="F532" s="8">
        <f>STDEV(D530:D532)/E532*100</f>
        <v>4.3664617792683327</v>
      </c>
      <c r="G532" s="1" t="s">
        <v>21</v>
      </c>
    </row>
    <row r="533" spans="1:7" ht="12.75" hidden="1" x14ac:dyDescent="0.2">
      <c r="A533" s="14" t="s">
        <v>37</v>
      </c>
      <c r="B533" s="15" t="s">
        <v>22</v>
      </c>
      <c r="C533" s="1">
        <v>25</v>
      </c>
      <c r="D533" s="5">
        <v>114233544</v>
      </c>
    </row>
    <row r="534" spans="1:7" ht="12.75" hidden="1" x14ac:dyDescent="0.2">
      <c r="A534" s="14" t="s">
        <v>37</v>
      </c>
      <c r="B534" s="15" t="s">
        <v>22</v>
      </c>
      <c r="C534" s="1">
        <v>25</v>
      </c>
      <c r="D534" s="5">
        <v>118410208</v>
      </c>
    </row>
    <row r="535" spans="1:7" ht="12.75" hidden="1" x14ac:dyDescent="0.2">
      <c r="A535" s="14" t="s">
        <v>37</v>
      </c>
      <c r="B535" s="15" t="s">
        <v>22</v>
      </c>
      <c r="C535" s="1">
        <v>25</v>
      </c>
      <c r="D535" s="5">
        <v>123540064</v>
      </c>
      <c r="E535" s="8">
        <f>AVERAGE(D533:D535)</f>
        <v>118727938.66666667</v>
      </c>
      <c r="F535" s="8">
        <f>STDEV(D533:D535)/E535*100</f>
        <v>3.9261092224054517</v>
      </c>
      <c r="G535" s="8">
        <f>E535-$E$532</f>
        <v>114404004.33333334</v>
      </c>
    </row>
    <row r="536" spans="1:7" ht="12.75" hidden="1" x14ac:dyDescent="0.2">
      <c r="A536" s="14" t="s">
        <v>37</v>
      </c>
      <c r="B536" s="15" t="s">
        <v>23</v>
      </c>
      <c r="C536" s="1">
        <v>25</v>
      </c>
      <c r="D536" s="5">
        <v>116151864</v>
      </c>
    </row>
    <row r="537" spans="1:7" ht="12.75" hidden="1" x14ac:dyDescent="0.2">
      <c r="A537" s="14" t="s">
        <v>37</v>
      </c>
      <c r="B537" s="15" t="s">
        <v>23</v>
      </c>
      <c r="C537" s="1">
        <v>25</v>
      </c>
      <c r="D537" s="5">
        <v>114801440</v>
      </c>
    </row>
    <row r="538" spans="1:7" ht="12.75" hidden="1" x14ac:dyDescent="0.2">
      <c r="A538" s="14" t="s">
        <v>37</v>
      </c>
      <c r="B538" s="15" t="s">
        <v>23</v>
      </c>
      <c r="C538" s="1">
        <v>25</v>
      </c>
      <c r="D538" s="5">
        <v>118034184</v>
      </c>
      <c r="E538" s="8">
        <f>AVERAGE(D536:D538)</f>
        <v>116329162.66666667</v>
      </c>
      <c r="F538" s="8">
        <f>STDEV(D536:D538)/E538*100</f>
        <v>1.3957364556958896</v>
      </c>
      <c r="G538" s="8">
        <f>E538-$E$532</f>
        <v>112005228.33333334</v>
      </c>
    </row>
    <row r="539" spans="1:7" ht="12.75" hidden="1" x14ac:dyDescent="0.2">
      <c r="A539" s="14" t="s">
        <v>37</v>
      </c>
      <c r="B539" s="15" t="s">
        <v>24</v>
      </c>
      <c r="C539" s="1">
        <v>25</v>
      </c>
      <c r="D539" s="5">
        <v>153777536</v>
      </c>
    </row>
    <row r="540" spans="1:7" ht="12.75" hidden="1" x14ac:dyDescent="0.2">
      <c r="A540" s="14" t="s">
        <v>37</v>
      </c>
      <c r="B540" s="15" t="s">
        <v>24</v>
      </c>
      <c r="C540" s="1">
        <v>25</v>
      </c>
      <c r="D540" s="5">
        <v>155205328</v>
      </c>
    </row>
    <row r="541" spans="1:7" ht="12.75" hidden="1" x14ac:dyDescent="0.2">
      <c r="A541" s="14" t="s">
        <v>37</v>
      </c>
      <c r="B541" s="15" t="s">
        <v>24</v>
      </c>
      <c r="C541" s="1">
        <v>25</v>
      </c>
      <c r="D541" s="5">
        <v>165368352</v>
      </c>
      <c r="E541" s="8">
        <f>AVERAGE(D539:D541)</f>
        <v>158117072</v>
      </c>
      <c r="F541" s="8">
        <f>STDEV(D539:D541)/E541*100</f>
        <v>3.9971906364723084</v>
      </c>
      <c r="G541" s="8">
        <f>E541-$E$532</f>
        <v>153793137.66666666</v>
      </c>
    </row>
    <row r="542" spans="1:7" ht="12.75" hidden="1" x14ac:dyDescent="0.2">
      <c r="A542" s="14" t="s">
        <v>37</v>
      </c>
      <c r="B542" s="15" t="s">
        <v>25</v>
      </c>
      <c r="C542" s="1">
        <v>25</v>
      </c>
      <c r="D542" s="5">
        <v>111948752</v>
      </c>
    </row>
    <row r="543" spans="1:7" ht="12.75" hidden="1" x14ac:dyDescent="0.2">
      <c r="A543" s="14" t="s">
        <v>37</v>
      </c>
      <c r="B543" s="15" t="s">
        <v>25</v>
      </c>
      <c r="C543" s="1">
        <v>25</v>
      </c>
      <c r="D543" s="5">
        <v>98112536</v>
      </c>
    </row>
    <row r="544" spans="1:7" ht="12.75" x14ac:dyDescent="0.2">
      <c r="A544" s="14" t="s">
        <v>37</v>
      </c>
      <c r="B544" s="15" t="s">
        <v>25</v>
      </c>
      <c r="C544" s="1">
        <v>25</v>
      </c>
      <c r="D544" s="5">
        <v>97432520</v>
      </c>
      <c r="E544" s="8">
        <f>AVERAGE(D542:D544)</f>
        <v>102497936</v>
      </c>
      <c r="F544" s="8">
        <f>STDEV(D542:D544)/E544*100</f>
        <v>7.9920692583611865</v>
      </c>
      <c r="G544" s="8">
        <f>E544-$E$532</f>
        <v>98174001.666666672</v>
      </c>
    </row>
    <row r="545" spans="1:7" ht="12.75" hidden="1" x14ac:dyDescent="0.2">
      <c r="A545" s="14" t="s">
        <v>37</v>
      </c>
      <c r="B545" s="15" t="s">
        <v>26</v>
      </c>
      <c r="C545" s="1">
        <v>25</v>
      </c>
      <c r="D545" s="5">
        <v>122650248</v>
      </c>
    </row>
    <row r="546" spans="1:7" ht="12.75" hidden="1" x14ac:dyDescent="0.2">
      <c r="A546" s="14" t="s">
        <v>37</v>
      </c>
      <c r="B546" s="15" t="s">
        <v>26</v>
      </c>
      <c r="C546" s="1">
        <v>25</v>
      </c>
      <c r="D546" s="5">
        <v>129047880</v>
      </c>
    </row>
    <row r="547" spans="1:7" ht="12.75" hidden="1" x14ac:dyDescent="0.2">
      <c r="A547" s="14" t="s">
        <v>37</v>
      </c>
      <c r="B547" s="15" t="s">
        <v>26</v>
      </c>
      <c r="C547" s="1">
        <v>25</v>
      </c>
      <c r="D547" s="5">
        <v>160442976</v>
      </c>
      <c r="E547" s="8">
        <f>AVERAGE(D545:D547)</f>
        <v>137380368</v>
      </c>
      <c r="F547" s="8">
        <f>STDEV(D545:D547)/E547*100</f>
        <v>14.723604021726866</v>
      </c>
      <c r="G547" s="8">
        <f>E547-$E$532</f>
        <v>133056433.66666667</v>
      </c>
    </row>
    <row r="548" spans="1:7" ht="12.75" hidden="1" x14ac:dyDescent="0.2">
      <c r="A548" s="14" t="s">
        <v>37</v>
      </c>
      <c r="B548" s="15" t="s">
        <v>27</v>
      </c>
      <c r="C548" s="1">
        <v>25</v>
      </c>
      <c r="D548" s="6">
        <v>111041488</v>
      </c>
    </row>
    <row r="549" spans="1:7" ht="12.75" hidden="1" x14ac:dyDescent="0.2">
      <c r="A549" s="14" t="s">
        <v>37</v>
      </c>
      <c r="B549" s="15" t="s">
        <v>27</v>
      </c>
      <c r="C549" s="1">
        <v>25</v>
      </c>
      <c r="D549" s="6">
        <v>152248496</v>
      </c>
    </row>
    <row r="550" spans="1:7" ht="12.75" hidden="1" x14ac:dyDescent="0.2">
      <c r="A550" s="14" t="s">
        <v>37</v>
      </c>
      <c r="B550" s="15" t="s">
        <v>27</v>
      </c>
      <c r="C550" s="1">
        <v>25</v>
      </c>
      <c r="D550" s="6">
        <v>110268096</v>
      </c>
      <c r="E550" s="8">
        <f>AVERAGE(D548:D550)</f>
        <v>124519360</v>
      </c>
      <c r="F550" s="8">
        <f>STDEV(D548:D550)/E550*100</f>
        <v>19.28796409872642</v>
      </c>
      <c r="G550" s="8">
        <f>E550-$E$532</f>
        <v>120195425.66666667</v>
      </c>
    </row>
    <row r="551" spans="1:7" ht="12.75" hidden="1" x14ac:dyDescent="0.2">
      <c r="A551" s="14" t="s">
        <v>37</v>
      </c>
      <c r="B551" s="15" t="s">
        <v>28</v>
      </c>
      <c r="C551" s="1">
        <v>25</v>
      </c>
      <c r="D551" s="6">
        <v>128191392</v>
      </c>
    </row>
    <row r="552" spans="1:7" ht="12.75" hidden="1" x14ac:dyDescent="0.2">
      <c r="A552" s="14" t="s">
        <v>37</v>
      </c>
      <c r="B552" s="15" t="s">
        <v>28</v>
      </c>
      <c r="C552" s="1">
        <v>25</v>
      </c>
      <c r="D552" s="6">
        <v>130574080</v>
      </c>
    </row>
    <row r="553" spans="1:7" ht="12.75" hidden="1" x14ac:dyDescent="0.2">
      <c r="A553" s="14" t="s">
        <v>37</v>
      </c>
      <c r="B553" s="15" t="s">
        <v>28</v>
      </c>
      <c r="C553" s="1">
        <v>25</v>
      </c>
      <c r="D553" s="6">
        <v>139166304</v>
      </c>
      <c r="E553" s="8">
        <f>AVERAGE(D551:D553)</f>
        <v>132643925.33333333</v>
      </c>
      <c r="F553" s="8">
        <f>STDEV(D551:D553)/E553*100</f>
        <v>4.3521124916365235</v>
      </c>
      <c r="G553" s="8">
        <f>E553-$E$532</f>
        <v>128319991</v>
      </c>
    </row>
    <row r="554" spans="1:7" ht="12.75" hidden="1" x14ac:dyDescent="0.2">
      <c r="A554" s="14" t="s">
        <v>37</v>
      </c>
      <c r="B554" s="15" t="s">
        <v>29</v>
      </c>
      <c r="C554" s="1">
        <v>25</v>
      </c>
      <c r="D554" s="6">
        <v>123218376</v>
      </c>
    </row>
    <row r="555" spans="1:7" ht="12.75" hidden="1" x14ac:dyDescent="0.2">
      <c r="A555" s="14" t="s">
        <v>37</v>
      </c>
      <c r="B555" s="15" t="s">
        <v>29</v>
      </c>
      <c r="C555" s="1">
        <v>25</v>
      </c>
      <c r="D555" s="6">
        <v>128974008</v>
      </c>
    </row>
    <row r="556" spans="1:7" ht="12.75" hidden="1" x14ac:dyDescent="0.2">
      <c r="A556" s="14" t="s">
        <v>37</v>
      </c>
      <c r="B556" s="15" t="s">
        <v>29</v>
      </c>
      <c r="C556" s="1">
        <v>25</v>
      </c>
      <c r="D556" s="6">
        <v>120691520</v>
      </c>
      <c r="E556" s="8">
        <f>AVERAGE(D554:D556)</f>
        <v>124294634.66666667</v>
      </c>
      <c r="F556" s="8">
        <f>STDEV(D554:D556)/E556*100</f>
        <v>3.4151419477054552</v>
      </c>
      <c r="G556" s="8">
        <f>E556-$E$532</f>
        <v>119970700.33333334</v>
      </c>
    </row>
    <row r="557" spans="1:7" ht="12.75" hidden="1" x14ac:dyDescent="0.2">
      <c r="A557" s="14" t="s">
        <v>37</v>
      </c>
      <c r="B557" s="15" t="s">
        <v>30</v>
      </c>
      <c r="C557" s="1">
        <v>25</v>
      </c>
      <c r="D557" s="6">
        <v>120271616</v>
      </c>
    </row>
    <row r="558" spans="1:7" ht="12.75" hidden="1" x14ac:dyDescent="0.2">
      <c r="A558" s="14" t="s">
        <v>37</v>
      </c>
      <c r="B558" s="15" t="s">
        <v>30</v>
      </c>
      <c r="C558" s="1">
        <v>25</v>
      </c>
      <c r="D558" s="6">
        <v>103741936</v>
      </c>
    </row>
    <row r="559" spans="1:7" ht="12.75" hidden="1" x14ac:dyDescent="0.2">
      <c r="A559" s="14" t="s">
        <v>37</v>
      </c>
      <c r="B559" s="15" t="s">
        <v>30</v>
      </c>
      <c r="C559" s="1">
        <v>25</v>
      </c>
      <c r="D559" s="6">
        <v>91949528</v>
      </c>
      <c r="E559" s="8">
        <f>AVERAGE(D557:D559)</f>
        <v>105321026.66666667</v>
      </c>
      <c r="F559" s="8">
        <f>STDEV(D557:D559)/E559*100</f>
        <v>13.508149852291792</v>
      </c>
      <c r="G559" s="8">
        <f>E559-$E$532</f>
        <v>100997092.33333334</v>
      </c>
    </row>
    <row r="560" spans="1:7" ht="12.75" hidden="1" x14ac:dyDescent="0.2">
      <c r="A560" s="14" t="s">
        <v>37</v>
      </c>
      <c r="B560" s="15" t="s">
        <v>31</v>
      </c>
      <c r="C560" s="1">
        <v>25</v>
      </c>
      <c r="D560" s="6">
        <v>137686800</v>
      </c>
    </row>
    <row r="561" spans="1:7" ht="12.75" hidden="1" x14ac:dyDescent="0.2">
      <c r="A561" s="14" t="s">
        <v>37</v>
      </c>
      <c r="B561" s="15" t="s">
        <v>31</v>
      </c>
      <c r="C561" s="1">
        <v>25</v>
      </c>
      <c r="D561" s="6">
        <v>138923744</v>
      </c>
    </row>
    <row r="562" spans="1:7" ht="12.75" hidden="1" x14ac:dyDescent="0.2">
      <c r="A562" s="14" t="s">
        <v>37</v>
      </c>
      <c r="B562" s="15" t="s">
        <v>31</v>
      </c>
      <c r="C562" s="1">
        <v>25</v>
      </c>
      <c r="D562" s="6">
        <v>138835088</v>
      </c>
      <c r="E562" s="8">
        <f>AVERAGE(D560:D562)</f>
        <v>138481877.33333334</v>
      </c>
      <c r="F562" s="8">
        <f>STDEV(D560:D562)/E562*100</f>
        <v>0.49824755605707877</v>
      </c>
      <c r="G562" s="8">
        <f>E562-$E$532</f>
        <v>134157943.00000001</v>
      </c>
    </row>
    <row r="563" spans="1:7" ht="12.75" hidden="1" x14ac:dyDescent="0.2">
      <c r="A563" s="14" t="s">
        <v>37</v>
      </c>
      <c r="B563" s="15" t="s">
        <v>32</v>
      </c>
      <c r="C563" s="1">
        <v>25</v>
      </c>
      <c r="D563" s="7">
        <v>132667096</v>
      </c>
    </row>
    <row r="564" spans="1:7" ht="12.75" hidden="1" x14ac:dyDescent="0.2">
      <c r="A564" s="14" t="s">
        <v>37</v>
      </c>
      <c r="B564" s="15" t="s">
        <v>32</v>
      </c>
      <c r="C564" s="1">
        <v>25</v>
      </c>
      <c r="D564" s="7">
        <v>124358072</v>
      </c>
    </row>
    <row r="565" spans="1:7" ht="12.75" hidden="1" x14ac:dyDescent="0.2">
      <c r="A565" s="14" t="s">
        <v>37</v>
      </c>
      <c r="B565" s="15" t="s">
        <v>32</v>
      </c>
      <c r="C565" s="1">
        <v>25</v>
      </c>
      <c r="D565" s="7">
        <v>124006976</v>
      </c>
      <c r="E565" s="8">
        <f>AVERAGE(D563:D565)</f>
        <v>127010714.66666667</v>
      </c>
      <c r="F565" s="8">
        <f>STDEV(D563:D565)/E565*100</f>
        <v>3.8592920698465956</v>
      </c>
      <c r="G565" s="8">
        <f>E565-$E$532</f>
        <v>122686780.33333334</v>
      </c>
    </row>
    <row r="566" spans="1:7" ht="12.75" hidden="1" x14ac:dyDescent="0.2">
      <c r="A566" s="14" t="s">
        <v>37</v>
      </c>
      <c r="B566" s="15" t="s">
        <v>33</v>
      </c>
      <c r="C566" s="1">
        <v>25</v>
      </c>
      <c r="D566" s="7">
        <v>155242976</v>
      </c>
    </row>
    <row r="567" spans="1:7" ht="12.75" hidden="1" x14ac:dyDescent="0.2">
      <c r="A567" s="14" t="s">
        <v>37</v>
      </c>
      <c r="B567" s="16" t="s">
        <v>33</v>
      </c>
      <c r="C567" s="1">
        <v>25</v>
      </c>
      <c r="D567" s="7">
        <v>143035728</v>
      </c>
    </row>
    <row r="568" spans="1:7" ht="12.75" hidden="1" x14ac:dyDescent="0.2">
      <c r="A568" s="14" t="s">
        <v>37</v>
      </c>
      <c r="B568" s="16" t="s">
        <v>33</v>
      </c>
      <c r="C568" s="1">
        <v>25</v>
      </c>
      <c r="D568" s="7">
        <v>156987040</v>
      </c>
      <c r="E568" s="8">
        <f>AVERAGE(D566:D568)</f>
        <v>151755248</v>
      </c>
      <c r="F568" s="8">
        <f>STDEV(D566:D568)/E568*100</f>
        <v>5.0090593771631147</v>
      </c>
      <c r="G568" s="8">
        <f>E568-$E$532</f>
        <v>147431313.66666666</v>
      </c>
    </row>
    <row r="569" spans="1:7" ht="12.75" hidden="1" x14ac:dyDescent="0.2">
      <c r="A569" s="14" t="s">
        <v>37</v>
      </c>
      <c r="B569" s="16" t="s">
        <v>34</v>
      </c>
      <c r="C569" s="1">
        <v>25</v>
      </c>
      <c r="D569" s="7">
        <v>112317144</v>
      </c>
    </row>
    <row r="570" spans="1:7" ht="12.75" hidden="1" x14ac:dyDescent="0.2">
      <c r="A570" s="14" t="s">
        <v>37</v>
      </c>
      <c r="B570" s="16" t="s">
        <v>34</v>
      </c>
      <c r="C570" s="1">
        <v>25</v>
      </c>
      <c r="D570" s="7">
        <v>106376280</v>
      </c>
    </row>
    <row r="571" spans="1:7" ht="12.75" hidden="1" x14ac:dyDescent="0.2">
      <c r="A571" s="14" t="s">
        <v>37</v>
      </c>
      <c r="B571" s="16" t="s">
        <v>34</v>
      </c>
      <c r="C571" s="1">
        <v>25</v>
      </c>
      <c r="D571" s="7">
        <v>108196728</v>
      </c>
      <c r="E571" s="8">
        <f>AVERAGE(D569:D571)</f>
        <v>108963384</v>
      </c>
      <c r="F571" s="8">
        <f>STDEV(D569:D571)/E571*100</f>
        <v>2.7933504543167396</v>
      </c>
      <c r="G571" s="8">
        <f>E571-$E$532</f>
        <v>104639449.66666667</v>
      </c>
    </row>
    <row r="572" spans="1:7" ht="12.75" hidden="1" x14ac:dyDescent="0.2">
      <c r="A572" s="14" t="s">
        <v>37</v>
      </c>
      <c r="B572" s="16" t="s">
        <v>35</v>
      </c>
      <c r="C572" s="1">
        <v>25</v>
      </c>
      <c r="D572" s="7">
        <v>136287888</v>
      </c>
    </row>
    <row r="573" spans="1:7" ht="12.75" hidden="1" x14ac:dyDescent="0.2">
      <c r="A573" s="14" t="s">
        <v>37</v>
      </c>
      <c r="B573" s="16" t="s">
        <v>35</v>
      </c>
      <c r="C573" s="1">
        <v>25</v>
      </c>
      <c r="D573" s="7">
        <v>127009240</v>
      </c>
    </row>
    <row r="574" spans="1:7" ht="12.75" hidden="1" x14ac:dyDescent="0.2">
      <c r="A574" s="14" t="s">
        <v>37</v>
      </c>
      <c r="B574" s="16" t="s">
        <v>35</v>
      </c>
      <c r="C574" s="1">
        <v>25</v>
      </c>
      <c r="D574" s="7">
        <v>147679136</v>
      </c>
      <c r="E574" s="8">
        <f>AVERAGE(D572:D574)</f>
        <v>136992088</v>
      </c>
      <c r="F574" s="8">
        <f>STDEV(D572:D574)/E574*100</f>
        <v>7.5573166220397958</v>
      </c>
      <c r="G574" s="8">
        <f>E574-$E$532</f>
        <v>132668153.66666667</v>
      </c>
    </row>
    <row r="575" spans="1:7" ht="12.75" hidden="1" x14ac:dyDescent="0.2">
      <c r="A575" s="14" t="s">
        <v>37</v>
      </c>
      <c r="B575" s="16" t="s">
        <v>36</v>
      </c>
      <c r="C575" s="1">
        <v>25</v>
      </c>
      <c r="D575" s="7">
        <v>130566584</v>
      </c>
    </row>
    <row r="576" spans="1:7" ht="12.75" hidden="1" x14ac:dyDescent="0.2">
      <c r="A576" s="14" t="s">
        <v>37</v>
      </c>
      <c r="B576" s="16" t="s">
        <v>36</v>
      </c>
      <c r="C576" s="1">
        <v>25</v>
      </c>
      <c r="D576" s="7">
        <v>130546560</v>
      </c>
    </row>
    <row r="577" spans="1:7" ht="12.75" hidden="1" x14ac:dyDescent="0.2">
      <c r="A577" s="14" t="s">
        <v>37</v>
      </c>
      <c r="B577" s="16" t="s">
        <v>36</v>
      </c>
      <c r="C577" s="1">
        <v>25</v>
      </c>
      <c r="D577" s="7">
        <v>137869136</v>
      </c>
      <c r="E577" s="8">
        <f>AVERAGE(D575:D577)</f>
        <v>132994093.33333333</v>
      </c>
      <c r="F577" s="8">
        <f>STDEV(D575:D577)/E577*100</f>
        <v>3.1745189274586374</v>
      </c>
      <c r="G577" s="8">
        <f>E577-$E$532</f>
        <v>128670159</v>
      </c>
    </row>
    <row r="578" spans="1:7" ht="12.75" hidden="1" x14ac:dyDescent="0.2">
      <c r="A578" s="12" t="s">
        <v>19</v>
      </c>
      <c r="B578" s="1" t="s">
        <v>20</v>
      </c>
      <c r="C578" s="1">
        <v>30</v>
      </c>
      <c r="D578" s="4">
        <v>6067303</v>
      </c>
    </row>
    <row r="579" spans="1:7" ht="12.75" hidden="1" x14ac:dyDescent="0.2">
      <c r="A579" s="12" t="s">
        <v>19</v>
      </c>
      <c r="B579" s="1" t="s">
        <v>20</v>
      </c>
      <c r="C579" s="1">
        <v>30</v>
      </c>
      <c r="D579" s="4">
        <v>5957488</v>
      </c>
    </row>
    <row r="580" spans="1:7" ht="12.75" hidden="1" x14ac:dyDescent="0.2">
      <c r="A580" s="12" t="s">
        <v>19</v>
      </c>
      <c r="B580" s="1" t="s">
        <v>20</v>
      </c>
      <c r="C580" s="1">
        <v>30</v>
      </c>
      <c r="D580" s="4">
        <v>8866323</v>
      </c>
      <c r="E580" s="8">
        <f>AVERAGE(D578:D580)</f>
        <v>6963704.666666667</v>
      </c>
      <c r="F580" s="8">
        <f>STDEV(D578:D580)/E580*100</f>
        <v>23.674617001488063</v>
      </c>
      <c r="G580" s="1" t="s">
        <v>21</v>
      </c>
    </row>
    <row r="581" spans="1:7" ht="12.75" hidden="1" x14ac:dyDescent="0.2">
      <c r="A581" s="12" t="s">
        <v>19</v>
      </c>
      <c r="B581" s="1" t="s">
        <v>22</v>
      </c>
      <c r="C581" s="1">
        <v>30</v>
      </c>
      <c r="D581" s="5">
        <v>108413104</v>
      </c>
    </row>
    <row r="582" spans="1:7" ht="12.75" hidden="1" x14ac:dyDescent="0.2">
      <c r="A582" s="12" t="s">
        <v>19</v>
      </c>
      <c r="B582" s="1" t="s">
        <v>22</v>
      </c>
      <c r="C582" s="1">
        <v>30</v>
      </c>
      <c r="D582" s="5">
        <v>106227680</v>
      </c>
    </row>
    <row r="583" spans="1:7" ht="12.75" hidden="1" x14ac:dyDescent="0.2">
      <c r="A583" s="12" t="s">
        <v>19</v>
      </c>
      <c r="B583" s="1" t="s">
        <v>22</v>
      </c>
      <c r="C583" s="1">
        <v>30</v>
      </c>
      <c r="D583" s="5">
        <v>92908304</v>
      </c>
      <c r="E583" s="8">
        <f>AVERAGE(D581:D583)</f>
        <v>102516362.66666667</v>
      </c>
      <c r="F583" s="8">
        <f>STDEV(D581:D583)/E583*100</f>
        <v>8.1862688576492459</v>
      </c>
      <c r="G583" s="8">
        <f>E583-$E$580</f>
        <v>95552658</v>
      </c>
    </row>
    <row r="584" spans="1:7" ht="12.75" hidden="1" x14ac:dyDescent="0.2">
      <c r="A584" s="12" t="s">
        <v>19</v>
      </c>
      <c r="B584" s="1" t="s">
        <v>23</v>
      </c>
      <c r="C584" s="1">
        <v>30</v>
      </c>
      <c r="D584" s="5">
        <v>98487496</v>
      </c>
    </row>
    <row r="585" spans="1:7" ht="12.75" hidden="1" x14ac:dyDescent="0.2">
      <c r="A585" s="12" t="s">
        <v>19</v>
      </c>
      <c r="B585" s="1" t="s">
        <v>23</v>
      </c>
      <c r="C585" s="1">
        <v>30</v>
      </c>
      <c r="D585" s="5">
        <v>96081176</v>
      </c>
    </row>
    <row r="586" spans="1:7" ht="12.75" hidden="1" x14ac:dyDescent="0.2">
      <c r="A586" s="12" t="s">
        <v>19</v>
      </c>
      <c r="B586" s="1" t="s">
        <v>23</v>
      </c>
      <c r="C586" s="1">
        <v>30</v>
      </c>
      <c r="D586" s="5">
        <v>105162144</v>
      </c>
      <c r="E586" s="8">
        <f>AVERAGE(D584:D586)</f>
        <v>99910272</v>
      </c>
      <c r="F586" s="8">
        <f>STDEV(D584:D586)/E586*100</f>
        <v>4.7089264502459285</v>
      </c>
      <c r="G586" s="8">
        <f>E586-$E$580</f>
        <v>92946567.333333328</v>
      </c>
    </row>
    <row r="587" spans="1:7" ht="12.75" hidden="1" x14ac:dyDescent="0.2">
      <c r="A587" s="12" t="s">
        <v>19</v>
      </c>
      <c r="B587" s="1" t="s">
        <v>24</v>
      </c>
      <c r="C587" s="1">
        <v>30</v>
      </c>
      <c r="D587" s="5">
        <v>143818048</v>
      </c>
    </row>
    <row r="588" spans="1:7" ht="12.75" hidden="1" x14ac:dyDescent="0.2">
      <c r="A588" s="12" t="s">
        <v>19</v>
      </c>
      <c r="B588" s="1" t="s">
        <v>24</v>
      </c>
      <c r="C588" s="1">
        <v>30</v>
      </c>
      <c r="D588" s="5">
        <v>133274352</v>
      </c>
    </row>
    <row r="589" spans="1:7" ht="12.75" hidden="1" x14ac:dyDescent="0.2">
      <c r="A589" s="12" t="s">
        <v>19</v>
      </c>
      <c r="B589" s="1" t="s">
        <v>24</v>
      </c>
      <c r="C589" s="1">
        <v>30</v>
      </c>
      <c r="D589" s="5">
        <v>133448344</v>
      </c>
      <c r="E589" s="8">
        <f>AVERAGE(D587:D589)</f>
        <v>136846914.66666666</v>
      </c>
      <c r="F589" s="8">
        <f>STDEV(D587:D589)/E589*100</f>
        <v>4.4120872947978258</v>
      </c>
      <c r="G589" s="8">
        <f>E589-$E$580</f>
        <v>129883209.99999999</v>
      </c>
    </row>
    <row r="590" spans="1:7" ht="12.75" hidden="1" x14ac:dyDescent="0.2">
      <c r="A590" s="12" t="s">
        <v>19</v>
      </c>
      <c r="B590" s="1" t="s">
        <v>25</v>
      </c>
      <c r="C590" s="1">
        <v>30</v>
      </c>
      <c r="D590" s="5">
        <v>85152704</v>
      </c>
    </row>
    <row r="591" spans="1:7" ht="12.75" hidden="1" x14ac:dyDescent="0.2">
      <c r="A591" s="12" t="s">
        <v>19</v>
      </c>
      <c r="B591" s="1" t="s">
        <v>25</v>
      </c>
      <c r="C591" s="1">
        <v>30</v>
      </c>
      <c r="D591" s="5">
        <v>76467280</v>
      </c>
    </row>
    <row r="592" spans="1:7" ht="12.75" hidden="1" x14ac:dyDescent="0.2">
      <c r="A592" s="12" t="s">
        <v>19</v>
      </c>
      <c r="B592" s="1" t="s">
        <v>25</v>
      </c>
      <c r="C592" s="1">
        <v>30</v>
      </c>
      <c r="D592" s="5">
        <v>83218040</v>
      </c>
      <c r="E592" s="8">
        <f>AVERAGE(D590:D592)</f>
        <v>81612674.666666672</v>
      </c>
      <c r="F592" s="8">
        <f>STDEV(D590:D592)/E592*100</f>
        <v>5.5871586249209733</v>
      </c>
      <c r="G592" s="8">
        <f>E592-$E$580</f>
        <v>74648970</v>
      </c>
    </row>
    <row r="593" spans="1:7" ht="12.75" hidden="1" x14ac:dyDescent="0.2">
      <c r="A593" s="12" t="s">
        <v>19</v>
      </c>
      <c r="B593" s="1" t="s">
        <v>26</v>
      </c>
      <c r="C593" s="1">
        <v>30</v>
      </c>
      <c r="D593" s="5">
        <v>145844016</v>
      </c>
    </row>
    <row r="594" spans="1:7" ht="12.75" hidden="1" x14ac:dyDescent="0.2">
      <c r="A594" s="12" t="s">
        <v>19</v>
      </c>
      <c r="B594" s="1" t="s">
        <v>26</v>
      </c>
      <c r="C594" s="1">
        <v>30</v>
      </c>
      <c r="D594" s="5">
        <v>150283136</v>
      </c>
    </row>
    <row r="595" spans="1:7" ht="12.75" hidden="1" x14ac:dyDescent="0.2">
      <c r="A595" s="12" t="s">
        <v>19</v>
      </c>
      <c r="B595" s="1" t="s">
        <v>26</v>
      </c>
      <c r="C595" s="1">
        <v>30</v>
      </c>
      <c r="D595" s="5">
        <v>152648688</v>
      </c>
      <c r="E595" s="8">
        <f>AVERAGE(D593:D595)</f>
        <v>149591946.66666666</v>
      </c>
      <c r="F595" s="8">
        <f>STDEV(D593:D595)/E595*100</f>
        <v>2.3093427360236367</v>
      </c>
      <c r="G595" s="8">
        <f>E595-$E$580</f>
        <v>142628242</v>
      </c>
    </row>
    <row r="596" spans="1:7" ht="12.75" hidden="1" x14ac:dyDescent="0.2">
      <c r="A596" s="12" t="s">
        <v>19</v>
      </c>
      <c r="B596" s="1" t="s">
        <v>27</v>
      </c>
      <c r="C596" s="1">
        <v>30</v>
      </c>
      <c r="D596" s="6">
        <v>89728120</v>
      </c>
    </row>
    <row r="597" spans="1:7" ht="12.75" hidden="1" x14ac:dyDescent="0.2">
      <c r="A597" s="12" t="s">
        <v>19</v>
      </c>
      <c r="B597" s="1" t="s">
        <v>27</v>
      </c>
      <c r="C597" s="1">
        <v>30</v>
      </c>
      <c r="D597" s="6">
        <v>109328856</v>
      </c>
    </row>
    <row r="598" spans="1:7" ht="12.75" hidden="1" x14ac:dyDescent="0.2">
      <c r="A598" s="12" t="s">
        <v>19</v>
      </c>
      <c r="B598" s="1" t="s">
        <v>27</v>
      </c>
      <c r="C598" s="1">
        <v>30</v>
      </c>
      <c r="D598" s="6">
        <v>95734328</v>
      </c>
      <c r="E598" s="8">
        <f>AVERAGE(D596:D598)</f>
        <v>98263768</v>
      </c>
      <c r="F598" s="8">
        <f>STDEV(D596:D598)/E598*100</f>
        <v>10.219635695514704</v>
      </c>
      <c r="G598" s="8">
        <f>E598-$E$580</f>
        <v>91300063.333333328</v>
      </c>
    </row>
    <row r="599" spans="1:7" ht="12.75" hidden="1" x14ac:dyDescent="0.2">
      <c r="A599" s="12" t="s">
        <v>19</v>
      </c>
      <c r="B599" s="1" t="s">
        <v>28</v>
      </c>
      <c r="C599" s="1">
        <v>30</v>
      </c>
      <c r="D599" s="6">
        <v>111529040</v>
      </c>
    </row>
    <row r="600" spans="1:7" ht="12.75" hidden="1" x14ac:dyDescent="0.2">
      <c r="A600" s="12" t="s">
        <v>19</v>
      </c>
      <c r="B600" s="1" t="s">
        <v>28</v>
      </c>
      <c r="C600" s="1">
        <v>30</v>
      </c>
      <c r="D600" s="6">
        <v>110501416</v>
      </c>
    </row>
    <row r="601" spans="1:7" ht="12.75" hidden="1" x14ac:dyDescent="0.2">
      <c r="A601" s="12" t="s">
        <v>19</v>
      </c>
      <c r="B601" s="1" t="s">
        <v>28</v>
      </c>
      <c r="C601" s="1">
        <v>30</v>
      </c>
      <c r="D601" s="6">
        <v>114726352</v>
      </c>
      <c r="E601" s="8">
        <f>AVERAGE(D599:D601)</f>
        <v>112252269.33333333</v>
      </c>
      <c r="F601" s="8">
        <f>STDEV(D599:D601)/E601*100</f>
        <v>1.96286884726836</v>
      </c>
      <c r="G601" s="8">
        <f>E601-$E$580</f>
        <v>105288564.66666666</v>
      </c>
    </row>
    <row r="602" spans="1:7" ht="12.75" hidden="1" x14ac:dyDescent="0.2">
      <c r="A602" s="12" t="s">
        <v>19</v>
      </c>
      <c r="B602" s="1" t="s">
        <v>29</v>
      </c>
      <c r="C602" s="1">
        <v>30</v>
      </c>
      <c r="D602" s="6">
        <v>108129640</v>
      </c>
    </row>
    <row r="603" spans="1:7" ht="12.75" hidden="1" x14ac:dyDescent="0.2">
      <c r="A603" s="12" t="s">
        <v>19</v>
      </c>
      <c r="B603" s="1" t="s">
        <v>29</v>
      </c>
      <c r="C603" s="1">
        <v>30</v>
      </c>
      <c r="D603" s="6">
        <v>108363648</v>
      </c>
    </row>
    <row r="604" spans="1:7" ht="12.75" hidden="1" x14ac:dyDescent="0.2">
      <c r="A604" s="12" t="s">
        <v>19</v>
      </c>
      <c r="B604" s="1" t="s">
        <v>29</v>
      </c>
      <c r="C604" s="1">
        <v>30</v>
      </c>
      <c r="D604" s="6">
        <v>105384600</v>
      </c>
      <c r="E604" s="8">
        <f>AVERAGE(D602:D604)</f>
        <v>107292629.33333333</v>
      </c>
      <c r="F604" s="8">
        <f>STDEV(D602:D604)/E604*100</f>
        <v>1.5439449476855889</v>
      </c>
      <c r="G604" s="8">
        <f>E604-$E$580</f>
        <v>100328924.66666666</v>
      </c>
    </row>
    <row r="605" spans="1:7" ht="12.75" hidden="1" x14ac:dyDescent="0.2">
      <c r="A605" s="12" t="s">
        <v>19</v>
      </c>
      <c r="B605" s="1" t="s">
        <v>30</v>
      </c>
      <c r="C605" s="1">
        <v>30</v>
      </c>
      <c r="D605" s="6">
        <v>105577648</v>
      </c>
    </row>
    <row r="606" spans="1:7" ht="12.75" hidden="1" x14ac:dyDescent="0.2">
      <c r="A606" s="12" t="s">
        <v>19</v>
      </c>
      <c r="B606" s="1" t="s">
        <v>30</v>
      </c>
      <c r="C606" s="1">
        <v>30</v>
      </c>
      <c r="D606" s="6">
        <v>117334712</v>
      </c>
    </row>
    <row r="607" spans="1:7" ht="12.75" hidden="1" x14ac:dyDescent="0.2">
      <c r="A607" s="12" t="s">
        <v>19</v>
      </c>
      <c r="B607" s="1" t="s">
        <v>30</v>
      </c>
      <c r="C607" s="1">
        <v>30</v>
      </c>
      <c r="D607" s="6">
        <v>107780712</v>
      </c>
      <c r="E607" s="8">
        <f>AVERAGE(D605:D607)</f>
        <v>110231024</v>
      </c>
      <c r="F607" s="8">
        <f>STDEV(D605:D607)/E607*100</f>
        <v>5.6697403165186264</v>
      </c>
      <c r="G607" s="8">
        <f>E607-$E$580</f>
        <v>103267319.33333333</v>
      </c>
    </row>
    <row r="608" spans="1:7" ht="12.75" hidden="1" x14ac:dyDescent="0.2">
      <c r="A608" s="12" t="s">
        <v>19</v>
      </c>
      <c r="B608" s="1" t="s">
        <v>31</v>
      </c>
      <c r="C608" s="1">
        <v>30</v>
      </c>
      <c r="D608" s="6">
        <v>122982080</v>
      </c>
    </row>
    <row r="609" spans="1:7" ht="12.75" hidden="1" x14ac:dyDescent="0.2">
      <c r="A609" s="12" t="s">
        <v>19</v>
      </c>
      <c r="B609" s="1" t="s">
        <v>31</v>
      </c>
      <c r="C609" s="1">
        <v>30</v>
      </c>
      <c r="D609" s="6">
        <v>125852912</v>
      </c>
    </row>
    <row r="610" spans="1:7" ht="12.75" hidden="1" x14ac:dyDescent="0.2">
      <c r="A610" s="12" t="s">
        <v>19</v>
      </c>
      <c r="B610" s="1" t="s">
        <v>31</v>
      </c>
      <c r="C610" s="1">
        <v>30</v>
      </c>
      <c r="D610" s="6">
        <v>118155696</v>
      </c>
      <c r="E610" s="8">
        <f>AVERAGE(D608:D610)</f>
        <v>122330229.33333333</v>
      </c>
      <c r="F610" s="8">
        <f>STDEV(D608:D610)/E610*100</f>
        <v>3.1797454532471332</v>
      </c>
      <c r="G610" s="8">
        <f>E610-$E$580</f>
        <v>115366524.66666666</v>
      </c>
    </row>
    <row r="611" spans="1:7" ht="12.75" hidden="1" x14ac:dyDescent="0.2">
      <c r="A611" s="12" t="s">
        <v>19</v>
      </c>
      <c r="B611" s="1" t="s">
        <v>32</v>
      </c>
      <c r="C611" s="1">
        <v>30</v>
      </c>
      <c r="D611" s="7">
        <v>102663032</v>
      </c>
    </row>
    <row r="612" spans="1:7" ht="12.75" hidden="1" x14ac:dyDescent="0.2">
      <c r="A612" s="12" t="s">
        <v>19</v>
      </c>
      <c r="B612" s="1" t="s">
        <v>32</v>
      </c>
      <c r="C612" s="1">
        <v>30</v>
      </c>
      <c r="D612" s="7">
        <v>115019016</v>
      </c>
    </row>
    <row r="613" spans="1:7" ht="12.75" hidden="1" x14ac:dyDescent="0.2">
      <c r="A613" s="12" t="s">
        <v>19</v>
      </c>
      <c r="B613" s="1" t="s">
        <v>32</v>
      </c>
      <c r="C613" s="1">
        <v>30</v>
      </c>
      <c r="D613" s="7">
        <v>110829744</v>
      </c>
      <c r="E613" s="8">
        <f>AVERAGE(D611:D613)</f>
        <v>109503930.66666667</v>
      </c>
      <c r="F613" s="8">
        <f>STDEV(D611:D613)/E613*100</f>
        <v>5.7384080495625094</v>
      </c>
      <c r="G613" s="8">
        <f>E613-$E$580</f>
        <v>102540226</v>
      </c>
    </row>
    <row r="614" spans="1:7" ht="12.75" hidden="1" x14ac:dyDescent="0.2">
      <c r="A614" s="12" t="s">
        <v>19</v>
      </c>
      <c r="B614" s="1" t="s">
        <v>33</v>
      </c>
      <c r="C614" s="1">
        <v>30</v>
      </c>
      <c r="D614" s="7">
        <v>144568560</v>
      </c>
    </row>
    <row r="615" spans="1:7" ht="12.75" hidden="1" x14ac:dyDescent="0.2">
      <c r="A615" s="12" t="s">
        <v>19</v>
      </c>
      <c r="B615" s="13" t="s">
        <v>33</v>
      </c>
      <c r="C615" s="1">
        <v>30</v>
      </c>
      <c r="D615" s="7">
        <v>134623232</v>
      </c>
    </row>
    <row r="616" spans="1:7" ht="12.75" hidden="1" x14ac:dyDescent="0.2">
      <c r="A616" s="12" t="s">
        <v>19</v>
      </c>
      <c r="B616" s="13" t="s">
        <v>33</v>
      </c>
      <c r="C616" s="1">
        <v>30</v>
      </c>
      <c r="D616" s="7">
        <v>146789216</v>
      </c>
      <c r="E616" s="8">
        <f>AVERAGE(D614:D616)</f>
        <v>141993669.33333334</v>
      </c>
      <c r="F616" s="8">
        <f>STDEV(D614:D616)/E616*100</f>
        <v>4.5627651887115848</v>
      </c>
      <c r="G616" s="8">
        <f>E616-$E$580</f>
        <v>135029964.66666669</v>
      </c>
    </row>
    <row r="617" spans="1:7" ht="12.75" hidden="1" x14ac:dyDescent="0.2">
      <c r="A617" s="12" t="s">
        <v>19</v>
      </c>
      <c r="B617" s="13" t="s">
        <v>34</v>
      </c>
      <c r="C617" s="1">
        <v>30</v>
      </c>
      <c r="D617" s="7">
        <v>81211552</v>
      </c>
    </row>
    <row r="618" spans="1:7" ht="12.75" hidden="1" x14ac:dyDescent="0.2">
      <c r="A618" s="12" t="s">
        <v>19</v>
      </c>
      <c r="B618" s="13" t="s">
        <v>34</v>
      </c>
      <c r="C618" s="1">
        <v>30</v>
      </c>
      <c r="D618" s="7">
        <v>106418288</v>
      </c>
    </row>
    <row r="619" spans="1:7" ht="12.75" hidden="1" x14ac:dyDescent="0.2">
      <c r="A619" s="12" t="s">
        <v>19</v>
      </c>
      <c r="B619" s="13" t="s">
        <v>34</v>
      </c>
      <c r="C619" s="1">
        <v>30</v>
      </c>
      <c r="D619" s="7">
        <v>93946304</v>
      </c>
      <c r="E619" s="8">
        <f>AVERAGE(D617:D619)</f>
        <v>93858714.666666672</v>
      </c>
      <c r="F619" s="8">
        <f>STDEV(D617:D619)/E619*100</f>
        <v>13.428264292533415</v>
      </c>
      <c r="G619" s="8">
        <f>E619-$E$580</f>
        <v>86895010</v>
      </c>
    </row>
    <row r="620" spans="1:7" ht="12.75" hidden="1" x14ac:dyDescent="0.2">
      <c r="A620" s="12" t="s">
        <v>19</v>
      </c>
      <c r="B620" s="13" t="s">
        <v>35</v>
      </c>
      <c r="C620" s="1">
        <v>30</v>
      </c>
      <c r="D620" s="7">
        <v>137237264</v>
      </c>
    </row>
    <row r="621" spans="1:7" ht="12.75" hidden="1" x14ac:dyDescent="0.2">
      <c r="A621" s="12" t="s">
        <v>19</v>
      </c>
      <c r="B621" s="13" t="s">
        <v>35</v>
      </c>
      <c r="C621" s="1">
        <v>30</v>
      </c>
      <c r="D621" s="7">
        <v>138233552</v>
      </c>
    </row>
    <row r="622" spans="1:7" ht="12.75" hidden="1" x14ac:dyDescent="0.2">
      <c r="A622" s="12" t="s">
        <v>19</v>
      </c>
      <c r="B622" s="13" t="s">
        <v>35</v>
      </c>
      <c r="C622" s="1">
        <v>30</v>
      </c>
      <c r="D622" s="7">
        <v>136514688</v>
      </c>
      <c r="E622" s="8">
        <f>AVERAGE(D620:D622)</f>
        <v>137328501.33333334</v>
      </c>
      <c r="F622" s="8">
        <f>STDEV(D620:D622)/E622*100</f>
        <v>0.62846132320253412</v>
      </c>
      <c r="G622" s="8">
        <f>E622-$E$580</f>
        <v>130364796.66666667</v>
      </c>
    </row>
    <row r="623" spans="1:7" ht="12.75" hidden="1" x14ac:dyDescent="0.2">
      <c r="A623" s="12" t="s">
        <v>19</v>
      </c>
      <c r="B623" s="13" t="s">
        <v>36</v>
      </c>
      <c r="C623" s="1">
        <v>30</v>
      </c>
      <c r="D623" s="7">
        <v>110505248</v>
      </c>
    </row>
    <row r="624" spans="1:7" ht="12.75" hidden="1" x14ac:dyDescent="0.2">
      <c r="A624" s="12" t="s">
        <v>19</v>
      </c>
      <c r="B624" s="13" t="s">
        <v>36</v>
      </c>
      <c r="C624" s="1">
        <v>30</v>
      </c>
      <c r="D624" s="7">
        <v>123528584</v>
      </c>
    </row>
    <row r="625" spans="1:7" ht="12.75" hidden="1" x14ac:dyDescent="0.2">
      <c r="A625" s="12" t="s">
        <v>19</v>
      </c>
      <c r="B625" s="13" t="s">
        <v>36</v>
      </c>
      <c r="C625" s="1">
        <v>30</v>
      </c>
      <c r="D625" s="7">
        <v>124973352</v>
      </c>
      <c r="E625" s="8">
        <f>AVERAGE(D623:D625)</f>
        <v>119669061.33333333</v>
      </c>
      <c r="F625" s="8">
        <f>STDEV(D623:D625)/E625*100</f>
        <v>6.6591187198661208</v>
      </c>
      <c r="G625" s="8">
        <f>E625-$E$580</f>
        <v>112705356.66666666</v>
      </c>
    </row>
    <row r="626" spans="1:7" ht="12.75" hidden="1" x14ac:dyDescent="0.2">
      <c r="A626" s="14" t="s">
        <v>37</v>
      </c>
      <c r="B626" s="15" t="s">
        <v>20</v>
      </c>
      <c r="C626" s="1">
        <v>30</v>
      </c>
      <c r="D626" s="4">
        <v>4180710</v>
      </c>
    </row>
    <row r="627" spans="1:7" ht="12.75" hidden="1" x14ac:dyDescent="0.2">
      <c r="A627" s="14" t="s">
        <v>37</v>
      </c>
      <c r="B627" s="15" t="s">
        <v>20</v>
      </c>
      <c r="C627" s="1">
        <v>30</v>
      </c>
      <c r="D627" s="4">
        <v>4526086</v>
      </c>
    </row>
    <row r="628" spans="1:7" ht="12.75" hidden="1" x14ac:dyDescent="0.2">
      <c r="A628" s="14" t="s">
        <v>37</v>
      </c>
      <c r="B628" s="15" t="s">
        <v>20</v>
      </c>
      <c r="C628" s="1">
        <v>30</v>
      </c>
      <c r="D628" s="4">
        <v>4526520</v>
      </c>
      <c r="E628" s="8">
        <f>AVERAGE(D626:D628)</f>
        <v>4411105.333333333</v>
      </c>
      <c r="F628" s="8">
        <f>STDEV(D626:D628)/E628*100</f>
        <v>4.523318182250148</v>
      </c>
      <c r="G628" s="1" t="s">
        <v>21</v>
      </c>
    </row>
    <row r="629" spans="1:7" ht="12.75" hidden="1" x14ac:dyDescent="0.2">
      <c r="A629" s="14" t="s">
        <v>37</v>
      </c>
      <c r="B629" s="15" t="s">
        <v>22</v>
      </c>
      <c r="C629" s="1">
        <v>30</v>
      </c>
      <c r="D629" s="5">
        <v>128671248</v>
      </c>
    </row>
    <row r="630" spans="1:7" ht="12.75" hidden="1" x14ac:dyDescent="0.2">
      <c r="A630" s="14" t="s">
        <v>37</v>
      </c>
      <c r="B630" s="15" t="s">
        <v>22</v>
      </c>
      <c r="C630" s="1">
        <v>30</v>
      </c>
      <c r="D630" s="5">
        <v>132789616</v>
      </c>
    </row>
    <row r="631" spans="1:7" ht="12.75" hidden="1" x14ac:dyDescent="0.2">
      <c r="A631" s="14" t="s">
        <v>37</v>
      </c>
      <c r="B631" s="15" t="s">
        <v>22</v>
      </c>
      <c r="C631" s="1">
        <v>30</v>
      </c>
      <c r="D631" s="5">
        <v>138936672</v>
      </c>
      <c r="E631" s="8">
        <f>AVERAGE(D629:D631)</f>
        <v>133465845.33333333</v>
      </c>
      <c r="F631" s="8">
        <f>STDEV(D629:D631)/E631*100</f>
        <v>3.8706634192839684</v>
      </c>
      <c r="G631" s="8">
        <f>E631-$E$628</f>
        <v>129054740</v>
      </c>
    </row>
    <row r="632" spans="1:7" ht="12.75" hidden="1" x14ac:dyDescent="0.2">
      <c r="A632" s="14" t="s">
        <v>37</v>
      </c>
      <c r="B632" s="15" t="s">
        <v>23</v>
      </c>
      <c r="C632" s="1">
        <v>30</v>
      </c>
      <c r="D632" s="5">
        <v>130266440</v>
      </c>
    </row>
    <row r="633" spans="1:7" ht="12.75" hidden="1" x14ac:dyDescent="0.2">
      <c r="A633" s="14" t="s">
        <v>37</v>
      </c>
      <c r="B633" s="15" t="s">
        <v>23</v>
      </c>
      <c r="C633" s="1">
        <v>30</v>
      </c>
      <c r="D633" s="5">
        <v>129303000</v>
      </c>
    </row>
    <row r="634" spans="1:7" ht="12.75" hidden="1" x14ac:dyDescent="0.2">
      <c r="A634" s="14" t="s">
        <v>37</v>
      </c>
      <c r="B634" s="15" t="s">
        <v>23</v>
      </c>
      <c r="C634" s="1">
        <v>30</v>
      </c>
      <c r="D634" s="5">
        <v>133519952</v>
      </c>
      <c r="E634" s="8">
        <f>AVERAGE(D632:D634)</f>
        <v>131029797.33333333</v>
      </c>
      <c r="F634" s="8">
        <f>STDEV(D632:D634)/E634*100</f>
        <v>1.6863986906933497</v>
      </c>
      <c r="G634" s="8">
        <f>E634-$E$628</f>
        <v>126618692</v>
      </c>
    </row>
    <row r="635" spans="1:7" ht="12.75" hidden="1" x14ac:dyDescent="0.2">
      <c r="A635" s="14" t="s">
        <v>37</v>
      </c>
      <c r="B635" s="15" t="s">
        <v>24</v>
      </c>
      <c r="C635" s="1">
        <v>30</v>
      </c>
      <c r="D635" s="5">
        <v>171061744</v>
      </c>
    </row>
    <row r="636" spans="1:7" ht="12.75" hidden="1" x14ac:dyDescent="0.2">
      <c r="A636" s="14" t="s">
        <v>37</v>
      </c>
      <c r="B636" s="15" t="s">
        <v>24</v>
      </c>
      <c r="C636" s="1">
        <v>30</v>
      </c>
      <c r="D636" s="5">
        <v>171892432</v>
      </c>
    </row>
    <row r="637" spans="1:7" ht="12.75" hidden="1" x14ac:dyDescent="0.2">
      <c r="A637" s="14" t="s">
        <v>37</v>
      </c>
      <c r="B637" s="15" t="s">
        <v>24</v>
      </c>
      <c r="C637" s="1">
        <v>30</v>
      </c>
      <c r="D637" s="5">
        <v>182793488</v>
      </c>
      <c r="E637" s="8">
        <f>AVERAGE(D635:D637)</f>
        <v>175249221.33333334</v>
      </c>
      <c r="F637" s="8">
        <f>STDEV(D635:D637)/E637*100</f>
        <v>3.7356600955757027</v>
      </c>
      <c r="G637" s="8">
        <f>E637-$E$628</f>
        <v>170838116</v>
      </c>
    </row>
    <row r="638" spans="1:7" ht="12.75" hidden="1" x14ac:dyDescent="0.2">
      <c r="A638" s="14" t="s">
        <v>37</v>
      </c>
      <c r="B638" s="15" t="s">
        <v>25</v>
      </c>
      <c r="C638" s="1">
        <v>30</v>
      </c>
      <c r="D638" s="5">
        <v>129171552</v>
      </c>
    </row>
    <row r="639" spans="1:7" ht="12.75" hidden="1" x14ac:dyDescent="0.2">
      <c r="A639" s="14" t="s">
        <v>37</v>
      </c>
      <c r="B639" s="15" t="s">
        <v>25</v>
      </c>
      <c r="C639" s="1">
        <v>30</v>
      </c>
      <c r="D639" s="5">
        <v>114504680</v>
      </c>
    </row>
    <row r="640" spans="1:7" ht="12.75" x14ac:dyDescent="0.2">
      <c r="A640" s="14" t="s">
        <v>37</v>
      </c>
      <c r="B640" s="15" t="s">
        <v>25</v>
      </c>
      <c r="C640" s="1">
        <v>30</v>
      </c>
      <c r="D640" s="5">
        <v>115014896</v>
      </c>
      <c r="E640" s="8">
        <f>AVERAGE(D638:D640)</f>
        <v>119563709.33333333</v>
      </c>
      <c r="F640" s="8">
        <f>STDEV(D638:D640)/E640*100</f>
        <v>6.9624351042935215</v>
      </c>
      <c r="G640" s="8">
        <f>E640-$E$628</f>
        <v>115152604</v>
      </c>
    </row>
    <row r="641" spans="1:7" ht="12.75" hidden="1" x14ac:dyDescent="0.2">
      <c r="A641" s="14" t="s">
        <v>37</v>
      </c>
      <c r="B641" s="15" t="s">
        <v>26</v>
      </c>
      <c r="C641" s="1">
        <v>30</v>
      </c>
      <c r="D641" s="5">
        <v>136169552</v>
      </c>
    </row>
    <row r="642" spans="1:7" ht="12.75" hidden="1" x14ac:dyDescent="0.2">
      <c r="A642" s="14" t="s">
        <v>37</v>
      </c>
      <c r="B642" s="15" t="s">
        <v>26</v>
      </c>
      <c r="C642" s="1">
        <v>30</v>
      </c>
      <c r="D642" s="5">
        <v>143030464</v>
      </c>
    </row>
    <row r="643" spans="1:7" ht="12.75" hidden="1" x14ac:dyDescent="0.2">
      <c r="A643" s="14" t="s">
        <v>37</v>
      </c>
      <c r="B643" s="15" t="s">
        <v>26</v>
      </c>
      <c r="C643" s="1">
        <v>30</v>
      </c>
      <c r="D643" s="5">
        <v>175372688</v>
      </c>
      <c r="E643" s="8">
        <f>AVERAGE(D641:D643)</f>
        <v>151524234.66666666</v>
      </c>
      <c r="F643" s="8">
        <f>STDEV(D641:D643)/E643*100</f>
        <v>13.817144108543644</v>
      </c>
      <c r="G643" s="8">
        <f>E643-$E$628</f>
        <v>147113129.33333331</v>
      </c>
    </row>
    <row r="644" spans="1:7" ht="12.75" hidden="1" x14ac:dyDescent="0.2">
      <c r="A644" s="14" t="s">
        <v>37</v>
      </c>
      <c r="B644" s="15" t="s">
        <v>27</v>
      </c>
      <c r="C644" s="1">
        <v>30</v>
      </c>
      <c r="D644" s="6">
        <v>124928384</v>
      </c>
    </row>
    <row r="645" spans="1:7" ht="12.75" hidden="1" x14ac:dyDescent="0.2">
      <c r="A645" s="14" t="s">
        <v>37</v>
      </c>
      <c r="B645" s="15" t="s">
        <v>27</v>
      </c>
      <c r="C645" s="1">
        <v>30</v>
      </c>
      <c r="D645" s="6">
        <v>171705984</v>
      </c>
    </row>
    <row r="646" spans="1:7" ht="12.75" hidden="1" x14ac:dyDescent="0.2">
      <c r="A646" s="14" t="s">
        <v>37</v>
      </c>
      <c r="B646" s="15" t="s">
        <v>27</v>
      </c>
      <c r="C646" s="1">
        <v>30</v>
      </c>
      <c r="D646" s="6">
        <v>124774760</v>
      </c>
      <c r="E646" s="8">
        <f>AVERAGE(D644:D646)</f>
        <v>140469709.33333334</v>
      </c>
      <c r="F646" s="8">
        <f>STDEV(D644:D646)/E646*100</f>
        <v>19.25790019944921</v>
      </c>
      <c r="G646" s="8">
        <f>E646-$E$628</f>
        <v>136058604</v>
      </c>
    </row>
    <row r="647" spans="1:7" ht="12.75" hidden="1" x14ac:dyDescent="0.2">
      <c r="A647" s="14" t="s">
        <v>37</v>
      </c>
      <c r="B647" s="15" t="s">
        <v>28</v>
      </c>
      <c r="C647" s="1">
        <v>30</v>
      </c>
      <c r="D647" s="6">
        <v>141682320</v>
      </c>
    </row>
    <row r="648" spans="1:7" ht="12.75" hidden="1" x14ac:dyDescent="0.2">
      <c r="A648" s="14" t="s">
        <v>37</v>
      </c>
      <c r="B648" s="15" t="s">
        <v>28</v>
      </c>
      <c r="C648" s="1">
        <v>30</v>
      </c>
      <c r="D648" s="6">
        <v>147249696</v>
      </c>
    </row>
    <row r="649" spans="1:7" ht="12.75" hidden="1" x14ac:dyDescent="0.2">
      <c r="A649" s="14" t="s">
        <v>37</v>
      </c>
      <c r="B649" s="15" t="s">
        <v>28</v>
      </c>
      <c r="C649" s="1">
        <v>30</v>
      </c>
      <c r="D649" s="6">
        <v>154182960</v>
      </c>
      <c r="E649" s="8">
        <f>AVERAGE(D647:D649)</f>
        <v>147704992</v>
      </c>
      <c r="F649" s="8">
        <f>STDEV(D647:D649)/E649*100</f>
        <v>4.240035895941598</v>
      </c>
      <c r="G649" s="8">
        <f>E649-$E$628</f>
        <v>143293886.66666666</v>
      </c>
    </row>
    <row r="650" spans="1:7" ht="12.75" hidden="1" x14ac:dyDescent="0.2">
      <c r="A650" s="14" t="s">
        <v>37</v>
      </c>
      <c r="B650" s="15" t="s">
        <v>29</v>
      </c>
      <c r="C650" s="1">
        <v>30</v>
      </c>
      <c r="D650" s="6">
        <v>138971248</v>
      </c>
    </row>
    <row r="651" spans="1:7" ht="12.75" hidden="1" x14ac:dyDescent="0.2">
      <c r="A651" s="14" t="s">
        <v>37</v>
      </c>
      <c r="B651" s="15" t="s">
        <v>29</v>
      </c>
      <c r="C651" s="1">
        <v>30</v>
      </c>
      <c r="D651" s="6">
        <v>144370864</v>
      </c>
    </row>
    <row r="652" spans="1:7" ht="12.75" hidden="1" x14ac:dyDescent="0.2">
      <c r="A652" s="14" t="s">
        <v>37</v>
      </c>
      <c r="B652" s="15" t="s">
        <v>29</v>
      </c>
      <c r="C652" s="1">
        <v>30</v>
      </c>
      <c r="D652" s="6">
        <v>135658752</v>
      </c>
      <c r="E652" s="8">
        <f>AVERAGE(D650:D652)</f>
        <v>139666954.66666666</v>
      </c>
      <c r="F652" s="8">
        <f>STDEV(D650:D652)/E652*100</f>
        <v>3.1485797172747354</v>
      </c>
      <c r="G652" s="8">
        <f>E652-$E$628</f>
        <v>135255849.33333331</v>
      </c>
    </row>
    <row r="653" spans="1:7" ht="12.75" hidden="1" x14ac:dyDescent="0.2">
      <c r="A653" s="14" t="s">
        <v>37</v>
      </c>
      <c r="B653" s="15" t="s">
        <v>30</v>
      </c>
      <c r="C653" s="1">
        <v>30</v>
      </c>
      <c r="D653" s="6">
        <v>137336592</v>
      </c>
    </row>
    <row r="654" spans="1:7" ht="12.75" hidden="1" x14ac:dyDescent="0.2">
      <c r="A654" s="14" t="s">
        <v>37</v>
      </c>
      <c r="B654" s="15" t="s">
        <v>30</v>
      </c>
      <c r="C654" s="1">
        <v>30</v>
      </c>
      <c r="D654" s="6">
        <v>122542792</v>
      </c>
    </row>
    <row r="655" spans="1:7" ht="12.75" hidden="1" x14ac:dyDescent="0.2">
      <c r="A655" s="14" t="s">
        <v>37</v>
      </c>
      <c r="B655" s="15" t="s">
        <v>30</v>
      </c>
      <c r="C655" s="1">
        <v>30</v>
      </c>
      <c r="D655" s="6">
        <v>107989536</v>
      </c>
      <c r="E655" s="8">
        <f>AVERAGE(D653:D655)</f>
        <v>122622973.33333333</v>
      </c>
      <c r="F655" s="8">
        <f>STDEV(D653:D655)/E655*100</f>
        <v>11.966511578014657</v>
      </c>
      <c r="G655" s="8">
        <f>E655-$E$628</f>
        <v>118211868</v>
      </c>
    </row>
    <row r="656" spans="1:7" ht="12.75" hidden="1" x14ac:dyDescent="0.2">
      <c r="A656" s="14" t="s">
        <v>37</v>
      </c>
      <c r="B656" s="15" t="s">
        <v>31</v>
      </c>
      <c r="C656" s="1">
        <v>30</v>
      </c>
      <c r="D656" s="6">
        <v>153240640</v>
      </c>
    </row>
    <row r="657" spans="1:7" ht="12.75" hidden="1" x14ac:dyDescent="0.2">
      <c r="A657" s="14" t="s">
        <v>37</v>
      </c>
      <c r="B657" s="15" t="s">
        <v>31</v>
      </c>
      <c r="C657" s="1">
        <v>30</v>
      </c>
      <c r="D657" s="6">
        <v>155188720</v>
      </c>
    </row>
    <row r="658" spans="1:7" ht="12.75" hidden="1" x14ac:dyDescent="0.2">
      <c r="A658" s="14" t="s">
        <v>37</v>
      </c>
      <c r="B658" s="15" t="s">
        <v>31</v>
      </c>
      <c r="C658" s="1">
        <v>30</v>
      </c>
      <c r="D658" s="6">
        <v>154773280</v>
      </c>
      <c r="E658" s="8">
        <f>AVERAGE(D656:D658)</f>
        <v>154400880</v>
      </c>
      <c r="F658" s="8">
        <f>STDEV(D656:D658)/E658*100</f>
        <v>0.66453215107115382</v>
      </c>
      <c r="G658" s="8">
        <f>E658-$E$628</f>
        <v>149989774.66666666</v>
      </c>
    </row>
    <row r="659" spans="1:7" ht="12.75" hidden="1" x14ac:dyDescent="0.2">
      <c r="A659" s="14" t="s">
        <v>37</v>
      </c>
      <c r="B659" s="15" t="s">
        <v>32</v>
      </c>
      <c r="C659" s="1">
        <v>30</v>
      </c>
      <c r="D659" s="7">
        <v>148966144</v>
      </c>
    </row>
    <row r="660" spans="1:7" ht="12.75" hidden="1" x14ac:dyDescent="0.2">
      <c r="A660" s="14" t="s">
        <v>37</v>
      </c>
      <c r="B660" s="15" t="s">
        <v>32</v>
      </c>
      <c r="C660" s="1">
        <v>30</v>
      </c>
      <c r="D660" s="7">
        <v>140627408</v>
      </c>
    </row>
    <row r="661" spans="1:7" ht="12.75" hidden="1" x14ac:dyDescent="0.2">
      <c r="A661" s="14" t="s">
        <v>37</v>
      </c>
      <c r="B661" s="15" t="s">
        <v>32</v>
      </c>
      <c r="C661" s="1">
        <v>30</v>
      </c>
      <c r="D661" s="7">
        <v>139836448</v>
      </c>
      <c r="E661" s="8">
        <f>AVERAGE(D659:D661)</f>
        <v>143143333.33333334</v>
      </c>
      <c r="F661" s="8">
        <f>STDEV(D659:D661)/E661*100</f>
        <v>3.5336512476938613</v>
      </c>
      <c r="G661" s="8">
        <f>E661-$E$628</f>
        <v>138732228</v>
      </c>
    </row>
    <row r="662" spans="1:7" ht="12.75" hidden="1" x14ac:dyDescent="0.2">
      <c r="A662" s="14" t="s">
        <v>37</v>
      </c>
      <c r="B662" s="15" t="s">
        <v>33</v>
      </c>
      <c r="C662" s="1">
        <v>30</v>
      </c>
      <c r="D662" s="7">
        <v>175115552</v>
      </c>
    </row>
    <row r="663" spans="1:7" ht="12.75" hidden="1" x14ac:dyDescent="0.2">
      <c r="A663" s="14" t="s">
        <v>37</v>
      </c>
      <c r="B663" s="16" t="s">
        <v>33</v>
      </c>
      <c r="C663" s="1">
        <v>30</v>
      </c>
      <c r="D663" s="7">
        <v>161860752</v>
      </c>
    </row>
    <row r="664" spans="1:7" ht="12.75" hidden="1" x14ac:dyDescent="0.2">
      <c r="A664" s="14" t="s">
        <v>37</v>
      </c>
      <c r="B664" s="16" t="s">
        <v>33</v>
      </c>
      <c r="C664" s="1">
        <v>30</v>
      </c>
      <c r="D664" s="7">
        <v>176027904</v>
      </c>
      <c r="E664" s="8">
        <f>AVERAGE(D662:D664)</f>
        <v>171001402.66666666</v>
      </c>
      <c r="F664" s="8">
        <f>STDEV(D662:D664)/E664*100</f>
        <v>4.6369027702402779</v>
      </c>
      <c r="G664" s="8">
        <f>E664-$E$628</f>
        <v>166590297.33333331</v>
      </c>
    </row>
    <row r="665" spans="1:7" ht="12.75" hidden="1" x14ac:dyDescent="0.2">
      <c r="A665" s="14" t="s">
        <v>37</v>
      </c>
      <c r="B665" s="16" t="s">
        <v>34</v>
      </c>
      <c r="C665" s="1">
        <v>30</v>
      </c>
      <c r="D665" s="7">
        <v>131695936</v>
      </c>
    </row>
    <row r="666" spans="1:7" ht="12.75" hidden="1" x14ac:dyDescent="0.2">
      <c r="A666" s="14" t="s">
        <v>37</v>
      </c>
      <c r="B666" s="16" t="s">
        <v>34</v>
      </c>
      <c r="C666" s="1">
        <v>30</v>
      </c>
      <c r="D666" s="7">
        <v>123341432</v>
      </c>
    </row>
    <row r="667" spans="1:7" ht="12.75" hidden="1" x14ac:dyDescent="0.2">
      <c r="A667" s="14" t="s">
        <v>37</v>
      </c>
      <c r="B667" s="16" t="s">
        <v>34</v>
      </c>
      <c r="C667" s="1">
        <v>30</v>
      </c>
      <c r="D667" s="7">
        <v>124656192</v>
      </c>
      <c r="E667" s="8">
        <f>AVERAGE(D665:D667)</f>
        <v>126564520</v>
      </c>
      <c r="F667" s="8">
        <f>STDEV(D665:D667)/E667*100</f>
        <v>3.5494115950324354</v>
      </c>
      <c r="G667" s="8">
        <f>E667-$E$628</f>
        <v>122153414.66666667</v>
      </c>
    </row>
    <row r="668" spans="1:7" ht="12.75" hidden="1" x14ac:dyDescent="0.2">
      <c r="A668" s="14" t="s">
        <v>37</v>
      </c>
      <c r="B668" s="16" t="s">
        <v>35</v>
      </c>
      <c r="C668" s="1">
        <v>30</v>
      </c>
      <c r="D668" s="7">
        <v>155065152</v>
      </c>
    </row>
    <row r="669" spans="1:7" ht="12.75" hidden="1" x14ac:dyDescent="0.2">
      <c r="A669" s="14" t="s">
        <v>37</v>
      </c>
      <c r="B669" s="16" t="s">
        <v>35</v>
      </c>
      <c r="C669" s="1">
        <v>30</v>
      </c>
      <c r="D669" s="7">
        <v>145535152</v>
      </c>
    </row>
    <row r="670" spans="1:7" ht="12.75" hidden="1" x14ac:dyDescent="0.2">
      <c r="A670" s="14" t="s">
        <v>37</v>
      </c>
      <c r="B670" s="16" t="s">
        <v>35</v>
      </c>
      <c r="C670" s="1">
        <v>30</v>
      </c>
      <c r="D670" s="7">
        <v>166083440</v>
      </c>
      <c r="E670" s="8">
        <f>AVERAGE(D668:D670)</f>
        <v>155561248</v>
      </c>
      <c r="F670" s="8">
        <f>STDEV(D668:D670)/E670*100</f>
        <v>6.6103371624383787</v>
      </c>
      <c r="G670" s="8">
        <f>E670-$E$628</f>
        <v>151150142.66666666</v>
      </c>
    </row>
    <row r="671" spans="1:7" ht="12.75" hidden="1" x14ac:dyDescent="0.2">
      <c r="A671" s="14" t="s">
        <v>37</v>
      </c>
      <c r="B671" s="16" t="s">
        <v>36</v>
      </c>
      <c r="C671" s="1">
        <v>30</v>
      </c>
      <c r="D671" s="7">
        <v>148057168</v>
      </c>
    </row>
    <row r="672" spans="1:7" ht="12.75" hidden="1" x14ac:dyDescent="0.2">
      <c r="A672" s="14" t="s">
        <v>37</v>
      </c>
      <c r="B672" s="16" t="s">
        <v>36</v>
      </c>
      <c r="C672" s="1">
        <v>30</v>
      </c>
      <c r="D672" s="7">
        <v>147630640</v>
      </c>
    </row>
    <row r="673" spans="1:7" ht="12.75" hidden="1" x14ac:dyDescent="0.2">
      <c r="A673" s="14" t="s">
        <v>37</v>
      </c>
      <c r="B673" s="16" t="s">
        <v>36</v>
      </c>
      <c r="C673" s="1">
        <v>30</v>
      </c>
      <c r="D673" s="7">
        <v>156025600</v>
      </c>
      <c r="E673" s="8">
        <f>AVERAGE(D671:D673)</f>
        <v>150571136</v>
      </c>
      <c r="F673" s="8">
        <f>STDEV(D671:D673)/E673*100</f>
        <v>3.1403868256023917</v>
      </c>
      <c r="G673" s="8">
        <f>E673-$E$628</f>
        <v>146160030.66666666</v>
      </c>
    </row>
    <row r="674" spans="1:7" ht="12.75" hidden="1" x14ac:dyDescent="0.2">
      <c r="A674" s="12" t="s">
        <v>19</v>
      </c>
      <c r="B674" s="1" t="s">
        <v>20</v>
      </c>
      <c r="C674" s="1">
        <v>35</v>
      </c>
      <c r="D674" s="4">
        <v>6157223</v>
      </c>
    </row>
    <row r="675" spans="1:7" ht="12.75" hidden="1" x14ac:dyDescent="0.2">
      <c r="A675" s="12" t="s">
        <v>19</v>
      </c>
      <c r="B675" s="1" t="s">
        <v>20</v>
      </c>
      <c r="C675" s="1">
        <v>35</v>
      </c>
      <c r="D675" s="4">
        <v>6155077</v>
      </c>
    </row>
    <row r="676" spans="1:7" ht="12.75" hidden="1" x14ac:dyDescent="0.2">
      <c r="A676" s="12" t="s">
        <v>19</v>
      </c>
      <c r="B676" s="1" t="s">
        <v>20</v>
      </c>
      <c r="C676" s="1">
        <v>35</v>
      </c>
      <c r="D676" s="4">
        <v>9087502</v>
      </c>
      <c r="E676" s="8">
        <f>AVERAGE(D674:D676)</f>
        <v>7133267.333333333</v>
      </c>
      <c r="F676" s="8">
        <f>STDEV(D674:D676)/E676*100</f>
        <v>23.725694374643584</v>
      </c>
      <c r="G676" s="1" t="s">
        <v>21</v>
      </c>
    </row>
    <row r="677" spans="1:7" ht="12.75" hidden="1" x14ac:dyDescent="0.2">
      <c r="A677" s="12" t="s">
        <v>19</v>
      </c>
      <c r="B677" s="1" t="s">
        <v>22</v>
      </c>
      <c r="C677" s="1">
        <v>35</v>
      </c>
      <c r="D677" s="5">
        <v>119152584</v>
      </c>
    </row>
    <row r="678" spans="1:7" ht="12.75" hidden="1" x14ac:dyDescent="0.2">
      <c r="A678" s="12" t="s">
        <v>19</v>
      </c>
      <c r="B678" s="1" t="s">
        <v>22</v>
      </c>
      <c r="C678" s="1">
        <v>35</v>
      </c>
      <c r="D678" s="5">
        <v>114952688</v>
      </c>
    </row>
    <row r="679" spans="1:7" ht="12.75" hidden="1" x14ac:dyDescent="0.2">
      <c r="A679" s="12" t="s">
        <v>19</v>
      </c>
      <c r="B679" s="1" t="s">
        <v>22</v>
      </c>
      <c r="C679" s="1">
        <v>35</v>
      </c>
      <c r="D679" s="5">
        <v>101533600</v>
      </c>
      <c r="E679" s="8">
        <f>AVERAGE(D677:D679)</f>
        <v>111879624</v>
      </c>
      <c r="F679" s="8">
        <f>STDEV(D677:D679)/E679*100</f>
        <v>8.2255494420897719</v>
      </c>
      <c r="G679" s="8">
        <f>E679-$E$676</f>
        <v>104746356.66666667</v>
      </c>
    </row>
    <row r="680" spans="1:7" ht="12.75" hidden="1" x14ac:dyDescent="0.2">
      <c r="A680" s="12" t="s">
        <v>19</v>
      </c>
      <c r="B680" s="1" t="s">
        <v>23</v>
      </c>
      <c r="C680" s="1">
        <v>35</v>
      </c>
      <c r="D680" s="5">
        <v>107793552</v>
      </c>
    </row>
    <row r="681" spans="1:7" ht="12.75" hidden="1" x14ac:dyDescent="0.2">
      <c r="A681" s="12" t="s">
        <v>19</v>
      </c>
      <c r="B681" s="1" t="s">
        <v>23</v>
      </c>
      <c r="C681" s="1">
        <v>35</v>
      </c>
      <c r="D681" s="5">
        <v>105676904</v>
      </c>
    </row>
    <row r="682" spans="1:7" ht="12.75" hidden="1" x14ac:dyDescent="0.2">
      <c r="A682" s="12" t="s">
        <v>19</v>
      </c>
      <c r="B682" s="1" t="s">
        <v>23</v>
      </c>
      <c r="C682" s="1">
        <v>35</v>
      </c>
      <c r="D682" s="5">
        <v>114616832</v>
      </c>
      <c r="E682" s="8">
        <f>AVERAGE(D680:D682)</f>
        <v>109362429.33333333</v>
      </c>
      <c r="F682" s="8">
        <f>STDEV(D680:D682)/E682*100</f>
        <v>4.2719385565522145</v>
      </c>
      <c r="G682" s="8">
        <f>E682-$E$676</f>
        <v>102229162</v>
      </c>
    </row>
    <row r="683" spans="1:7" ht="12.75" hidden="1" x14ac:dyDescent="0.2">
      <c r="A683" s="12" t="s">
        <v>19</v>
      </c>
      <c r="B683" s="1" t="s">
        <v>24</v>
      </c>
      <c r="C683" s="1">
        <v>35</v>
      </c>
      <c r="D683" s="5">
        <v>152501648</v>
      </c>
    </row>
    <row r="684" spans="1:7" ht="12.75" hidden="1" x14ac:dyDescent="0.2">
      <c r="A684" s="12" t="s">
        <v>19</v>
      </c>
      <c r="B684" s="1" t="s">
        <v>24</v>
      </c>
      <c r="C684" s="1">
        <v>35</v>
      </c>
      <c r="D684" s="5">
        <v>142744528</v>
      </c>
    </row>
    <row r="685" spans="1:7" ht="12.75" hidden="1" x14ac:dyDescent="0.2">
      <c r="A685" s="12" t="s">
        <v>19</v>
      </c>
      <c r="B685" s="1" t="s">
        <v>24</v>
      </c>
      <c r="C685" s="1">
        <v>35</v>
      </c>
      <c r="D685" s="5">
        <v>143615360</v>
      </c>
      <c r="E685" s="8">
        <f>AVERAGE(D683:D685)</f>
        <v>146287178.66666666</v>
      </c>
      <c r="F685" s="8">
        <f>STDEV(D683:D685)/E685*100</f>
        <v>3.6910090625280589</v>
      </c>
      <c r="G685" s="8">
        <f>E685-$E$676</f>
        <v>139153911.33333331</v>
      </c>
    </row>
    <row r="686" spans="1:7" ht="12.75" hidden="1" x14ac:dyDescent="0.2">
      <c r="A686" s="12" t="s">
        <v>19</v>
      </c>
      <c r="B686" s="1" t="s">
        <v>25</v>
      </c>
      <c r="C686" s="1">
        <v>35</v>
      </c>
      <c r="D686" s="5">
        <v>92669720</v>
      </c>
    </row>
    <row r="687" spans="1:7" ht="12.75" hidden="1" x14ac:dyDescent="0.2">
      <c r="A687" s="12" t="s">
        <v>19</v>
      </c>
      <c r="B687" s="1" t="s">
        <v>25</v>
      </c>
      <c r="C687" s="1">
        <v>35</v>
      </c>
      <c r="D687" s="5">
        <v>83961536</v>
      </c>
    </row>
    <row r="688" spans="1:7" ht="12.75" hidden="1" x14ac:dyDescent="0.2">
      <c r="A688" s="12" t="s">
        <v>19</v>
      </c>
      <c r="B688" s="1" t="s">
        <v>25</v>
      </c>
      <c r="C688" s="1">
        <v>35</v>
      </c>
      <c r="D688" s="5">
        <v>91516656</v>
      </c>
      <c r="E688" s="8">
        <f>AVERAGE(D686:D688)</f>
        <v>89382637.333333328</v>
      </c>
      <c r="F688" s="8">
        <f>STDEV(D686:D688)/E688*100</f>
        <v>5.2919434651765931</v>
      </c>
      <c r="G688" s="8">
        <f>E688-$E$676</f>
        <v>82249370</v>
      </c>
    </row>
    <row r="689" spans="1:7" ht="12.75" hidden="1" x14ac:dyDescent="0.2">
      <c r="A689" s="12" t="s">
        <v>19</v>
      </c>
      <c r="B689" s="1" t="s">
        <v>26</v>
      </c>
      <c r="C689" s="1">
        <v>35</v>
      </c>
      <c r="D689" s="5">
        <v>158754848</v>
      </c>
    </row>
    <row r="690" spans="1:7" ht="12.75" hidden="1" x14ac:dyDescent="0.2">
      <c r="A690" s="12" t="s">
        <v>19</v>
      </c>
      <c r="B690" s="1" t="s">
        <v>26</v>
      </c>
      <c r="C690" s="1">
        <v>35</v>
      </c>
      <c r="D690" s="5">
        <v>164240080</v>
      </c>
    </row>
    <row r="691" spans="1:7" ht="12.75" hidden="1" x14ac:dyDescent="0.2">
      <c r="A691" s="12" t="s">
        <v>19</v>
      </c>
      <c r="B691" s="1" t="s">
        <v>26</v>
      </c>
      <c r="C691" s="1">
        <v>35</v>
      </c>
      <c r="D691" s="5">
        <v>159677072</v>
      </c>
      <c r="E691" s="8">
        <f>AVERAGE(D689:D691)</f>
        <v>160890666.66666666</v>
      </c>
      <c r="F691" s="8">
        <f>STDEV(D689:D691)/E691*100</f>
        <v>1.8255248927085341</v>
      </c>
      <c r="G691" s="8">
        <f>E691-$E$676</f>
        <v>153757399.33333331</v>
      </c>
    </row>
    <row r="692" spans="1:7" ht="12.75" hidden="1" x14ac:dyDescent="0.2">
      <c r="A692" s="12" t="s">
        <v>19</v>
      </c>
      <c r="B692" s="1" t="s">
        <v>27</v>
      </c>
      <c r="C692" s="1">
        <v>35</v>
      </c>
      <c r="D692" s="6">
        <v>97348792</v>
      </c>
    </row>
    <row r="693" spans="1:7" ht="12.75" hidden="1" x14ac:dyDescent="0.2">
      <c r="A693" s="12" t="s">
        <v>19</v>
      </c>
      <c r="B693" s="1" t="s">
        <v>27</v>
      </c>
      <c r="C693" s="1">
        <v>35</v>
      </c>
      <c r="D693" s="6">
        <v>116458680</v>
      </c>
    </row>
    <row r="694" spans="1:7" ht="12.75" hidden="1" x14ac:dyDescent="0.2">
      <c r="A694" s="12" t="s">
        <v>19</v>
      </c>
      <c r="B694" s="1" t="s">
        <v>27</v>
      </c>
      <c r="C694" s="1">
        <v>35</v>
      </c>
      <c r="D694" s="6">
        <v>103733048</v>
      </c>
      <c r="E694" s="8">
        <f>AVERAGE(D692:D694)</f>
        <v>105846840</v>
      </c>
      <c r="F694" s="8">
        <f>STDEV(D692:D694)/E694*100</f>
        <v>9.1913207257107672</v>
      </c>
      <c r="G694" s="8">
        <f>E694-$E$676</f>
        <v>98713572.666666672</v>
      </c>
    </row>
    <row r="695" spans="1:7" ht="12.75" hidden="1" x14ac:dyDescent="0.2">
      <c r="A695" s="12" t="s">
        <v>19</v>
      </c>
      <c r="B695" s="1" t="s">
        <v>28</v>
      </c>
      <c r="C695" s="1">
        <v>35</v>
      </c>
      <c r="D695" s="6">
        <v>121194104</v>
      </c>
    </row>
    <row r="696" spans="1:7" ht="12.75" hidden="1" x14ac:dyDescent="0.2">
      <c r="A696" s="12" t="s">
        <v>19</v>
      </c>
      <c r="B696" s="1" t="s">
        <v>28</v>
      </c>
      <c r="C696" s="1">
        <v>35</v>
      </c>
      <c r="D696" s="6">
        <v>119978616</v>
      </c>
    </row>
    <row r="697" spans="1:7" ht="12.75" hidden="1" x14ac:dyDescent="0.2">
      <c r="A697" s="12" t="s">
        <v>19</v>
      </c>
      <c r="B697" s="1" t="s">
        <v>28</v>
      </c>
      <c r="C697" s="1">
        <v>35</v>
      </c>
      <c r="D697" s="6">
        <v>124301008</v>
      </c>
      <c r="E697" s="8">
        <f>AVERAGE(D695:D697)</f>
        <v>121824576</v>
      </c>
      <c r="F697" s="8">
        <f>STDEV(D695:D697)/E697*100</f>
        <v>1.8297626346097706</v>
      </c>
      <c r="G697" s="8">
        <f>E697-$E$676</f>
        <v>114691308.66666667</v>
      </c>
    </row>
    <row r="698" spans="1:7" ht="12.75" hidden="1" x14ac:dyDescent="0.2">
      <c r="A698" s="12" t="s">
        <v>19</v>
      </c>
      <c r="B698" s="1" t="s">
        <v>29</v>
      </c>
      <c r="C698" s="1">
        <v>35</v>
      </c>
      <c r="D698" s="6">
        <v>115700992</v>
      </c>
    </row>
    <row r="699" spans="1:7" ht="12.75" hidden="1" x14ac:dyDescent="0.2">
      <c r="A699" s="12" t="s">
        <v>19</v>
      </c>
      <c r="B699" s="1" t="s">
        <v>29</v>
      </c>
      <c r="C699" s="1">
        <v>35</v>
      </c>
      <c r="D699" s="6">
        <v>116399440</v>
      </c>
    </row>
    <row r="700" spans="1:7" ht="12.75" hidden="1" x14ac:dyDescent="0.2">
      <c r="A700" s="12" t="s">
        <v>19</v>
      </c>
      <c r="B700" s="1" t="s">
        <v>29</v>
      </c>
      <c r="C700" s="1">
        <v>35</v>
      </c>
      <c r="D700" s="6">
        <v>113344328</v>
      </c>
      <c r="E700" s="8">
        <f>AVERAGE(D698:D700)</f>
        <v>115148253.33333333</v>
      </c>
      <c r="F700" s="8">
        <f>STDEV(D698:D700)/E700*100</f>
        <v>1.3902096228954863</v>
      </c>
      <c r="G700" s="8">
        <f>E700-$E$676</f>
        <v>108014986</v>
      </c>
    </row>
    <row r="701" spans="1:7" ht="12.75" hidden="1" x14ac:dyDescent="0.2">
      <c r="A701" s="12" t="s">
        <v>19</v>
      </c>
      <c r="B701" s="1" t="s">
        <v>30</v>
      </c>
      <c r="C701" s="1">
        <v>35</v>
      </c>
      <c r="D701" s="6">
        <v>117112984</v>
      </c>
    </row>
    <row r="702" spans="1:7" ht="12.75" hidden="1" x14ac:dyDescent="0.2">
      <c r="A702" s="12" t="s">
        <v>19</v>
      </c>
      <c r="B702" s="1" t="s">
        <v>30</v>
      </c>
      <c r="C702" s="1">
        <v>35</v>
      </c>
      <c r="D702" s="6">
        <v>128728408</v>
      </c>
    </row>
    <row r="703" spans="1:7" ht="12.75" hidden="1" x14ac:dyDescent="0.2">
      <c r="A703" s="12" t="s">
        <v>19</v>
      </c>
      <c r="B703" s="1" t="s">
        <v>30</v>
      </c>
      <c r="C703" s="1">
        <v>35</v>
      </c>
      <c r="D703" s="6">
        <v>118019912</v>
      </c>
      <c r="E703" s="8">
        <f>AVERAGE(D701:D703)</f>
        <v>121287101.33333333</v>
      </c>
      <c r="F703" s="8">
        <f>STDEV(D701:D703)/E703*100</f>
        <v>5.3264486229255157</v>
      </c>
      <c r="G703" s="8">
        <f>E703-$E$676</f>
        <v>114153834</v>
      </c>
    </row>
    <row r="704" spans="1:7" ht="12.75" hidden="1" x14ac:dyDescent="0.2">
      <c r="A704" s="12" t="s">
        <v>19</v>
      </c>
      <c r="B704" s="1" t="s">
        <v>31</v>
      </c>
      <c r="C704" s="1">
        <v>35</v>
      </c>
      <c r="D704" s="6">
        <v>130338736</v>
      </c>
    </row>
    <row r="705" spans="1:7" ht="12.75" hidden="1" x14ac:dyDescent="0.2">
      <c r="A705" s="12" t="s">
        <v>19</v>
      </c>
      <c r="B705" s="1" t="s">
        <v>31</v>
      </c>
      <c r="C705" s="1">
        <v>35</v>
      </c>
      <c r="D705" s="6">
        <v>133635248</v>
      </c>
    </row>
    <row r="706" spans="1:7" ht="12.75" hidden="1" x14ac:dyDescent="0.2">
      <c r="A706" s="12" t="s">
        <v>19</v>
      </c>
      <c r="B706" s="1" t="s">
        <v>31</v>
      </c>
      <c r="C706" s="1">
        <v>35</v>
      </c>
      <c r="D706" s="6">
        <v>127827536</v>
      </c>
      <c r="E706" s="8">
        <f>AVERAGE(D704:D706)</f>
        <v>130600506.66666667</v>
      </c>
      <c r="F706" s="8">
        <f>STDEV(D704:D706)/E706*100</f>
        <v>2.2302299682463387</v>
      </c>
      <c r="G706" s="8">
        <f>E706-$E$676</f>
        <v>123467239.33333334</v>
      </c>
    </row>
    <row r="707" spans="1:7" ht="12.75" hidden="1" x14ac:dyDescent="0.2">
      <c r="A707" s="12" t="s">
        <v>19</v>
      </c>
      <c r="B707" s="1" t="s">
        <v>32</v>
      </c>
      <c r="C707" s="1">
        <v>35</v>
      </c>
      <c r="D707" s="7">
        <v>111075776</v>
      </c>
    </row>
    <row r="708" spans="1:7" ht="12.75" hidden="1" x14ac:dyDescent="0.2">
      <c r="A708" s="12" t="s">
        <v>19</v>
      </c>
      <c r="B708" s="1" t="s">
        <v>32</v>
      </c>
      <c r="C708" s="1">
        <v>35</v>
      </c>
      <c r="D708" s="7">
        <v>123486384</v>
      </c>
    </row>
    <row r="709" spans="1:7" ht="12.75" hidden="1" x14ac:dyDescent="0.2">
      <c r="A709" s="12" t="s">
        <v>19</v>
      </c>
      <c r="B709" s="1" t="s">
        <v>32</v>
      </c>
      <c r="C709" s="1">
        <v>35</v>
      </c>
      <c r="D709" s="7">
        <v>119091200</v>
      </c>
      <c r="E709" s="8">
        <f>AVERAGE(D707:D709)</f>
        <v>117884453.33333333</v>
      </c>
      <c r="F709" s="8">
        <f>STDEV(D707:D709)/E709*100</f>
        <v>5.3380170848568689</v>
      </c>
      <c r="G709" s="8">
        <f>E709-$E$676</f>
        <v>110751186</v>
      </c>
    </row>
    <row r="710" spans="1:7" ht="12.75" hidden="1" x14ac:dyDescent="0.2">
      <c r="A710" s="12" t="s">
        <v>19</v>
      </c>
      <c r="B710" s="1" t="s">
        <v>33</v>
      </c>
      <c r="C710" s="1">
        <v>35</v>
      </c>
      <c r="D710" s="7">
        <v>154614848</v>
      </c>
    </row>
    <row r="711" spans="1:7" ht="12.75" hidden="1" x14ac:dyDescent="0.2">
      <c r="A711" s="12" t="s">
        <v>19</v>
      </c>
      <c r="B711" s="13" t="s">
        <v>33</v>
      </c>
      <c r="C711" s="1">
        <v>35</v>
      </c>
      <c r="D711" s="7">
        <v>145259712</v>
      </c>
    </row>
    <row r="712" spans="1:7" ht="12.75" hidden="1" x14ac:dyDescent="0.2">
      <c r="A712" s="12" t="s">
        <v>19</v>
      </c>
      <c r="B712" s="13" t="s">
        <v>33</v>
      </c>
      <c r="C712" s="1">
        <v>35</v>
      </c>
      <c r="D712" s="7">
        <v>156876608</v>
      </c>
      <c r="E712" s="8">
        <f>AVERAGE(D710:D712)</f>
        <v>152250389.33333334</v>
      </c>
      <c r="F712" s="8">
        <f>STDEV(D710:D712)/E712*100</f>
        <v>4.0451917842494511</v>
      </c>
      <c r="G712" s="8">
        <f>E712-$E$676</f>
        <v>145117122</v>
      </c>
    </row>
    <row r="713" spans="1:7" ht="12.75" hidden="1" x14ac:dyDescent="0.2">
      <c r="A713" s="12" t="s">
        <v>19</v>
      </c>
      <c r="B713" s="13" t="s">
        <v>34</v>
      </c>
      <c r="C713" s="1">
        <v>35</v>
      </c>
      <c r="D713" s="7">
        <v>89032792</v>
      </c>
    </row>
    <row r="714" spans="1:7" ht="12.75" hidden="1" x14ac:dyDescent="0.2">
      <c r="A714" s="12" t="s">
        <v>19</v>
      </c>
      <c r="B714" s="13" t="s">
        <v>34</v>
      </c>
      <c r="C714" s="1">
        <v>35</v>
      </c>
      <c r="D714" s="7">
        <v>115507192</v>
      </c>
    </row>
    <row r="715" spans="1:7" ht="12.75" hidden="1" x14ac:dyDescent="0.2">
      <c r="A715" s="12" t="s">
        <v>19</v>
      </c>
      <c r="B715" s="13" t="s">
        <v>34</v>
      </c>
      <c r="C715" s="1">
        <v>35</v>
      </c>
      <c r="D715" s="7">
        <v>102770400</v>
      </c>
      <c r="E715" s="8">
        <f>AVERAGE(D713:D715)</f>
        <v>102436794.66666667</v>
      </c>
      <c r="F715" s="8">
        <f>STDEV(D713:D715)/E715*100</f>
        <v>12.925387310016253</v>
      </c>
      <c r="G715" s="8">
        <f>E715-$E$676</f>
        <v>95303527.333333343</v>
      </c>
    </row>
    <row r="716" spans="1:7" ht="12.75" hidden="1" x14ac:dyDescent="0.2">
      <c r="A716" s="12" t="s">
        <v>19</v>
      </c>
      <c r="B716" s="13" t="s">
        <v>35</v>
      </c>
      <c r="C716" s="1">
        <v>35</v>
      </c>
      <c r="D716" s="7">
        <v>148648048</v>
      </c>
    </row>
    <row r="717" spans="1:7" ht="12.75" hidden="1" x14ac:dyDescent="0.2">
      <c r="A717" s="12" t="s">
        <v>19</v>
      </c>
      <c r="B717" s="13" t="s">
        <v>35</v>
      </c>
      <c r="C717" s="1">
        <v>35</v>
      </c>
      <c r="D717" s="7">
        <v>152633744</v>
      </c>
    </row>
    <row r="718" spans="1:7" ht="12.75" hidden="1" x14ac:dyDescent="0.2">
      <c r="A718" s="12" t="s">
        <v>19</v>
      </c>
      <c r="B718" s="13" t="s">
        <v>35</v>
      </c>
      <c r="C718" s="1">
        <v>35</v>
      </c>
      <c r="D718" s="7">
        <v>149983984</v>
      </c>
      <c r="E718" s="8">
        <f>AVERAGE(D716:D718)</f>
        <v>150421925.33333334</v>
      </c>
      <c r="F718" s="8">
        <f>STDEV(D716:D718)/E718*100</f>
        <v>1.3486180039021203</v>
      </c>
      <c r="G718" s="8">
        <f>E718-$E$676</f>
        <v>143288658</v>
      </c>
    </row>
    <row r="719" spans="1:7" ht="12.75" hidden="1" x14ac:dyDescent="0.2">
      <c r="A719" s="12" t="s">
        <v>19</v>
      </c>
      <c r="B719" s="13" t="s">
        <v>36</v>
      </c>
      <c r="C719" s="1">
        <v>35</v>
      </c>
      <c r="D719" s="7">
        <v>119872240</v>
      </c>
    </row>
    <row r="720" spans="1:7" ht="12.75" hidden="1" x14ac:dyDescent="0.2">
      <c r="A720" s="12" t="s">
        <v>19</v>
      </c>
      <c r="B720" s="13" t="s">
        <v>36</v>
      </c>
      <c r="C720" s="1">
        <v>35</v>
      </c>
      <c r="D720" s="7">
        <v>132553248</v>
      </c>
    </row>
    <row r="721" spans="1:7" ht="12.75" hidden="1" x14ac:dyDescent="0.2">
      <c r="A721" s="12" t="s">
        <v>19</v>
      </c>
      <c r="B721" s="13" t="s">
        <v>36</v>
      </c>
      <c r="C721" s="1">
        <v>35</v>
      </c>
      <c r="D721" s="7">
        <v>132684968</v>
      </c>
      <c r="E721" s="8">
        <f>AVERAGE(D719:D721)</f>
        <v>128370152</v>
      </c>
      <c r="F721" s="8">
        <f>STDEV(D719:D721)/E721*100</f>
        <v>5.7331881625809729</v>
      </c>
      <c r="G721" s="8">
        <f>E721-$E$676</f>
        <v>121236884.66666667</v>
      </c>
    </row>
    <row r="722" spans="1:7" ht="12.75" hidden="1" x14ac:dyDescent="0.2">
      <c r="A722" s="14" t="s">
        <v>37</v>
      </c>
      <c r="B722" s="15" t="s">
        <v>20</v>
      </c>
      <c r="C722" s="1">
        <v>35</v>
      </c>
      <c r="D722" s="4">
        <v>4265476</v>
      </c>
    </row>
    <row r="723" spans="1:7" ht="12.75" hidden="1" x14ac:dyDescent="0.2">
      <c r="A723" s="14" t="s">
        <v>37</v>
      </c>
      <c r="B723" s="15" t="s">
        <v>20</v>
      </c>
      <c r="C723" s="1">
        <v>35</v>
      </c>
      <c r="D723" s="4">
        <v>4767057</v>
      </c>
    </row>
    <row r="724" spans="1:7" ht="12.75" hidden="1" x14ac:dyDescent="0.2">
      <c r="A724" s="14" t="s">
        <v>37</v>
      </c>
      <c r="B724" s="15" t="s">
        <v>20</v>
      </c>
      <c r="C724" s="1">
        <v>35</v>
      </c>
      <c r="D724" s="4">
        <v>4758754</v>
      </c>
      <c r="E724" s="8">
        <f>AVERAGE(D722:D724)</f>
        <v>4597095.666666667</v>
      </c>
      <c r="F724" s="8">
        <f>STDEV(D722:D724)/E724*100</f>
        <v>6.2478808591543213</v>
      </c>
      <c r="G724" s="1" t="s">
        <v>21</v>
      </c>
    </row>
    <row r="725" spans="1:7" ht="12.75" hidden="1" x14ac:dyDescent="0.2">
      <c r="A725" s="14" t="s">
        <v>37</v>
      </c>
      <c r="B725" s="15" t="s">
        <v>22</v>
      </c>
      <c r="C725" s="1">
        <v>35</v>
      </c>
      <c r="D725" s="5">
        <v>143803248</v>
      </c>
    </row>
    <row r="726" spans="1:7" ht="12.75" hidden="1" x14ac:dyDescent="0.2">
      <c r="A726" s="14" t="s">
        <v>37</v>
      </c>
      <c r="B726" s="15" t="s">
        <v>22</v>
      </c>
      <c r="C726" s="1">
        <v>35</v>
      </c>
      <c r="D726" s="5">
        <v>147172288</v>
      </c>
    </row>
    <row r="727" spans="1:7" ht="12.75" hidden="1" x14ac:dyDescent="0.2">
      <c r="A727" s="14" t="s">
        <v>37</v>
      </c>
      <c r="B727" s="15" t="s">
        <v>22</v>
      </c>
      <c r="C727" s="1">
        <v>35</v>
      </c>
      <c r="D727" s="5">
        <v>158118944</v>
      </c>
      <c r="E727" s="8">
        <f>AVERAGE(D725:D727)</f>
        <v>149698160</v>
      </c>
      <c r="F727" s="8">
        <f>STDEV(D725:D727)/E727*100</f>
        <v>4.9998198164715619</v>
      </c>
      <c r="G727" s="8">
        <f>E727-$E$724</f>
        <v>145101064.33333334</v>
      </c>
    </row>
    <row r="728" spans="1:7" ht="12.75" hidden="1" x14ac:dyDescent="0.2">
      <c r="A728" s="14" t="s">
        <v>37</v>
      </c>
      <c r="B728" s="15" t="s">
        <v>23</v>
      </c>
      <c r="C728" s="1">
        <v>35</v>
      </c>
      <c r="D728" s="5">
        <v>144560160</v>
      </c>
    </row>
    <row r="729" spans="1:7" ht="12.75" hidden="1" x14ac:dyDescent="0.2">
      <c r="A729" s="14" t="s">
        <v>37</v>
      </c>
      <c r="B729" s="15" t="s">
        <v>23</v>
      </c>
      <c r="C729" s="1">
        <v>35</v>
      </c>
      <c r="D729" s="5">
        <v>144303456</v>
      </c>
    </row>
    <row r="730" spans="1:7" ht="12.75" hidden="1" x14ac:dyDescent="0.2">
      <c r="A730" s="14" t="s">
        <v>37</v>
      </c>
      <c r="B730" s="15" t="s">
        <v>23</v>
      </c>
      <c r="C730" s="1">
        <v>35</v>
      </c>
      <c r="D730" s="5">
        <v>150015344</v>
      </c>
      <c r="E730" s="8">
        <f>AVERAGE(D728:D730)</f>
        <v>146292986.66666666</v>
      </c>
      <c r="F730" s="8">
        <f>STDEV(D728:D730)/E730*100</f>
        <v>2.2053075025789894</v>
      </c>
      <c r="G730" s="8">
        <f>E730-$E$724</f>
        <v>141695891</v>
      </c>
    </row>
    <row r="731" spans="1:7" ht="12.75" hidden="1" x14ac:dyDescent="0.2">
      <c r="A731" s="14" t="s">
        <v>37</v>
      </c>
      <c r="B731" s="15" t="s">
        <v>24</v>
      </c>
      <c r="C731" s="1">
        <v>35</v>
      </c>
      <c r="D731" s="5">
        <v>188541536</v>
      </c>
    </row>
    <row r="732" spans="1:7" ht="12.75" hidden="1" x14ac:dyDescent="0.2">
      <c r="A732" s="14" t="s">
        <v>37</v>
      </c>
      <c r="B732" s="15" t="s">
        <v>24</v>
      </c>
      <c r="C732" s="1">
        <v>35</v>
      </c>
      <c r="D732" s="5">
        <v>188920912</v>
      </c>
    </row>
    <row r="733" spans="1:7" ht="12.75" hidden="1" x14ac:dyDescent="0.2">
      <c r="A733" s="14" t="s">
        <v>37</v>
      </c>
      <c r="B733" s="15" t="s">
        <v>24</v>
      </c>
      <c r="C733" s="1">
        <v>35</v>
      </c>
      <c r="D733" s="5">
        <v>200757472</v>
      </c>
      <c r="E733" s="8">
        <f>AVERAGE(D731:D733)</f>
        <v>192739973.33333334</v>
      </c>
      <c r="F733" s="8">
        <f>STDEV(D731:D733)/E733*100</f>
        <v>3.6037921936852437</v>
      </c>
      <c r="G733" s="8">
        <f>E733-$E$724</f>
        <v>188142877.66666669</v>
      </c>
    </row>
    <row r="734" spans="1:7" ht="12.75" hidden="1" x14ac:dyDescent="0.2">
      <c r="A734" s="14" t="s">
        <v>37</v>
      </c>
      <c r="B734" s="15" t="s">
        <v>25</v>
      </c>
      <c r="C734" s="1">
        <v>35</v>
      </c>
      <c r="D734" s="5">
        <v>145537888</v>
      </c>
    </row>
    <row r="735" spans="1:7" ht="12.75" hidden="1" x14ac:dyDescent="0.2">
      <c r="A735" s="14" t="s">
        <v>37</v>
      </c>
      <c r="B735" s="15" t="s">
        <v>25</v>
      </c>
      <c r="C735" s="1">
        <v>35</v>
      </c>
      <c r="D735" s="5">
        <v>129165120</v>
      </c>
    </row>
    <row r="736" spans="1:7" ht="12.75" x14ac:dyDescent="0.2">
      <c r="A736" s="14" t="s">
        <v>37</v>
      </c>
      <c r="B736" s="15" t="s">
        <v>25</v>
      </c>
      <c r="C736" s="1">
        <v>35</v>
      </c>
      <c r="D736" s="5">
        <v>129297920</v>
      </c>
      <c r="E736" s="8">
        <f>AVERAGE(D734:D736)</f>
        <v>134666976</v>
      </c>
      <c r="F736" s="8">
        <f>STDEV(D734:D736)/E736*100</f>
        <v>6.9911127355309119</v>
      </c>
      <c r="G736" s="8">
        <f>E736-$E$724</f>
        <v>130069880.33333333</v>
      </c>
    </row>
    <row r="737" spans="1:7" ht="12.75" hidden="1" x14ac:dyDescent="0.2">
      <c r="A737" s="14" t="s">
        <v>37</v>
      </c>
      <c r="B737" s="15" t="s">
        <v>26</v>
      </c>
      <c r="C737" s="1">
        <v>35</v>
      </c>
      <c r="D737" s="5">
        <v>150134112</v>
      </c>
    </row>
    <row r="738" spans="1:7" ht="12.75" hidden="1" x14ac:dyDescent="0.2">
      <c r="A738" s="14" t="s">
        <v>37</v>
      </c>
      <c r="B738" s="15" t="s">
        <v>26</v>
      </c>
      <c r="C738" s="1">
        <v>35</v>
      </c>
      <c r="D738" s="5">
        <v>156943088</v>
      </c>
    </row>
    <row r="739" spans="1:7" ht="12.75" hidden="1" x14ac:dyDescent="0.2">
      <c r="A739" s="14" t="s">
        <v>37</v>
      </c>
      <c r="B739" s="15" t="s">
        <v>26</v>
      </c>
      <c r="C739" s="1">
        <v>35</v>
      </c>
      <c r="D739" s="5">
        <v>189799856</v>
      </c>
      <c r="E739" s="8">
        <f>AVERAGE(D737:D739)</f>
        <v>165625685.33333334</v>
      </c>
      <c r="F739" s="8">
        <f>STDEV(D737:D739)/E739*100</f>
        <v>12.806259929152194</v>
      </c>
      <c r="G739" s="8">
        <f>E739-$E$724</f>
        <v>161028589.66666669</v>
      </c>
    </row>
    <row r="740" spans="1:7" ht="12.75" hidden="1" x14ac:dyDescent="0.2">
      <c r="A740" s="14" t="s">
        <v>37</v>
      </c>
      <c r="B740" s="15" t="s">
        <v>27</v>
      </c>
      <c r="C740" s="1">
        <v>35</v>
      </c>
      <c r="D740" s="6">
        <v>138362400</v>
      </c>
    </row>
    <row r="741" spans="1:7" ht="12.75" hidden="1" x14ac:dyDescent="0.2">
      <c r="A741" s="14" t="s">
        <v>37</v>
      </c>
      <c r="B741" s="15" t="s">
        <v>27</v>
      </c>
      <c r="C741" s="1">
        <v>35</v>
      </c>
      <c r="D741" s="6">
        <v>190038912</v>
      </c>
    </row>
    <row r="742" spans="1:7" ht="12.75" hidden="1" x14ac:dyDescent="0.2">
      <c r="A742" s="14" t="s">
        <v>37</v>
      </c>
      <c r="B742" s="15" t="s">
        <v>27</v>
      </c>
      <c r="C742" s="1">
        <v>35</v>
      </c>
      <c r="D742" s="6">
        <v>139040896</v>
      </c>
      <c r="E742" s="8">
        <f>AVERAGE(D740:D742)</f>
        <v>155814069.33333334</v>
      </c>
      <c r="F742" s="8">
        <f>STDEV(D740:D742)/E742*100</f>
        <v>19.023650900870628</v>
      </c>
      <c r="G742" s="8">
        <f>E742-$E$724</f>
        <v>151216973.66666669</v>
      </c>
    </row>
    <row r="743" spans="1:7" ht="12.75" hidden="1" x14ac:dyDescent="0.2">
      <c r="A743" s="14" t="s">
        <v>37</v>
      </c>
      <c r="B743" s="15" t="s">
        <v>28</v>
      </c>
      <c r="C743" s="1">
        <v>35</v>
      </c>
      <c r="D743" s="6">
        <v>155645664</v>
      </c>
    </row>
    <row r="744" spans="1:7" ht="12.75" hidden="1" x14ac:dyDescent="0.2">
      <c r="A744" s="14" t="s">
        <v>37</v>
      </c>
      <c r="B744" s="15" t="s">
        <v>28</v>
      </c>
      <c r="C744" s="1">
        <v>35</v>
      </c>
      <c r="D744" s="6">
        <v>161121488</v>
      </c>
    </row>
    <row r="745" spans="1:7" ht="12.75" hidden="1" x14ac:dyDescent="0.2">
      <c r="A745" s="14" t="s">
        <v>37</v>
      </c>
      <c r="B745" s="15" t="s">
        <v>28</v>
      </c>
      <c r="C745" s="1">
        <v>35</v>
      </c>
      <c r="D745" s="6">
        <v>169295776</v>
      </c>
      <c r="E745" s="8">
        <f>AVERAGE(D743:D745)</f>
        <v>162020976</v>
      </c>
      <c r="F745" s="8">
        <f>STDEV(D743:D745)/E745*100</f>
        <v>4.2398008184860947</v>
      </c>
      <c r="G745" s="8">
        <f>E745-$E$724</f>
        <v>157423880.33333334</v>
      </c>
    </row>
    <row r="746" spans="1:7" ht="12.75" hidden="1" x14ac:dyDescent="0.2">
      <c r="A746" s="14" t="s">
        <v>37</v>
      </c>
      <c r="B746" s="15" t="s">
        <v>29</v>
      </c>
      <c r="C746" s="1">
        <v>35</v>
      </c>
      <c r="D746" s="6">
        <v>154489408</v>
      </c>
    </row>
    <row r="747" spans="1:7" ht="12.75" hidden="1" x14ac:dyDescent="0.2">
      <c r="A747" s="14" t="s">
        <v>37</v>
      </c>
      <c r="B747" s="15" t="s">
        <v>29</v>
      </c>
      <c r="C747" s="1">
        <v>35</v>
      </c>
      <c r="D747" s="6">
        <v>159678224</v>
      </c>
    </row>
    <row r="748" spans="1:7" ht="12.75" hidden="1" x14ac:dyDescent="0.2">
      <c r="A748" s="14" t="s">
        <v>37</v>
      </c>
      <c r="B748" s="15" t="s">
        <v>29</v>
      </c>
      <c r="C748" s="1">
        <v>35</v>
      </c>
      <c r="D748" s="6">
        <v>150575232</v>
      </c>
      <c r="E748" s="8">
        <f>AVERAGE(D746:D748)</f>
        <v>154914288</v>
      </c>
      <c r="F748" s="8">
        <f>STDEV(D746:D748)/E748*100</f>
        <v>2.9476591324180843</v>
      </c>
      <c r="G748" s="8">
        <f>E748-$E$724</f>
        <v>150317192.33333334</v>
      </c>
    </row>
    <row r="749" spans="1:7" ht="12.75" hidden="1" x14ac:dyDescent="0.2">
      <c r="A749" s="14" t="s">
        <v>37</v>
      </c>
      <c r="B749" s="15" t="s">
        <v>30</v>
      </c>
      <c r="C749" s="1">
        <v>35</v>
      </c>
      <c r="D749" s="6">
        <v>154098512</v>
      </c>
    </row>
    <row r="750" spans="1:7" ht="12.75" hidden="1" x14ac:dyDescent="0.2">
      <c r="A750" s="14" t="s">
        <v>37</v>
      </c>
      <c r="B750" s="15" t="s">
        <v>30</v>
      </c>
      <c r="C750" s="1">
        <v>35</v>
      </c>
      <c r="D750" s="6">
        <v>140763424</v>
      </c>
    </row>
    <row r="751" spans="1:7" ht="12.75" hidden="1" x14ac:dyDescent="0.2">
      <c r="A751" s="14" t="s">
        <v>37</v>
      </c>
      <c r="B751" s="15" t="s">
        <v>30</v>
      </c>
      <c r="C751" s="1">
        <v>35</v>
      </c>
      <c r="D751" s="6">
        <v>121082616</v>
      </c>
      <c r="E751" s="8">
        <f>AVERAGE(D749:D751)</f>
        <v>138648184</v>
      </c>
      <c r="F751" s="8">
        <f>STDEV(D749:D751)/E751*100</f>
        <v>11.979439515286918</v>
      </c>
      <c r="G751" s="8">
        <f>E751-$E$724</f>
        <v>134051088.33333333</v>
      </c>
    </row>
    <row r="752" spans="1:7" ht="12.75" hidden="1" x14ac:dyDescent="0.2">
      <c r="A752" s="14" t="s">
        <v>37</v>
      </c>
      <c r="B752" s="15" t="s">
        <v>31</v>
      </c>
      <c r="C752" s="1">
        <v>35</v>
      </c>
      <c r="D752" s="6">
        <v>168619968</v>
      </c>
    </row>
    <row r="753" spans="1:7" ht="12.75" hidden="1" x14ac:dyDescent="0.2">
      <c r="A753" s="14" t="s">
        <v>37</v>
      </c>
      <c r="B753" s="15" t="s">
        <v>31</v>
      </c>
      <c r="C753" s="1">
        <v>35</v>
      </c>
      <c r="D753" s="6">
        <v>171299328</v>
      </c>
    </row>
    <row r="754" spans="1:7" ht="12.75" hidden="1" x14ac:dyDescent="0.2">
      <c r="A754" s="14" t="s">
        <v>37</v>
      </c>
      <c r="B754" s="15" t="s">
        <v>31</v>
      </c>
      <c r="C754" s="1">
        <v>35</v>
      </c>
      <c r="D754" s="6">
        <v>170962160</v>
      </c>
      <c r="E754" s="8">
        <f>AVERAGE(D752:D754)</f>
        <v>170293818.66666666</v>
      </c>
      <c r="F754" s="8">
        <f>STDEV(D752:D754)/E754*100</f>
        <v>0.85697015019979506</v>
      </c>
      <c r="G754" s="8">
        <f>E754-$E$724</f>
        <v>165696723</v>
      </c>
    </row>
    <row r="755" spans="1:7" ht="12.75" hidden="1" x14ac:dyDescent="0.2">
      <c r="A755" s="14" t="s">
        <v>37</v>
      </c>
      <c r="B755" s="15" t="s">
        <v>32</v>
      </c>
      <c r="C755" s="1">
        <v>35</v>
      </c>
      <c r="D755" s="7">
        <v>164224688</v>
      </c>
    </row>
    <row r="756" spans="1:7" ht="12.75" hidden="1" x14ac:dyDescent="0.2">
      <c r="A756" s="14" t="s">
        <v>37</v>
      </c>
      <c r="B756" s="15" t="s">
        <v>32</v>
      </c>
      <c r="C756" s="1">
        <v>35</v>
      </c>
      <c r="D756" s="7">
        <v>156772976</v>
      </c>
    </row>
    <row r="757" spans="1:7" ht="12.75" hidden="1" x14ac:dyDescent="0.2">
      <c r="A757" s="14" t="s">
        <v>37</v>
      </c>
      <c r="B757" s="15" t="s">
        <v>32</v>
      </c>
      <c r="C757" s="1">
        <v>35</v>
      </c>
      <c r="D757" s="7">
        <v>158359680</v>
      </c>
      <c r="E757" s="8">
        <f>AVERAGE(D755:D757)</f>
        <v>159785781.33333334</v>
      </c>
      <c r="F757" s="8">
        <f>STDEV(D755:D757)/E757*100</f>
        <v>2.4565494735306093</v>
      </c>
      <c r="G757" s="8">
        <f>E757-$E$724</f>
        <v>155188685.66666669</v>
      </c>
    </row>
    <row r="758" spans="1:7" ht="12.75" hidden="1" x14ac:dyDescent="0.2">
      <c r="A758" s="14" t="s">
        <v>37</v>
      </c>
      <c r="B758" s="15" t="s">
        <v>33</v>
      </c>
      <c r="C758" s="1">
        <v>35</v>
      </c>
      <c r="D758" s="7">
        <v>194867488</v>
      </c>
    </row>
    <row r="759" spans="1:7" ht="12.75" hidden="1" x14ac:dyDescent="0.2">
      <c r="A759" s="14" t="s">
        <v>37</v>
      </c>
      <c r="B759" s="16" t="s">
        <v>33</v>
      </c>
      <c r="C759" s="1">
        <v>35</v>
      </c>
      <c r="D759" s="7">
        <v>180809648</v>
      </c>
    </row>
    <row r="760" spans="1:7" ht="12.75" hidden="1" x14ac:dyDescent="0.2">
      <c r="A760" s="14" t="s">
        <v>37</v>
      </c>
      <c r="B760" s="16" t="s">
        <v>33</v>
      </c>
      <c r="C760" s="1">
        <v>35</v>
      </c>
      <c r="D760" s="7">
        <v>196284240</v>
      </c>
      <c r="E760" s="8">
        <f>AVERAGE(D758:D760)</f>
        <v>190653792</v>
      </c>
      <c r="F760" s="8">
        <f>STDEV(D758:D760)/E760*100</f>
        <v>4.4870117666769023</v>
      </c>
      <c r="G760" s="8">
        <f>E760-$E$724</f>
        <v>186056696.33333334</v>
      </c>
    </row>
    <row r="761" spans="1:7" ht="12.75" hidden="1" x14ac:dyDescent="0.2">
      <c r="A761" s="14" t="s">
        <v>37</v>
      </c>
      <c r="B761" s="16" t="s">
        <v>34</v>
      </c>
      <c r="C761" s="1">
        <v>35</v>
      </c>
      <c r="D761" s="7">
        <v>146166544</v>
      </c>
    </row>
    <row r="762" spans="1:7" ht="12.75" hidden="1" x14ac:dyDescent="0.2">
      <c r="A762" s="14" t="s">
        <v>37</v>
      </c>
      <c r="B762" s="16" t="s">
        <v>34</v>
      </c>
      <c r="C762" s="1">
        <v>35</v>
      </c>
      <c r="D762" s="7">
        <v>140276432</v>
      </c>
    </row>
    <row r="763" spans="1:7" ht="12.75" hidden="1" x14ac:dyDescent="0.2">
      <c r="A763" s="14" t="s">
        <v>37</v>
      </c>
      <c r="B763" s="16" t="s">
        <v>34</v>
      </c>
      <c r="C763" s="1">
        <v>35</v>
      </c>
      <c r="D763" s="7">
        <v>141467792</v>
      </c>
      <c r="E763" s="8">
        <f>AVERAGE(D761:D763)</f>
        <v>142636922.66666666</v>
      </c>
      <c r="F763" s="8">
        <f>STDEV(D761:D763)/E763*100</f>
        <v>2.1833352696234636</v>
      </c>
      <c r="G763" s="8">
        <f>E763-$E$724</f>
        <v>138039827</v>
      </c>
    </row>
    <row r="764" spans="1:7" ht="12.75" hidden="1" x14ac:dyDescent="0.2">
      <c r="A764" s="14" t="s">
        <v>37</v>
      </c>
      <c r="B764" s="16" t="s">
        <v>35</v>
      </c>
      <c r="C764" s="1">
        <v>35</v>
      </c>
      <c r="D764" s="7">
        <v>173867728</v>
      </c>
    </row>
    <row r="765" spans="1:7" ht="12.75" hidden="1" x14ac:dyDescent="0.2">
      <c r="A765" s="14" t="s">
        <v>37</v>
      </c>
      <c r="B765" s="16" t="s">
        <v>35</v>
      </c>
      <c r="C765" s="1">
        <v>35</v>
      </c>
      <c r="D765" s="7">
        <v>163944688</v>
      </c>
    </row>
    <row r="766" spans="1:7" ht="12.75" hidden="1" x14ac:dyDescent="0.2">
      <c r="A766" s="14" t="s">
        <v>37</v>
      </c>
      <c r="B766" s="16" t="s">
        <v>35</v>
      </c>
      <c r="C766" s="1">
        <v>35</v>
      </c>
      <c r="D766" s="7">
        <v>184473072</v>
      </c>
      <c r="E766" s="8">
        <f>AVERAGE(D764:D766)</f>
        <v>174095162.66666666</v>
      </c>
      <c r="F766" s="8">
        <f>STDEV(D764:D766)/E766*100</f>
        <v>5.8968218795585505</v>
      </c>
      <c r="G766" s="8">
        <f>E766-$E$724</f>
        <v>169498067</v>
      </c>
    </row>
    <row r="767" spans="1:7" ht="12.75" hidden="1" x14ac:dyDescent="0.2">
      <c r="A767" s="14" t="s">
        <v>37</v>
      </c>
      <c r="B767" s="16" t="s">
        <v>36</v>
      </c>
      <c r="C767" s="1">
        <v>35</v>
      </c>
      <c r="D767" s="7">
        <v>165071456</v>
      </c>
    </row>
    <row r="768" spans="1:7" ht="12.75" hidden="1" x14ac:dyDescent="0.2">
      <c r="A768" s="14" t="s">
        <v>37</v>
      </c>
      <c r="B768" s="16" t="s">
        <v>36</v>
      </c>
      <c r="C768" s="1">
        <v>35</v>
      </c>
      <c r="D768" s="7">
        <v>165012352</v>
      </c>
    </row>
    <row r="769" spans="1:7" ht="12.75" hidden="1" x14ac:dyDescent="0.2">
      <c r="A769" s="14" t="s">
        <v>37</v>
      </c>
      <c r="B769" s="16" t="s">
        <v>36</v>
      </c>
      <c r="C769" s="1">
        <v>35</v>
      </c>
      <c r="D769" s="7">
        <v>173612816</v>
      </c>
      <c r="E769" s="8">
        <f>AVERAGE(D767:D769)</f>
        <v>167898874.66666666</v>
      </c>
      <c r="F769" s="8">
        <f>STDEV(D767:D769)/E769*100</f>
        <v>2.9473137338450863</v>
      </c>
      <c r="G769" s="8">
        <f>E769-$E$724</f>
        <v>163301779</v>
      </c>
    </row>
    <row r="770" spans="1:7" ht="12.75" hidden="1" x14ac:dyDescent="0.2">
      <c r="A770" s="12" t="s">
        <v>19</v>
      </c>
      <c r="B770" s="1" t="s">
        <v>20</v>
      </c>
      <c r="C770" s="1">
        <v>40</v>
      </c>
      <c r="D770" s="4">
        <v>6264695</v>
      </c>
    </row>
    <row r="771" spans="1:7" ht="12.75" hidden="1" x14ac:dyDescent="0.2">
      <c r="A771" s="12" t="s">
        <v>19</v>
      </c>
      <c r="B771" s="1" t="s">
        <v>20</v>
      </c>
      <c r="C771" s="1">
        <v>40</v>
      </c>
      <c r="D771" s="4">
        <v>6260207</v>
      </c>
    </row>
    <row r="772" spans="1:7" ht="12.75" hidden="1" x14ac:dyDescent="0.2">
      <c r="A772" s="12" t="s">
        <v>19</v>
      </c>
      <c r="B772" s="1" t="s">
        <v>20</v>
      </c>
      <c r="C772" s="1">
        <v>40</v>
      </c>
      <c r="D772" s="4">
        <v>9232146</v>
      </c>
      <c r="E772" s="8">
        <f>AVERAGE(D770:D772)</f>
        <v>7252349.333333333</v>
      </c>
      <c r="F772" s="8">
        <f>STDEV(D770:D772)/E772*100</f>
        <v>23.641382913644289</v>
      </c>
      <c r="G772" s="1" t="s">
        <v>21</v>
      </c>
    </row>
    <row r="773" spans="1:7" ht="12.75" hidden="1" x14ac:dyDescent="0.2">
      <c r="A773" s="12" t="s">
        <v>19</v>
      </c>
      <c r="B773" s="1" t="s">
        <v>22</v>
      </c>
      <c r="C773" s="1">
        <v>40</v>
      </c>
      <c r="D773" s="5">
        <v>126289304</v>
      </c>
    </row>
    <row r="774" spans="1:7" ht="12.75" hidden="1" x14ac:dyDescent="0.2">
      <c r="A774" s="12" t="s">
        <v>19</v>
      </c>
      <c r="B774" s="1" t="s">
        <v>22</v>
      </c>
      <c r="C774" s="1">
        <v>40</v>
      </c>
      <c r="D774" s="5">
        <v>124380424</v>
      </c>
    </row>
    <row r="775" spans="1:7" ht="12.75" hidden="1" x14ac:dyDescent="0.2">
      <c r="A775" s="12" t="s">
        <v>19</v>
      </c>
      <c r="B775" s="1" t="s">
        <v>22</v>
      </c>
      <c r="C775" s="1">
        <v>40</v>
      </c>
      <c r="D775" s="5">
        <v>110217144</v>
      </c>
      <c r="E775" s="8">
        <f>AVERAGE(D773:D775)</f>
        <v>120295624</v>
      </c>
      <c r="F775" s="8">
        <f>STDEV(D773:D775)/E775*100</f>
        <v>7.2988932206655557</v>
      </c>
      <c r="G775" s="8">
        <f>E775-$E$772</f>
        <v>113043274.66666667</v>
      </c>
    </row>
    <row r="776" spans="1:7" ht="12.75" hidden="1" x14ac:dyDescent="0.2">
      <c r="A776" s="12" t="s">
        <v>19</v>
      </c>
      <c r="B776" s="1" t="s">
        <v>23</v>
      </c>
      <c r="C776" s="1">
        <v>40</v>
      </c>
      <c r="D776" s="5">
        <v>118259480</v>
      </c>
    </row>
    <row r="777" spans="1:7" ht="12.75" hidden="1" x14ac:dyDescent="0.2">
      <c r="A777" s="12" t="s">
        <v>19</v>
      </c>
      <c r="B777" s="1" t="s">
        <v>23</v>
      </c>
      <c r="C777" s="1">
        <v>40</v>
      </c>
      <c r="D777" s="5">
        <v>115487432</v>
      </c>
    </row>
    <row r="778" spans="1:7" ht="12.75" hidden="1" x14ac:dyDescent="0.2">
      <c r="A778" s="12" t="s">
        <v>19</v>
      </c>
      <c r="B778" s="1" t="s">
        <v>23</v>
      </c>
      <c r="C778" s="1">
        <v>40</v>
      </c>
      <c r="D778" s="5">
        <v>121097808</v>
      </c>
      <c r="E778" s="8">
        <f>AVERAGE(D776:D778)</f>
        <v>118281573.33333333</v>
      </c>
      <c r="F778" s="8">
        <f>STDEV(D776:D778)/E778*100</f>
        <v>2.3716739403091114</v>
      </c>
      <c r="G778" s="8">
        <f>E778-$E$772</f>
        <v>111029224</v>
      </c>
    </row>
    <row r="779" spans="1:7" ht="12.75" hidden="1" x14ac:dyDescent="0.2">
      <c r="A779" s="12" t="s">
        <v>19</v>
      </c>
      <c r="B779" s="1" t="s">
        <v>24</v>
      </c>
      <c r="C779" s="1">
        <v>40</v>
      </c>
      <c r="D779" s="5">
        <v>159878080</v>
      </c>
    </row>
    <row r="780" spans="1:7" ht="12.75" hidden="1" x14ac:dyDescent="0.2">
      <c r="A780" s="12" t="s">
        <v>19</v>
      </c>
      <c r="B780" s="1" t="s">
        <v>24</v>
      </c>
      <c r="C780" s="1">
        <v>40</v>
      </c>
      <c r="D780" s="5">
        <v>150605552</v>
      </c>
    </row>
    <row r="781" spans="1:7" ht="12.75" hidden="1" x14ac:dyDescent="0.2">
      <c r="A781" s="12" t="s">
        <v>19</v>
      </c>
      <c r="B781" s="1" t="s">
        <v>24</v>
      </c>
      <c r="C781" s="1">
        <v>40</v>
      </c>
      <c r="D781" s="5">
        <v>156624256</v>
      </c>
      <c r="E781" s="8">
        <f>AVERAGE(D779:D781)</f>
        <v>155702629.33333334</v>
      </c>
      <c r="F781" s="8">
        <f>STDEV(D779:D781)/E781*100</f>
        <v>3.0214422139318629</v>
      </c>
      <c r="G781" s="8">
        <f>E781-$E$772</f>
        <v>148450280</v>
      </c>
    </row>
    <row r="782" spans="1:7" ht="12.75" hidden="1" x14ac:dyDescent="0.2">
      <c r="A782" s="12" t="s">
        <v>19</v>
      </c>
      <c r="B782" s="1" t="s">
        <v>25</v>
      </c>
      <c r="C782" s="1">
        <v>40</v>
      </c>
      <c r="D782" s="5">
        <v>99454656</v>
      </c>
    </row>
    <row r="783" spans="1:7" ht="12.75" hidden="1" x14ac:dyDescent="0.2">
      <c r="A783" s="12" t="s">
        <v>19</v>
      </c>
      <c r="B783" s="1" t="s">
        <v>25</v>
      </c>
      <c r="C783" s="1">
        <v>40</v>
      </c>
      <c r="D783" s="5">
        <v>90843672</v>
      </c>
    </row>
    <row r="784" spans="1:7" ht="12.75" hidden="1" x14ac:dyDescent="0.2">
      <c r="A784" s="12" t="s">
        <v>19</v>
      </c>
      <c r="B784" s="1" t="s">
        <v>25</v>
      </c>
      <c r="C784" s="1">
        <v>40</v>
      </c>
      <c r="D784" s="5">
        <v>98453976</v>
      </c>
      <c r="E784" s="8">
        <f>AVERAGE(D782:D784)</f>
        <v>96250768</v>
      </c>
      <c r="F784" s="8">
        <f>STDEV(D782:D784)/E784*100</f>
        <v>4.8927786770347108</v>
      </c>
      <c r="G784" s="8">
        <f>E784-$E$772</f>
        <v>88998418.666666672</v>
      </c>
    </row>
    <row r="785" spans="1:7" ht="12.75" hidden="1" x14ac:dyDescent="0.2">
      <c r="A785" s="12" t="s">
        <v>19</v>
      </c>
      <c r="B785" s="1" t="s">
        <v>26</v>
      </c>
      <c r="C785" s="1">
        <v>40</v>
      </c>
      <c r="D785" s="5">
        <v>165837120</v>
      </c>
    </row>
    <row r="786" spans="1:7" ht="12.75" hidden="1" x14ac:dyDescent="0.2">
      <c r="A786" s="12" t="s">
        <v>19</v>
      </c>
      <c r="B786" s="1" t="s">
        <v>26</v>
      </c>
      <c r="C786" s="1">
        <v>40</v>
      </c>
      <c r="D786" s="5">
        <v>171619680</v>
      </c>
    </row>
    <row r="787" spans="1:7" ht="12.75" hidden="1" x14ac:dyDescent="0.2">
      <c r="A787" s="12" t="s">
        <v>19</v>
      </c>
      <c r="B787" s="1" t="s">
        <v>26</v>
      </c>
      <c r="C787" s="1">
        <v>40</v>
      </c>
      <c r="D787" s="5">
        <v>167497024</v>
      </c>
      <c r="E787" s="8">
        <f>AVERAGE(D785:D787)</f>
        <v>168317941.33333334</v>
      </c>
      <c r="F787" s="8">
        <f>STDEV(D785:D787)/E787*100</f>
        <v>1.7689160393295069</v>
      </c>
      <c r="G787" s="8">
        <f>E787-$E$772</f>
        <v>161065592</v>
      </c>
    </row>
    <row r="788" spans="1:7" ht="12.75" hidden="1" x14ac:dyDescent="0.2">
      <c r="A788" s="12" t="s">
        <v>19</v>
      </c>
      <c r="B788" s="1" t="s">
        <v>27</v>
      </c>
      <c r="C788" s="1">
        <v>40</v>
      </c>
      <c r="D788" s="6">
        <v>104657288</v>
      </c>
    </row>
    <row r="789" spans="1:7" ht="12.75" hidden="1" x14ac:dyDescent="0.2">
      <c r="A789" s="12" t="s">
        <v>19</v>
      </c>
      <c r="B789" s="1" t="s">
        <v>27</v>
      </c>
      <c r="C789" s="1">
        <v>40</v>
      </c>
      <c r="D789" s="6">
        <v>124106184</v>
      </c>
    </row>
    <row r="790" spans="1:7" ht="12.75" hidden="1" x14ac:dyDescent="0.2">
      <c r="A790" s="12" t="s">
        <v>19</v>
      </c>
      <c r="B790" s="1" t="s">
        <v>27</v>
      </c>
      <c r="C790" s="1">
        <v>40</v>
      </c>
      <c r="D790" s="6">
        <v>110259456</v>
      </c>
      <c r="E790" s="8">
        <f>AVERAGE(D788:D790)</f>
        <v>113007642.66666667</v>
      </c>
      <c r="F790" s="8">
        <f>STDEV(D788:D790)/E790*100</f>
        <v>8.8590979497424289</v>
      </c>
      <c r="G790" s="8">
        <f>E790-$E$772</f>
        <v>105755293.33333334</v>
      </c>
    </row>
    <row r="791" spans="1:7" ht="12.75" hidden="1" x14ac:dyDescent="0.2">
      <c r="A791" s="12" t="s">
        <v>19</v>
      </c>
      <c r="B791" s="1" t="s">
        <v>28</v>
      </c>
      <c r="C791" s="1">
        <v>40</v>
      </c>
      <c r="D791" s="6">
        <v>128409200</v>
      </c>
    </row>
    <row r="792" spans="1:7" ht="12.75" hidden="1" x14ac:dyDescent="0.2">
      <c r="A792" s="12" t="s">
        <v>19</v>
      </c>
      <c r="B792" s="1" t="s">
        <v>28</v>
      </c>
      <c r="C792" s="1">
        <v>40</v>
      </c>
      <c r="D792" s="6">
        <v>128379328</v>
      </c>
    </row>
    <row r="793" spans="1:7" ht="12.75" hidden="1" x14ac:dyDescent="0.2">
      <c r="A793" s="12" t="s">
        <v>19</v>
      </c>
      <c r="B793" s="1" t="s">
        <v>28</v>
      </c>
      <c r="C793" s="1">
        <v>40</v>
      </c>
      <c r="D793" s="6">
        <v>134979520</v>
      </c>
      <c r="E793" s="8">
        <f>AVERAGE(D791:D793)</f>
        <v>130589349.33333333</v>
      </c>
      <c r="F793" s="8">
        <f>STDEV(D791:D793)/E793*100</f>
        <v>2.9114385524652882</v>
      </c>
      <c r="G793" s="8">
        <f>E793-$E$772</f>
        <v>123337000</v>
      </c>
    </row>
    <row r="794" spans="1:7" ht="12.75" hidden="1" x14ac:dyDescent="0.2">
      <c r="A794" s="12" t="s">
        <v>19</v>
      </c>
      <c r="B794" s="1" t="s">
        <v>29</v>
      </c>
      <c r="C794" s="1">
        <v>40</v>
      </c>
      <c r="D794" s="6">
        <v>122987800</v>
      </c>
    </row>
    <row r="795" spans="1:7" ht="12.75" hidden="1" x14ac:dyDescent="0.2">
      <c r="A795" s="12" t="s">
        <v>19</v>
      </c>
      <c r="B795" s="1" t="s">
        <v>29</v>
      </c>
      <c r="C795" s="1">
        <v>40</v>
      </c>
      <c r="D795" s="6">
        <v>124059248</v>
      </c>
    </row>
    <row r="796" spans="1:7" ht="12.75" hidden="1" x14ac:dyDescent="0.2">
      <c r="A796" s="12" t="s">
        <v>19</v>
      </c>
      <c r="B796" s="1" t="s">
        <v>29</v>
      </c>
      <c r="C796" s="1">
        <v>40</v>
      </c>
      <c r="D796" s="6">
        <v>120934056</v>
      </c>
      <c r="E796" s="8">
        <f>AVERAGE(D794:D796)</f>
        <v>122660368</v>
      </c>
      <c r="F796" s="8">
        <f>STDEV(D794:D796)/E796*100</f>
        <v>1.2947269353794608</v>
      </c>
      <c r="G796" s="8">
        <f>E796-$E$772</f>
        <v>115408018.66666667</v>
      </c>
    </row>
    <row r="797" spans="1:7" ht="12.75" hidden="1" x14ac:dyDescent="0.2">
      <c r="A797" s="12" t="s">
        <v>19</v>
      </c>
      <c r="B797" s="1" t="s">
        <v>30</v>
      </c>
      <c r="C797" s="1">
        <v>40</v>
      </c>
      <c r="D797" s="6">
        <v>128436864</v>
      </c>
    </row>
    <row r="798" spans="1:7" ht="12.75" hidden="1" x14ac:dyDescent="0.2">
      <c r="A798" s="12" t="s">
        <v>19</v>
      </c>
      <c r="B798" s="1" t="s">
        <v>30</v>
      </c>
      <c r="C798" s="1">
        <v>40</v>
      </c>
      <c r="D798" s="6">
        <v>139836768</v>
      </c>
    </row>
    <row r="799" spans="1:7" ht="12.75" hidden="1" x14ac:dyDescent="0.2">
      <c r="A799" s="12" t="s">
        <v>19</v>
      </c>
      <c r="B799" s="1" t="s">
        <v>30</v>
      </c>
      <c r="C799" s="1">
        <v>40</v>
      </c>
      <c r="D799" s="6">
        <v>128542816</v>
      </c>
      <c r="E799" s="8">
        <f>AVERAGE(D797:D799)</f>
        <v>132272149.33333333</v>
      </c>
      <c r="F799" s="8">
        <f>STDEV(D797:D799)/E799*100</f>
        <v>4.952944486386321</v>
      </c>
      <c r="G799" s="8">
        <f>E799-$E$772</f>
        <v>125019800</v>
      </c>
    </row>
    <row r="800" spans="1:7" ht="12.75" hidden="1" x14ac:dyDescent="0.2">
      <c r="A800" s="12" t="s">
        <v>19</v>
      </c>
      <c r="B800" s="1" t="s">
        <v>31</v>
      </c>
      <c r="C800" s="1">
        <v>40</v>
      </c>
      <c r="D800" s="6">
        <v>137741952</v>
      </c>
    </row>
    <row r="801" spans="1:7" ht="12.75" hidden="1" x14ac:dyDescent="0.2">
      <c r="A801" s="12" t="s">
        <v>19</v>
      </c>
      <c r="B801" s="1" t="s">
        <v>31</v>
      </c>
      <c r="C801" s="1">
        <v>40</v>
      </c>
      <c r="D801" s="6">
        <v>141213632</v>
      </c>
    </row>
    <row r="802" spans="1:7" ht="12.75" hidden="1" x14ac:dyDescent="0.2">
      <c r="A802" s="12" t="s">
        <v>19</v>
      </c>
      <c r="B802" s="1" t="s">
        <v>31</v>
      </c>
      <c r="C802" s="1">
        <v>40</v>
      </c>
      <c r="D802" s="6">
        <v>134422000</v>
      </c>
      <c r="E802" s="8">
        <f>AVERAGE(D800:D802)</f>
        <v>137792528</v>
      </c>
      <c r="F802" s="8">
        <f>STDEV(D800:D802)/E802*100</f>
        <v>2.4646463128160971</v>
      </c>
      <c r="G802" s="8">
        <f>E802-$E$772</f>
        <v>130540178.66666667</v>
      </c>
    </row>
    <row r="803" spans="1:7" ht="12.75" hidden="1" x14ac:dyDescent="0.2">
      <c r="A803" s="12" t="s">
        <v>19</v>
      </c>
      <c r="B803" s="1" t="s">
        <v>32</v>
      </c>
      <c r="C803" s="1">
        <v>40</v>
      </c>
      <c r="D803" s="7">
        <v>119498312</v>
      </c>
    </row>
    <row r="804" spans="1:7" ht="12.75" hidden="1" x14ac:dyDescent="0.2">
      <c r="A804" s="12" t="s">
        <v>19</v>
      </c>
      <c r="B804" s="1" t="s">
        <v>32</v>
      </c>
      <c r="C804" s="1">
        <v>40</v>
      </c>
      <c r="D804" s="7">
        <v>132676480</v>
      </c>
    </row>
    <row r="805" spans="1:7" ht="12.75" hidden="1" x14ac:dyDescent="0.2">
      <c r="A805" s="12" t="s">
        <v>19</v>
      </c>
      <c r="B805" s="1" t="s">
        <v>32</v>
      </c>
      <c r="C805" s="1">
        <v>40</v>
      </c>
      <c r="D805" s="7">
        <v>127398384</v>
      </c>
      <c r="E805" s="8">
        <f>AVERAGE(D803:D805)</f>
        <v>126524392</v>
      </c>
      <c r="F805" s="8">
        <f>STDEV(D803:D805)/E805*100</f>
        <v>5.2420047817858668</v>
      </c>
      <c r="G805" s="8">
        <f>E805-$E$772</f>
        <v>119272042.66666667</v>
      </c>
    </row>
    <row r="806" spans="1:7" ht="12.75" hidden="1" x14ac:dyDescent="0.2">
      <c r="A806" s="12" t="s">
        <v>19</v>
      </c>
      <c r="B806" s="1" t="s">
        <v>33</v>
      </c>
      <c r="C806" s="1">
        <v>40</v>
      </c>
      <c r="D806" s="7">
        <v>164338048</v>
      </c>
    </row>
    <row r="807" spans="1:7" ht="12.75" hidden="1" x14ac:dyDescent="0.2">
      <c r="A807" s="12" t="s">
        <v>19</v>
      </c>
      <c r="B807" s="13" t="s">
        <v>33</v>
      </c>
      <c r="C807" s="1">
        <v>40</v>
      </c>
      <c r="D807" s="7">
        <v>155429488</v>
      </c>
    </row>
    <row r="808" spans="1:7" ht="12.75" hidden="1" x14ac:dyDescent="0.2">
      <c r="A808" s="12" t="s">
        <v>19</v>
      </c>
      <c r="B808" s="13" t="s">
        <v>33</v>
      </c>
      <c r="C808" s="1">
        <v>40</v>
      </c>
      <c r="D808" s="7">
        <v>166701104</v>
      </c>
      <c r="E808" s="8">
        <f>AVERAGE(D806:D808)</f>
        <v>162156213.33333334</v>
      </c>
      <c r="F808" s="8">
        <f>STDEV(D806:D808)/E808*100</f>
        <v>3.6656788293459246</v>
      </c>
      <c r="G808" s="8">
        <f>E808-$E$772</f>
        <v>154903864</v>
      </c>
    </row>
    <row r="809" spans="1:7" ht="12.75" hidden="1" x14ac:dyDescent="0.2">
      <c r="A809" s="12" t="s">
        <v>19</v>
      </c>
      <c r="B809" s="13" t="s">
        <v>34</v>
      </c>
      <c r="C809" s="1">
        <v>40</v>
      </c>
      <c r="D809" s="7">
        <v>96663912</v>
      </c>
    </row>
    <row r="810" spans="1:7" ht="12.75" hidden="1" x14ac:dyDescent="0.2">
      <c r="A810" s="12" t="s">
        <v>19</v>
      </c>
      <c r="B810" s="13" t="s">
        <v>34</v>
      </c>
      <c r="C810" s="1">
        <v>40</v>
      </c>
      <c r="D810" s="7">
        <v>124356568</v>
      </c>
    </row>
    <row r="811" spans="1:7" ht="12.75" hidden="1" x14ac:dyDescent="0.2">
      <c r="A811" s="12" t="s">
        <v>19</v>
      </c>
      <c r="B811" s="13" t="s">
        <v>34</v>
      </c>
      <c r="C811" s="1">
        <v>40</v>
      </c>
      <c r="D811" s="7">
        <v>111023096</v>
      </c>
      <c r="E811" s="8">
        <f>AVERAGE(D809:D811)</f>
        <v>110681192</v>
      </c>
      <c r="F811" s="8">
        <f>STDEV(D809:D811)/E811*100</f>
        <v>12.512960282506052</v>
      </c>
      <c r="G811" s="8">
        <f>E811-$E$772</f>
        <v>103428842.66666667</v>
      </c>
    </row>
    <row r="812" spans="1:7" ht="12.75" hidden="1" x14ac:dyDescent="0.2">
      <c r="A812" s="12" t="s">
        <v>19</v>
      </c>
      <c r="B812" s="13" t="s">
        <v>35</v>
      </c>
      <c r="C812" s="1">
        <v>40</v>
      </c>
      <c r="D812" s="7">
        <v>159479920</v>
      </c>
    </row>
    <row r="813" spans="1:7" ht="12.75" hidden="1" x14ac:dyDescent="0.2">
      <c r="A813" s="12" t="s">
        <v>19</v>
      </c>
      <c r="B813" s="13" t="s">
        <v>35</v>
      </c>
      <c r="C813" s="1">
        <v>40</v>
      </c>
      <c r="D813" s="7">
        <v>163316832</v>
      </c>
    </row>
    <row r="814" spans="1:7" ht="12.75" hidden="1" x14ac:dyDescent="0.2">
      <c r="A814" s="12" t="s">
        <v>19</v>
      </c>
      <c r="B814" s="13" t="s">
        <v>35</v>
      </c>
      <c r="C814" s="1">
        <v>40</v>
      </c>
      <c r="D814" s="7">
        <v>161535584</v>
      </c>
      <c r="E814" s="8">
        <f>AVERAGE(D812:D814)</f>
        <v>161444112</v>
      </c>
      <c r="F814" s="8">
        <f>STDEV(D812:D814)/E814*100</f>
        <v>1.1893222981823774</v>
      </c>
      <c r="G814" s="8">
        <f>E814-$E$772</f>
        <v>154191762.66666666</v>
      </c>
    </row>
    <row r="815" spans="1:7" ht="12.75" hidden="1" x14ac:dyDescent="0.2">
      <c r="A815" s="12" t="s">
        <v>19</v>
      </c>
      <c r="B815" s="13" t="s">
        <v>36</v>
      </c>
      <c r="C815" s="1">
        <v>40</v>
      </c>
      <c r="D815" s="7">
        <v>128905344</v>
      </c>
    </row>
    <row r="816" spans="1:7" ht="12.75" hidden="1" x14ac:dyDescent="0.2">
      <c r="A816" s="12" t="s">
        <v>19</v>
      </c>
      <c r="B816" s="13" t="s">
        <v>36</v>
      </c>
      <c r="C816" s="1">
        <v>40</v>
      </c>
      <c r="D816" s="7">
        <v>143029616</v>
      </c>
    </row>
    <row r="817" spans="1:7" ht="12.75" hidden="1" x14ac:dyDescent="0.2">
      <c r="A817" s="12" t="s">
        <v>19</v>
      </c>
      <c r="B817" s="13" t="s">
        <v>36</v>
      </c>
      <c r="C817" s="1">
        <v>40</v>
      </c>
      <c r="D817" s="7">
        <v>141642240</v>
      </c>
      <c r="E817" s="8">
        <f>AVERAGE(D815:D817)</f>
        <v>137859066.66666666</v>
      </c>
      <c r="F817" s="8">
        <f>STDEV(D815:D817)/E817*100</f>
        <v>5.6471571862597534</v>
      </c>
      <c r="G817" s="8">
        <f>E817-$E$772</f>
        <v>130606717.33333333</v>
      </c>
    </row>
    <row r="818" spans="1:7" ht="12.75" hidden="1" x14ac:dyDescent="0.2">
      <c r="A818" s="14" t="s">
        <v>37</v>
      </c>
      <c r="B818" s="15" t="s">
        <v>20</v>
      </c>
      <c r="C818" s="1">
        <v>40</v>
      </c>
      <c r="D818" s="4">
        <v>4394498</v>
      </c>
    </row>
    <row r="819" spans="1:7" ht="12.75" hidden="1" x14ac:dyDescent="0.2">
      <c r="A819" s="14" t="s">
        <v>37</v>
      </c>
      <c r="B819" s="15" t="s">
        <v>20</v>
      </c>
      <c r="C819" s="1">
        <v>40</v>
      </c>
      <c r="D819" s="4">
        <v>4885798</v>
      </c>
    </row>
    <row r="820" spans="1:7" ht="12.75" hidden="1" x14ac:dyDescent="0.2">
      <c r="A820" s="14" t="s">
        <v>37</v>
      </c>
      <c r="B820" s="15" t="s">
        <v>20</v>
      </c>
      <c r="C820" s="1">
        <v>40</v>
      </c>
      <c r="D820" s="4">
        <v>4839357</v>
      </c>
      <c r="E820" s="8">
        <f>AVERAGE(D818:D820)</f>
        <v>4706551</v>
      </c>
      <c r="F820" s="8">
        <f>STDEV(D818:D820)/E820*100</f>
        <v>5.7630648332797563</v>
      </c>
      <c r="G820" s="1" t="s">
        <v>21</v>
      </c>
    </row>
    <row r="821" spans="1:7" ht="12.75" hidden="1" x14ac:dyDescent="0.2">
      <c r="A821" s="14" t="s">
        <v>37</v>
      </c>
      <c r="B821" s="15" t="s">
        <v>22</v>
      </c>
      <c r="C821" s="1">
        <v>40</v>
      </c>
      <c r="D821" s="5">
        <v>157375728</v>
      </c>
    </row>
    <row r="822" spans="1:7" ht="12.75" hidden="1" x14ac:dyDescent="0.2">
      <c r="A822" s="14" t="s">
        <v>37</v>
      </c>
      <c r="B822" s="15" t="s">
        <v>22</v>
      </c>
      <c r="C822" s="1">
        <v>40</v>
      </c>
      <c r="D822" s="5">
        <v>160871424</v>
      </c>
    </row>
    <row r="823" spans="1:7" ht="12.75" hidden="1" x14ac:dyDescent="0.2">
      <c r="A823" s="14" t="s">
        <v>37</v>
      </c>
      <c r="B823" s="15" t="s">
        <v>22</v>
      </c>
      <c r="C823" s="1">
        <v>40</v>
      </c>
      <c r="D823" s="5">
        <v>170017168</v>
      </c>
      <c r="E823" s="8">
        <f>AVERAGE(D821:D823)</f>
        <v>162754773.33333334</v>
      </c>
      <c r="F823" s="8">
        <f>STDEV(D821:D823)/E823*100</f>
        <v>4.0107997143366712</v>
      </c>
      <c r="G823" s="8">
        <f>E823-$E$820</f>
        <v>158048222.33333334</v>
      </c>
    </row>
    <row r="824" spans="1:7" ht="12.75" hidden="1" x14ac:dyDescent="0.2">
      <c r="A824" s="14" t="s">
        <v>37</v>
      </c>
      <c r="B824" s="15" t="s">
        <v>23</v>
      </c>
      <c r="C824" s="1">
        <v>40</v>
      </c>
      <c r="D824" s="5">
        <v>158281360</v>
      </c>
    </row>
    <row r="825" spans="1:7" ht="12.75" hidden="1" x14ac:dyDescent="0.2">
      <c r="A825" s="14" t="s">
        <v>37</v>
      </c>
      <c r="B825" s="15" t="s">
        <v>23</v>
      </c>
      <c r="C825" s="1">
        <v>40</v>
      </c>
      <c r="D825" s="5">
        <v>158506240</v>
      </c>
    </row>
    <row r="826" spans="1:7" ht="12.75" hidden="1" x14ac:dyDescent="0.2">
      <c r="A826" s="14" t="s">
        <v>37</v>
      </c>
      <c r="B826" s="15" t="s">
        <v>23</v>
      </c>
      <c r="C826" s="1">
        <v>40</v>
      </c>
      <c r="D826" s="5">
        <v>165380384</v>
      </c>
      <c r="E826" s="8">
        <f>AVERAGE(D824:D826)</f>
        <v>160722661.33333334</v>
      </c>
      <c r="F826" s="8">
        <f>STDEV(D824:D826)/E826*100</f>
        <v>2.5107056801941239</v>
      </c>
      <c r="G826" s="8">
        <f>E826-$E$820</f>
        <v>156016110.33333334</v>
      </c>
    </row>
    <row r="827" spans="1:7" ht="12.75" hidden="1" x14ac:dyDescent="0.2">
      <c r="A827" s="14" t="s">
        <v>37</v>
      </c>
      <c r="B827" s="15" t="s">
        <v>24</v>
      </c>
      <c r="C827" s="1">
        <v>40</v>
      </c>
      <c r="D827" s="5">
        <v>205495520</v>
      </c>
    </row>
    <row r="828" spans="1:7" ht="12.75" hidden="1" x14ac:dyDescent="0.2">
      <c r="A828" s="14" t="s">
        <v>37</v>
      </c>
      <c r="B828" s="15" t="s">
        <v>24</v>
      </c>
      <c r="C828" s="1">
        <v>40</v>
      </c>
      <c r="D828" s="5">
        <v>207090160</v>
      </c>
    </row>
    <row r="829" spans="1:7" ht="12.75" hidden="1" x14ac:dyDescent="0.2">
      <c r="A829" s="14" t="s">
        <v>37</v>
      </c>
      <c r="B829" s="15" t="s">
        <v>24</v>
      </c>
      <c r="C829" s="1">
        <v>40</v>
      </c>
      <c r="D829" s="5">
        <v>221655024</v>
      </c>
      <c r="E829" s="8">
        <f>AVERAGE(D827:D829)</f>
        <v>211413568</v>
      </c>
      <c r="F829" s="8">
        <f>STDEV(D827:D829)/E829*100</f>
        <v>4.2121832456374992</v>
      </c>
      <c r="G829" s="8">
        <f>E829-$E$820</f>
        <v>206707017</v>
      </c>
    </row>
    <row r="830" spans="1:7" ht="12.75" hidden="1" x14ac:dyDescent="0.2">
      <c r="A830" s="14" t="s">
        <v>37</v>
      </c>
      <c r="B830" s="15" t="s">
        <v>25</v>
      </c>
      <c r="C830" s="1">
        <v>40</v>
      </c>
      <c r="D830" s="5">
        <v>161735712</v>
      </c>
    </row>
    <row r="831" spans="1:7" ht="12.75" hidden="1" x14ac:dyDescent="0.2">
      <c r="A831" s="14" t="s">
        <v>37</v>
      </c>
      <c r="B831" s="15" t="s">
        <v>25</v>
      </c>
      <c r="C831" s="1">
        <v>40</v>
      </c>
      <c r="D831" s="5">
        <v>143166720</v>
      </c>
    </row>
    <row r="832" spans="1:7" ht="12.75" x14ac:dyDescent="0.2">
      <c r="A832" s="14" t="s">
        <v>37</v>
      </c>
      <c r="B832" s="15" t="s">
        <v>25</v>
      </c>
      <c r="C832" s="1">
        <v>40</v>
      </c>
      <c r="D832" s="5">
        <v>143380944</v>
      </c>
      <c r="E832" s="8">
        <f>AVERAGE(D830:D832)</f>
        <v>149427792</v>
      </c>
      <c r="F832" s="8">
        <f>STDEV(D830:D832)/E832*100</f>
        <v>7.1335522098774025</v>
      </c>
      <c r="G832" s="8">
        <f>E832-$E$820</f>
        <v>144721241</v>
      </c>
    </row>
    <row r="833" spans="1:7" ht="12.75" hidden="1" x14ac:dyDescent="0.2">
      <c r="A833" s="14" t="s">
        <v>37</v>
      </c>
      <c r="B833" s="15" t="s">
        <v>26</v>
      </c>
      <c r="C833" s="1">
        <v>40</v>
      </c>
      <c r="D833" s="5">
        <v>163951312</v>
      </c>
    </row>
    <row r="834" spans="1:7" ht="12.75" hidden="1" x14ac:dyDescent="0.2">
      <c r="A834" s="14" t="s">
        <v>37</v>
      </c>
      <c r="B834" s="15" t="s">
        <v>26</v>
      </c>
      <c r="C834" s="1">
        <v>40</v>
      </c>
      <c r="D834" s="5">
        <v>170837440</v>
      </c>
    </row>
    <row r="835" spans="1:7" ht="12.75" hidden="1" x14ac:dyDescent="0.2">
      <c r="A835" s="14" t="s">
        <v>37</v>
      </c>
      <c r="B835" s="15" t="s">
        <v>26</v>
      </c>
      <c r="C835" s="1">
        <v>40</v>
      </c>
      <c r="D835" s="5">
        <v>204369648</v>
      </c>
      <c r="E835" s="8">
        <f>AVERAGE(D833:D835)</f>
        <v>179719466.66666666</v>
      </c>
      <c r="F835" s="8">
        <f>STDEV(D833:D835)/E835*100</f>
        <v>12.031839737836977</v>
      </c>
      <c r="G835" s="8">
        <f>E835-$E$820</f>
        <v>175012915.66666666</v>
      </c>
    </row>
    <row r="836" spans="1:7" ht="12.75" hidden="1" x14ac:dyDescent="0.2">
      <c r="A836" s="14" t="s">
        <v>37</v>
      </c>
      <c r="B836" s="15" t="s">
        <v>27</v>
      </c>
      <c r="C836" s="1">
        <v>40</v>
      </c>
      <c r="D836" s="6">
        <v>151683568</v>
      </c>
    </row>
    <row r="837" spans="1:7" ht="12.75" hidden="1" x14ac:dyDescent="0.2">
      <c r="A837" s="14" t="s">
        <v>37</v>
      </c>
      <c r="B837" s="15" t="s">
        <v>27</v>
      </c>
      <c r="C837" s="1">
        <v>40</v>
      </c>
      <c r="D837" s="6">
        <v>208003616</v>
      </c>
    </row>
    <row r="838" spans="1:7" ht="12.75" hidden="1" x14ac:dyDescent="0.2">
      <c r="A838" s="14" t="s">
        <v>37</v>
      </c>
      <c r="B838" s="15" t="s">
        <v>27</v>
      </c>
      <c r="C838" s="1">
        <v>40</v>
      </c>
      <c r="D838" s="6">
        <v>153472624</v>
      </c>
      <c r="E838" s="8">
        <f>AVERAGE(D836:D838)</f>
        <v>171053269.33333334</v>
      </c>
      <c r="F838" s="8">
        <f>STDEV(D836:D838)/E838*100</f>
        <v>18.714894732445345</v>
      </c>
      <c r="G838" s="8">
        <f>E838-$E$820</f>
        <v>166346718.33333334</v>
      </c>
    </row>
    <row r="839" spans="1:7" ht="12.75" hidden="1" x14ac:dyDescent="0.2">
      <c r="A839" s="14" t="s">
        <v>37</v>
      </c>
      <c r="B839" s="15" t="s">
        <v>28</v>
      </c>
      <c r="C839" s="1">
        <v>40</v>
      </c>
      <c r="D839" s="6">
        <v>169525472</v>
      </c>
    </row>
    <row r="840" spans="1:7" ht="12.75" hidden="1" x14ac:dyDescent="0.2">
      <c r="A840" s="14" t="s">
        <v>37</v>
      </c>
      <c r="B840" s="15" t="s">
        <v>28</v>
      </c>
      <c r="C840" s="1">
        <v>40</v>
      </c>
      <c r="D840" s="6">
        <v>175858400</v>
      </c>
    </row>
    <row r="841" spans="1:7" ht="12.75" hidden="1" x14ac:dyDescent="0.2">
      <c r="A841" s="14" t="s">
        <v>37</v>
      </c>
      <c r="B841" s="15" t="s">
        <v>28</v>
      </c>
      <c r="C841" s="1">
        <v>40</v>
      </c>
      <c r="D841" s="6">
        <v>183904896</v>
      </c>
      <c r="E841" s="8">
        <f>AVERAGE(D839:D841)</f>
        <v>176429589.33333334</v>
      </c>
      <c r="F841" s="8">
        <f>STDEV(D839:D841)/E841*100</f>
        <v>4.0847506459825222</v>
      </c>
      <c r="G841" s="8">
        <f>E841-$E$820</f>
        <v>171723038.33333334</v>
      </c>
    </row>
    <row r="842" spans="1:7" ht="12.75" hidden="1" x14ac:dyDescent="0.2">
      <c r="A842" s="14" t="s">
        <v>37</v>
      </c>
      <c r="B842" s="15" t="s">
        <v>29</v>
      </c>
      <c r="C842" s="1">
        <v>40</v>
      </c>
      <c r="D842" s="6">
        <v>169613184</v>
      </c>
    </row>
    <row r="843" spans="1:7" ht="12.75" hidden="1" x14ac:dyDescent="0.2">
      <c r="A843" s="14" t="s">
        <v>37</v>
      </c>
      <c r="B843" s="15" t="s">
        <v>29</v>
      </c>
      <c r="C843" s="1">
        <v>40</v>
      </c>
      <c r="D843" s="6">
        <v>174730560</v>
      </c>
    </row>
    <row r="844" spans="1:7" ht="12.75" hidden="1" x14ac:dyDescent="0.2">
      <c r="A844" s="14" t="s">
        <v>37</v>
      </c>
      <c r="B844" s="15" t="s">
        <v>29</v>
      </c>
      <c r="C844" s="1">
        <v>40</v>
      </c>
      <c r="D844" s="6">
        <v>164991440</v>
      </c>
      <c r="E844" s="8">
        <f>AVERAGE(D842:D844)</f>
        <v>169778394.66666666</v>
      </c>
      <c r="F844" s="8">
        <f>STDEV(D842:D844)/E844*100</f>
        <v>2.8694236881711119</v>
      </c>
      <c r="G844" s="8">
        <f>E844-$E$820</f>
        <v>165071843.66666666</v>
      </c>
    </row>
    <row r="845" spans="1:7" ht="12.75" hidden="1" x14ac:dyDescent="0.2">
      <c r="A845" s="14" t="s">
        <v>37</v>
      </c>
      <c r="B845" s="15" t="s">
        <v>30</v>
      </c>
      <c r="C845" s="1">
        <v>40</v>
      </c>
      <c r="D845" s="6">
        <v>170241280</v>
      </c>
    </row>
    <row r="846" spans="1:7" ht="12.75" hidden="1" x14ac:dyDescent="0.2">
      <c r="A846" s="14" t="s">
        <v>37</v>
      </c>
      <c r="B846" s="15" t="s">
        <v>30</v>
      </c>
      <c r="C846" s="1">
        <v>40</v>
      </c>
      <c r="D846" s="6">
        <v>159103504</v>
      </c>
    </row>
    <row r="847" spans="1:7" ht="12.75" hidden="1" x14ac:dyDescent="0.2">
      <c r="A847" s="14" t="s">
        <v>37</v>
      </c>
      <c r="B847" s="15" t="s">
        <v>30</v>
      </c>
      <c r="C847" s="1">
        <v>40</v>
      </c>
      <c r="D847" s="6">
        <v>134078680</v>
      </c>
      <c r="E847" s="8">
        <f>AVERAGE(D845:D847)</f>
        <v>154474488</v>
      </c>
      <c r="F847" s="8">
        <f>STDEV(D845:D847)/E847*100</f>
        <v>11.989276803937205</v>
      </c>
      <c r="G847" s="8">
        <f>E847-$E$820</f>
        <v>149767937</v>
      </c>
    </row>
    <row r="848" spans="1:7" ht="12.75" hidden="1" x14ac:dyDescent="0.2">
      <c r="A848" s="14" t="s">
        <v>37</v>
      </c>
      <c r="B848" s="15" t="s">
        <v>31</v>
      </c>
      <c r="C848" s="1">
        <v>40</v>
      </c>
      <c r="D848" s="6">
        <v>183190624</v>
      </c>
    </row>
    <row r="849" spans="1:7" ht="12.75" hidden="1" x14ac:dyDescent="0.2">
      <c r="A849" s="14" t="s">
        <v>37</v>
      </c>
      <c r="B849" s="15" t="s">
        <v>31</v>
      </c>
      <c r="C849" s="1">
        <v>40</v>
      </c>
      <c r="D849" s="6">
        <v>189553632</v>
      </c>
    </row>
    <row r="850" spans="1:7" ht="12.75" hidden="1" x14ac:dyDescent="0.2">
      <c r="A850" s="14" t="s">
        <v>37</v>
      </c>
      <c r="B850" s="15" t="s">
        <v>31</v>
      </c>
      <c r="C850" s="1">
        <v>40</v>
      </c>
      <c r="D850" s="6">
        <v>188518496</v>
      </c>
      <c r="E850" s="8">
        <f>AVERAGE(D848:D850)</f>
        <v>187087584</v>
      </c>
      <c r="F850" s="8">
        <f>STDEV(D848:D850)/E850*100</f>
        <v>1.8249862640153385</v>
      </c>
      <c r="G850" s="8">
        <f>E850-$E$820</f>
        <v>182381033</v>
      </c>
    </row>
    <row r="851" spans="1:7" ht="12.75" hidden="1" x14ac:dyDescent="0.2">
      <c r="A851" s="14" t="s">
        <v>37</v>
      </c>
      <c r="B851" s="15" t="s">
        <v>32</v>
      </c>
      <c r="C851" s="1">
        <v>40</v>
      </c>
      <c r="D851" s="7">
        <v>179386448</v>
      </c>
    </row>
    <row r="852" spans="1:7" ht="12.75" hidden="1" x14ac:dyDescent="0.2">
      <c r="A852" s="14" t="s">
        <v>37</v>
      </c>
      <c r="B852" s="15" t="s">
        <v>32</v>
      </c>
      <c r="C852" s="1">
        <v>40</v>
      </c>
      <c r="D852" s="7">
        <v>172559408</v>
      </c>
    </row>
    <row r="853" spans="1:7" ht="12.75" hidden="1" x14ac:dyDescent="0.2">
      <c r="A853" s="14" t="s">
        <v>37</v>
      </c>
      <c r="B853" s="15" t="s">
        <v>32</v>
      </c>
      <c r="C853" s="1">
        <v>40</v>
      </c>
      <c r="D853" s="7">
        <v>173693392</v>
      </c>
      <c r="E853" s="8">
        <f>AVERAGE(D851:D853)</f>
        <v>175213082.66666666</v>
      </c>
      <c r="F853" s="8">
        <f>STDEV(D851:D853)/E853*100</f>
        <v>2.0879971358670755</v>
      </c>
      <c r="G853" s="8">
        <f>E853-$E$820</f>
        <v>170506531.66666666</v>
      </c>
    </row>
    <row r="854" spans="1:7" ht="12.75" hidden="1" x14ac:dyDescent="0.2">
      <c r="A854" s="14" t="s">
        <v>37</v>
      </c>
      <c r="B854" s="15" t="s">
        <v>33</v>
      </c>
      <c r="C854" s="1">
        <v>40</v>
      </c>
      <c r="D854" s="7">
        <v>215242496</v>
      </c>
    </row>
    <row r="855" spans="1:7" ht="12.75" hidden="1" x14ac:dyDescent="0.2">
      <c r="A855" s="14" t="s">
        <v>37</v>
      </c>
      <c r="B855" s="16" t="s">
        <v>33</v>
      </c>
      <c r="C855" s="1">
        <v>40</v>
      </c>
      <c r="D855" s="7">
        <v>200083584</v>
      </c>
    </row>
    <row r="856" spans="1:7" ht="12.75" hidden="1" x14ac:dyDescent="0.2">
      <c r="A856" s="14" t="s">
        <v>37</v>
      </c>
      <c r="B856" s="16" t="s">
        <v>33</v>
      </c>
      <c r="C856" s="1">
        <v>40</v>
      </c>
      <c r="D856" s="7">
        <v>220918784</v>
      </c>
      <c r="E856" s="8">
        <f>AVERAGE(D854:D856)</f>
        <v>212081621.33333334</v>
      </c>
      <c r="F856" s="8">
        <f>STDEV(D854:D856)/E856*100</f>
        <v>5.0788209464652327</v>
      </c>
      <c r="G856" s="8">
        <f>E856-$E$820</f>
        <v>207375070.33333334</v>
      </c>
    </row>
    <row r="857" spans="1:7" ht="12.75" hidden="1" x14ac:dyDescent="0.2">
      <c r="A857" s="14" t="s">
        <v>37</v>
      </c>
      <c r="B857" s="16" t="s">
        <v>34</v>
      </c>
      <c r="C857" s="1">
        <v>40</v>
      </c>
      <c r="D857" s="7">
        <v>160498160</v>
      </c>
    </row>
    <row r="858" spans="1:7" ht="12.75" hidden="1" x14ac:dyDescent="0.2">
      <c r="A858" s="14" t="s">
        <v>37</v>
      </c>
      <c r="B858" s="16" t="s">
        <v>34</v>
      </c>
      <c r="C858" s="1">
        <v>40</v>
      </c>
      <c r="D858" s="7">
        <v>161541328</v>
      </c>
    </row>
    <row r="859" spans="1:7" ht="12.75" hidden="1" x14ac:dyDescent="0.2">
      <c r="A859" s="14" t="s">
        <v>37</v>
      </c>
      <c r="B859" s="16" t="s">
        <v>34</v>
      </c>
      <c r="C859" s="1">
        <v>40</v>
      </c>
      <c r="D859" s="7">
        <v>159157584</v>
      </c>
      <c r="E859" s="8">
        <f>AVERAGE(D857:D859)</f>
        <v>160399024</v>
      </c>
      <c r="F859" s="8">
        <f>STDEV(D857:D859)/E859*100</f>
        <v>0.7449921745467859</v>
      </c>
      <c r="G859" s="8">
        <f>E859-$E$820</f>
        <v>155692473</v>
      </c>
    </row>
    <row r="860" spans="1:7" ht="12.75" hidden="1" x14ac:dyDescent="0.2">
      <c r="A860" s="14" t="s">
        <v>37</v>
      </c>
      <c r="B860" s="16" t="s">
        <v>35</v>
      </c>
      <c r="C860" s="1">
        <v>40</v>
      </c>
      <c r="D860" s="7">
        <v>192676352</v>
      </c>
    </row>
    <row r="861" spans="1:7" ht="12.75" hidden="1" x14ac:dyDescent="0.2">
      <c r="A861" s="14" t="s">
        <v>37</v>
      </c>
      <c r="B861" s="16" t="s">
        <v>35</v>
      </c>
      <c r="C861" s="1">
        <v>40</v>
      </c>
      <c r="D861" s="7">
        <v>181165184</v>
      </c>
    </row>
    <row r="862" spans="1:7" ht="12.75" hidden="1" x14ac:dyDescent="0.2">
      <c r="A862" s="14" t="s">
        <v>37</v>
      </c>
      <c r="B862" s="16" t="s">
        <v>35</v>
      </c>
      <c r="C862" s="1">
        <v>40</v>
      </c>
      <c r="D862" s="7">
        <v>207305712</v>
      </c>
      <c r="E862" s="8">
        <f>AVERAGE(D860:D862)</f>
        <v>193715749.33333334</v>
      </c>
      <c r="F862" s="8">
        <f>STDEV(D860:D862)/E862*100</f>
        <v>6.7631174520665427</v>
      </c>
      <c r="G862" s="8">
        <f>E862-$E$820</f>
        <v>189009198.33333334</v>
      </c>
    </row>
    <row r="863" spans="1:7" ht="12.75" hidden="1" x14ac:dyDescent="0.2">
      <c r="A863" s="14" t="s">
        <v>37</v>
      </c>
      <c r="B863" s="16" t="s">
        <v>36</v>
      </c>
      <c r="C863" s="1">
        <v>40</v>
      </c>
      <c r="D863" s="7">
        <v>182707920</v>
      </c>
    </row>
    <row r="864" spans="1:7" ht="12.75" hidden="1" x14ac:dyDescent="0.2">
      <c r="A864" s="14" t="s">
        <v>37</v>
      </c>
      <c r="B864" s="16" t="s">
        <v>36</v>
      </c>
      <c r="C864" s="1">
        <v>40</v>
      </c>
      <c r="D864" s="7">
        <v>182500416</v>
      </c>
    </row>
    <row r="865" spans="1:7" ht="12.75" hidden="1" x14ac:dyDescent="0.2">
      <c r="A865" s="14" t="s">
        <v>37</v>
      </c>
      <c r="B865" s="16" t="s">
        <v>36</v>
      </c>
      <c r="C865" s="1">
        <v>40</v>
      </c>
      <c r="D865" s="7">
        <v>191939296</v>
      </c>
      <c r="E865" s="8">
        <f>AVERAGE(D863:D865)</f>
        <v>185715877.33333334</v>
      </c>
      <c r="F865" s="8">
        <f>STDEV(D863:D865)/E865*100</f>
        <v>2.9026259227997175</v>
      </c>
      <c r="G865" s="8">
        <f>E865-$E$820</f>
        <v>181009326.33333334</v>
      </c>
    </row>
    <row r="866" spans="1:7" ht="12.75" hidden="1" x14ac:dyDescent="0.2">
      <c r="A866" s="12" t="s">
        <v>19</v>
      </c>
      <c r="B866" s="1" t="s">
        <v>20</v>
      </c>
      <c r="C866" s="1">
        <v>45</v>
      </c>
      <c r="D866" s="4">
        <v>6384297</v>
      </c>
    </row>
    <row r="867" spans="1:7" ht="12.75" hidden="1" x14ac:dyDescent="0.2">
      <c r="A867" s="12" t="s">
        <v>19</v>
      </c>
      <c r="B867" s="1" t="s">
        <v>20</v>
      </c>
      <c r="C867" s="1">
        <v>45</v>
      </c>
      <c r="D867" s="4">
        <v>6339748</v>
      </c>
    </row>
    <row r="868" spans="1:7" ht="12.75" hidden="1" x14ac:dyDescent="0.2">
      <c r="A868" s="12" t="s">
        <v>19</v>
      </c>
      <c r="B868" s="1" t="s">
        <v>20</v>
      </c>
      <c r="C868" s="1">
        <v>45</v>
      </c>
      <c r="D868" s="4">
        <v>9352769</v>
      </c>
      <c r="E868" s="8">
        <f>AVERAGE(D866:D868)</f>
        <v>7358938</v>
      </c>
      <c r="F868" s="8">
        <f>STDEV(D866:D868)/E868*100</f>
        <v>23.466048513556792</v>
      </c>
      <c r="G868" s="1" t="s">
        <v>21</v>
      </c>
    </row>
    <row r="869" spans="1:7" ht="12.75" hidden="1" x14ac:dyDescent="0.2">
      <c r="A869" s="12" t="s">
        <v>19</v>
      </c>
      <c r="B869" s="1" t="s">
        <v>22</v>
      </c>
      <c r="C869" s="1">
        <v>45</v>
      </c>
      <c r="D869" s="5">
        <v>131985192</v>
      </c>
    </row>
    <row r="870" spans="1:7" ht="12.75" hidden="1" x14ac:dyDescent="0.2">
      <c r="A870" s="12" t="s">
        <v>19</v>
      </c>
      <c r="B870" s="1" t="s">
        <v>22</v>
      </c>
      <c r="C870" s="1">
        <v>45</v>
      </c>
      <c r="D870" s="5">
        <v>132648272</v>
      </c>
    </row>
    <row r="871" spans="1:7" ht="12.75" hidden="1" x14ac:dyDescent="0.2">
      <c r="A871" s="12" t="s">
        <v>19</v>
      </c>
      <c r="B871" s="1" t="s">
        <v>22</v>
      </c>
      <c r="C871" s="1">
        <v>45</v>
      </c>
      <c r="D871" s="5">
        <v>118851896</v>
      </c>
      <c r="E871" s="8">
        <f>AVERAGE(D869:D871)</f>
        <v>127828453.33333333</v>
      </c>
      <c r="F871" s="8">
        <f>STDEV(D869:D871)/E871*100</f>
        <v>6.0870588525574814</v>
      </c>
      <c r="G871" s="8">
        <f>E871-$E$868</f>
        <v>120469515.33333333</v>
      </c>
    </row>
    <row r="872" spans="1:7" ht="12.75" hidden="1" x14ac:dyDescent="0.2">
      <c r="A872" s="12" t="s">
        <v>19</v>
      </c>
      <c r="B872" s="1" t="s">
        <v>23</v>
      </c>
      <c r="C872" s="1">
        <v>45</v>
      </c>
      <c r="D872" s="5">
        <v>126820656</v>
      </c>
    </row>
    <row r="873" spans="1:7" ht="12.75" hidden="1" x14ac:dyDescent="0.2">
      <c r="A873" s="12" t="s">
        <v>19</v>
      </c>
      <c r="B873" s="1" t="s">
        <v>23</v>
      </c>
      <c r="C873" s="1">
        <v>45</v>
      </c>
      <c r="D873" s="5">
        <v>123756032</v>
      </c>
    </row>
    <row r="874" spans="1:7" ht="12.75" hidden="1" x14ac:dyDescent="0.2">
      <c r="A874" s="12" t="s">
        <v>19</v>
      </c>
      <c r="B874" s="1" t="s">
        <v>23</v>
      </c>
      <c r="C874" s="1">
        <v>45</v>
      </c>
      <c r="D874" s="5">
        <v>128760264</v>
      </c>
      <c r="E874" s="8">
        <f>AVERAGE(D872:D874)</f>
        <v>126445650.66666667</v>
      </c>
      <c r="F874" s="8">
        <f>STDEV(D872:D874)/E874*100</f>
        <v>1.9954063020549524</v>
      </c>
      <c r="G874" s="8">
        <f>E874-$E$868</f>
        <v>119086712.66666667</v>
      </c>
    </row>
    <row r="875" spans="1:7" ht="12.75" hidden="1" x14ac:dyDescent="0.2">
      <c r="A875" s="12" t="s">
        <v>19</v>
      </c>
      <c r="B875" s="1" t="s">
        <v>24</v>
      </c>
      <c r="C875" s="1">
        <v>45</v>
      </c>
      <c r="D875" s="5">
        <v>167138592</v>
      </c>
    </row>
    <row r="876" spans="1:7" ht="12.75" hidden="1" x14ac:dyDescent="0.2">
      <c r="A876" s="12" t="s">
        <v>19</v>
      </c>
      <c r="B876" s="1" t="s">
        <v>24</v>
      </c>
      <c r="C876" s="1">
        <v>45</v>
      </c>
      <c r="D876" s="5">
        <v>161603472</v>
      </c>
    </row>
    <row r="877" spans="1:7" ht="12.75" hidden="1" x14ac:dyDescent="0.2">
      <c r="A877" s="12" t="s">
        <v>19</v>
      </c>
      <c r="B877" s="1" t="s">
        <v>24</v>
      </c>
      <c r="C877" s="1">
        <v>45</v>
      </c>
      <c r="D877" s="5">
        <v>163456464</v>
      </c>
      <c r="E877" s="8">
        <f>AVERAGE(D875:D877)</f>
        <v>164066176</v>
      </c>
      <c r="F877" s="8">
        <f>STDEV(D875:D877)/E877*100</f>
        <v>1.7172833516144108</v>
      </c>
      <c r="G877" s="8">
        <f>E877-$E$868</f>
        <v>156707238</v>
      </c>
    </row>
    <row r="878" spans="1:7" ht="12.75" hidden="1" x14ac:dyDescent="0.2">
      <c r="A878" s="12" t="s">
        <v>19</v>
      </c>
      <c r="B878" s="1" t="s">
        <v>25</v>
      </c>
      <c r="C878" s="1">
        <v>45</v>
      </c>
      <c r="D878" s="5">
        <v>105577480</v>
      </c>
    </row>
    <row r="879" spans="1:7" ht="12.75" hidden="1" x14ac:dyDescent="0.2">
      <c r="A879" s="12" t="s">
        <v>19</v>
      </c>
      <c r="B879" s="1" t="s">
        <v>25</v>
      </c>
      <c r="C879" s="1">
        <v>45</v>
      </c>
      <c r="D879" s="5">
        <v>97065312</v>
      </c>
    </row>
    <row r="880" spans="1:7" ht="12.75" hidden="1" x14ac:dyDescent="0.2">
      <c r="A880" s="12" t="s">
        <v>19</v>
      </c>
      <c r="B880" s="1" t="s">
        <v>25</v>
      </c>
      <c r="C880" s="1">
        <v>45</v>
      </c>
      <c r="D880" s="5">
        <v>105536472</v>
      </c>
      <c r="E880" s="8">
        <f>AVERAGE(D878:D880)</f>
        <v>102726421.33333333</v>
      </c>
      <c r="F880" s="8">
        <f>STDEV(D878:D880)/E880*100</f>
        <v>4.7725865541896075</v>
      </c>
      <c r="G880" s="8">
        <f>E880-$E$868</f>
        <v>95367483.333333328</v>
      </c>
    </row>
    <row r="881" spans="1:7" ht="12.75" hidden="1" x14ac:dyDescent="0.2">
      <c r="A881" s="12" t="s">
        <v>19</v>
      </c>
      <c r="B881" s="1" t="s">
        <v>26</v>
      </c>
      <c r="C881" s="1">
        <v>45</v>
      </c>
      <c r="D881" s="5">
        <v>172456576</v>
      </c>
    </row>
    <row r="882" spans="1:7" ht="12.75" hidden="1" x14ac:dyDescent="0.2">
      <c r="A882" s="12" t="s">
        <v>19</v>
      </c>
      <c r="B882" s="1" t="s">
        <v>26</v>
      </c>
      <c r="C882" s="1">
        <v>45</v>
      </c>
      <c r="D882" s="5">
        <v>179023648</v>
      </c>
    </row>
    <row r="883" spans="1:7" ht="12.75" hidden="1" x14ac:dyDescent="0.2">
      <c r="A883" s="12" t="s">
        <v>19</v>
      </c>
      <c r="B883" s="1" t="s">
        <v>26</v>
      </c>
      <c r="C883" s="1">
        <v>45</v>
      </c>
      <c r="D883" s="5">
        <v>175234544</v>
      </c>
      <c r="E883" s="8">
        <f>AVERAGE(D881:D883)</f>
        <v>175571589.33333334</v>
      </c>
      <c r="F883" s="8">
        <f>STDEV(D881:D883)/E883*100</f>
        <v>1.8775727043506705</v>
      </c>
      <c r="G883" s="8">
        <f>E883-$E$868</f>
        <v>168212651.33333334</v>
      </c>
    </row>
    <row r="884" spans="1:7" ht="12.75" hidden="1" x14ac:dyDescent="0.2">
      <c r="A884" s="12" t="s">
        <v>19</v>
      </c>
      <c r="B884" s="1" t="s">
        <v>27</v>
      </c>
      <c r="C884" s="1">
        <v>45</v>
      </c>
      <c r="D884" s="6">
        <v>110721760</v>
      </c>
    </row>
    <row r="885" spans="1:7" ht="12.75" hidden="1" x14ac:dyDescent="0.2">
      <c r="A885" s="12" t="s">
        <v>19</v>
      </c>
      <c r="B885" s="1" t="s">
        <v>27</v>
      </c>
      <c r="C885" s="1">
        <v>45</v>
      </c>
      <c r="D885" s="6">
        <v>131583664</v>
      </c>
    </row>
    <row r="886" spans="1:7" ht="12.75" hidden="1" x14ac:dyDescent="0.2">
      <c r="A886" s="12" t="s">
        <v>19</v>
      </c>
      <c r="B886" s="1" t="s">
        <v>27</v>
      </c>
      <c r="C886" s="1">
        <v>45</v>
      </c>
      <c r="D886" s="6">
        <v>120129168</v>
      </c>
      <c r="E886" s="8">
        <f>AVERAGE(D884:D886)</f>
        <v>120811530.66666667</v>
      </c>
      <c r="F886" s="8">
        <f>STDEV(D884:D886)/E886*100</f>
        <v>8.6479145271918973</v>
      </c>
      <c r="G886" s="8">
        <f>E886-$E$868</f>
        <v>113452592.66666667</v>
      </c>
    </row>
    <row r="887" spans="1:7" ht="12.75" hidden="1" x14ac:dyDescent="0.2">
      <c r="A887" s="12" t="s">
        <v>19</v>
      </c>
      <c r="B887" s="1" t="s">
        <v>28</v>
      </c>
      <c r="C887" s="1">
        <v>45</v>
      </c>
      <c r="D887" s="6">
        <v>135369376</v>
      </c>
    </row>
    <row r="888" spans="1:7" ht="12.75" hidden="1" x14ac:dyDescent="0.2">
      <c r="A888" s="12" t="s">
        <v>19</v>
      </c>
      <c r="B888" s="1" t="s">
        <v>28</v>
      </c>
      <c r="C888" s="1">
        <v>45</v>
      </c>
      <c r="D888" s="6">
        <v>139868272</v>
      </c>
    </row>
    <row r="889" spans="1:7" ht="12.75" hidden="1" x14ac:dyDescent="0.2">
      <c r="A889" s="12" t="s">
        <v>19</v>
      </c>
      <c r="B889" s="1" t="s">
        <v>28</v>
      </c>
      <c r="C889" s="1">
        <v>45</v>
      </c>
      <c r="D889" s="6">
        <v>141500128</v>
      </c>
      <c r="E889" s="8">
        <f>AVERAGE(D887:D889)</f>
        <v>138912592</v>
      </c>
      <c r="F889" s="8">
        <f>STDEV(D887:D889)/E889*100</f>
        <v>2.2857117578876096</v>
      </c>
      <c r="G889" s="8">
        <f>E889-$E$868</f>
        <v>131553654</v>
      </c>
    </row>
    <row r="890" spans="1:7" ht="12.75" hidden="1" x14ac:dyDescent="0.2">
      <c r="A890" s="12" t="s">
        <v>19</v>
      </c>
      <c r="B890" s="1" t="s">
        <v>29</v>
      </c>
      <c r="C890" s="1">
        <v>45</v>
      </c>
      <c r="D890" s="6">
        <v>130264024</v>
      </c>
    </row>
    <row r="891" spans="1:7" ht="12.75" hidden="1" x14ac:dyDescent="0.2">
      <c r="A891" s="12" t="s">
        <v>19</v>
      </c>
      <c r="B891" s="1" t="s">
        <v>29</v>
      </c>
      <c r="C891" s="1">
        <v>45</v>
      </c>
      <c r="D891" s="6">
        <v>131303272</v>
      </c>
    </row>
    <row r="892" spans="1:7" ht="12.75" hidden="1" x14ac:dyDescent="0.2">
      <c r="A892" s="12" t="s">
        <v>19</v>
      </c>
      <c r="B892" s="1" t="s">
        <v>29</v>
      </c>
      <c r="C892" s="1">
        <v>45</v>
      </c>
      <c r="D892" s="6">
        <v>128098440</v>
      </c>
      <c r="E892" s="8">
        <f>AVERAGE(D890:D892)</f>
        <v>129888578.66666667</v>
      </c>
      <c r="F892" s="8">
        <f>STDEV(D890:D892)/E892*100</f>
        <v>1.2588256725308289</v>
      </c>
      <c r="G892" s="8">
        <f>E892-$E$868</f>
        <v>122529640.66666667</v>
      </c>
    </row>
    <row r="893" spans="1:7" ht="12.75" hidden="1" x14ac:dyDescent="0.2">
      <c r="A893" s="12" t="s">
        <v>19</v>
      </c>
      <c r="B893" s="1" t="s">
        <v>30</v>
      </c>
      <c r="C893" s="1">
        <v>45</v>
      </c>
      <c r="D893" s="6">
        <v>138006032</v>
      </c>
    </row>
    <row r="894" spans="1:7" ht="12.75" hidden="1" x14ac:dyDescent="0.2">
      <c r="A894" s="12" t="s">
        <v>19</v>
      </c>
      <c r="B894" s="1" t="s">
        <v>30</v>
      </c>
      <c r="C894" s="1">
        <v>45</v>
      </c>
      <c r="D894" s="6">
        <v>150117248</v>
      </c>
    </row>
    <row r="895" spans="1:7" ht="12.75" hidden="1" x14ac:dyDescent="0.2">
      <c r="A895" s="12" t="s">
        <v>19</v>
      </c>
      <c r="B895" s="1" t="s">
        <v>30</v>
      </c>
      <c r="C895" s="1">
        <v>45</v>
      </c>
      <c r="D895" s="6">
        <v>137777008</v>
      </c>
      <c r="E895" s="8">
        <f>AVERAGE(D893:D895)</f>
        <v>141966762.66666666</v>
      </c>
      <c r="F895" s="8">
        <f>STDEV(D893:D895)/E895*100</f>
        <v>4.9726119230083308</v>
      </c>
      <c r="G895" s="8">
        <f>E895-$E$868</f>
        <v>134607824.66666666</v>
      </c>
    </row>
    <row r="896" spans="1:7" ht="12.75" hidden="1" x14ac:dyDescent="0.2">
      <c r="A896" s="12" t="s">
        <v>19</v>
      </c>
      <c r="B896" s="1" t="s">
        <v>31</v>
      </c>
      <c r="C896" s="1">
        <v>45</v>
      </c>
      <c r="D896" s="6">
        <v>144895984</v>
      </c>
    </row>
    <row r="897" spans="1:7" ht="12.75" hidden="1" x14ac:dyDescent="0.2">
      <c r="A897" s="12" t="s">
        <v>19</v>
      </c>
      <c r="B897" s="1" t="s">
        <v>31</v>
      </c>
      <c r="C897" s="1">
        <v>45</v>
      </c>
      <c r="D897" s="6">
        <v>148545536</v>
      </c>
    </row>
    <row r="898" spans="1:7" ht="12.75" hidden="1" x14ac:dyDescent="0.2">
      <c r="A898" s="12" t="s">
        <v>19</v>
      </c>
      <c r="B898" s="1" t="s">
        <v>31</v>
      </c>
      <c r="C898" s="1">
        <v>45</v>
      </c>
      <c r="D898" s="6">
        <v>141185968</v>
      </c>
      <c r="E898" s="8">
        <f>AVERAGE(D896:D898)</f>
        <v>144875829.33333334</v>
      </c>
      <c r="F898" s="8">
        <f>STDEV(D896:D898)/E898*100</f>
        <v>2.5399857332118128</v>
      </c>
      <c r="G898" s="8">
        <f>E898-$E$868</f>
        <v>137516891.33333334</v>
      </c>
    </row>
    <row r="899" spans="1:7" ht="12.75" hidden="1" x14ac:dyDescent="0.2">
      <c r="A899" s="12" t="s">
        <v>19</v>
      </c>
      <c r="B899" s="1" t="s">
        <v>32</v>
      </c>
      <c r="C899" s="1">
        <v>45</v>
      </c>
      <c r="D899" s="7">
        <v>127556744</v>
      </c>
    </row>
    <row r="900" spans="1:7" ht="12.75" hidden="1" x14ac:dyDescent="0.2">
      <c r="A900" s="12" t="s">
        <v>19</v>
      </c>
      <c r="B900" s="1" t="s">
        <v>32</v>
      </c>
      <c r="C900" s="1">
        <v>45</v>
      </c>
      <c r="D900" s="7">
        <v>141220528</v>
      </c>
    </row>
    <row r="901" spans="1:7" ht="12.75" hidden="1" x14ac:dyDescent="0.2">
      <c r="A901" s="12" t="s">
        <v>19</v>
      </c>
      <c r="B901" s="1" t="s">
        <v>32</v>
      </c>
      <c r="C901" s="1">
        <v>45</v>
      </c>
      <c r="D901" s="7">
        <v>135367168</v>
      </c>
      <c r="E901" s="8">
        <f>AVERAGE(D899:D901)</f>
        <v>134714813.33333334</v>
      </c>
      <c r="F901" s="8">
        <f>STDEV(D899:D901)/E901*100</f>
        <v>5.0886841799296469</v>
      </c>
      <c r="G901" s="8">
        <f>E901-$E$868</f>
        <v>127355875.33333334</v>
      </c>
    </row>
    <row r="902" spans="1:7" ht="12.75" hidden="1" x14ac:dyDescent="0.2">
      <c r="A902" s="12" t="s">
        <v>19</v>
      </c>
      <c r="B902" s="1" t="s">
        <v>33</v>
      </c>
      <c r="C902" s="1">
        <v>45</v>
      </c>
      <c r="D902" s="7">
        <v>173185760</v>
      </c>
    </row>
    <row r="903" spans="1:7" ht="12.75" hidden="1" x14ac:dyDescent="0.2">
      <c r="A903" s="12" t="s">
        <v>19</v>
      </c>
      <c r="B903" s="13" t="s">
        <v>33</v>
      </c>
      <c r="C903" s="1">
        <v>45</v>
      </c>
      <c r="D903" s="7">
        <v>164704496</v>
      </c>
    </row>
    <row r="904" spans="1:7" ht="12.75" hidden="1" x14ac:dyDescent="0.2">
      <c r="A904" s="12" t="s">
        <v>19</v>
      </c>
      <c r="B904" s="13" t="s">
        <v>33</v>
      </c>
      <c r="C904" s="1">
        <v>45</v>
      </c>
      <c r="D904" s="7">
        <v>175351184</v>
      </c>
      <c r="E904" s="8">
        <f>AVERAGE(D902:D904)</f>
        <v>171080480</v>
      </c>
      <c r="F904" s="8">
        <f>STDEV(D902:D904)/E904*100</f>
        <v>3.2890441371214019</v>
      </c>
      <c r="G904" s="8">
        <f>E904-$E$868</f>
        <v>163721542</v>
      </c>
    </row>
    <row r="905" spans="1:7" ht="12.75" hidden="1" x14ac:dyDescent="0.2">
      <c r="A905" s="12" t="s">
        <v>19</v>
      </c>
      <c r="B905" s="13" t="s">
        <v>34</v>
      </c>
      <c r="C905" s="1">
        <v>45</v>
      </c>
      <c r="D905" s="7">
        <v>103530080</v>
      </c>
    </row>
    <row r="906" spans="1:7" ht="12.75" hidden="1" x14ac:dyDescent="0.2">
      <c r="A906" s="12" t="s">
        <v>19</v>
      </c>
      <c r="B906" s="13" t="s">
        <v>34</v>
      </c>
      <c r="C906" s="1">
        <v>45</v>
      </c>
      <c r="D906" s="7">
        <v>132373152</v>
      </c>
    </row>
    <row r="907" spans="1:7" ht="12.75" hidden="1" x14ac:dyDescent="0.2">
      <c r="A907" s="12" t="s">
        <v>19</v>
      </c>
      <c r="B907" s="13" t="s">
        <v>34</v>
      </c>
      <c r="C907" s="1">
        <v>45</v>
      </c>
      <c r="D907" s="7">
        <v>118921912</v>
      </c>
      <c r="E907" s="8">
        <f>AVERAGE(D905:D907)</f>
        <v>118275048</v>
      </c>
      <c r="F907" s="8">
        <f>STDEV(D905:D907)/E907*100</f>
        <v>12.20241510282335</v>
      </c>
      <c r="G907" s="8">
        <f>E907-$E$868</f>
        <v>110916110</v>
      </c>
    </row>
    <row r="908" spans="1:7" ht="12.75" hidden="1" x14ac:dyDescent="0.2">
      <c r="A908" s="12" t="s">
        <v>19</v>
      </c>
      <c r="B908" s="13" t="s">
        <v>35</v>
      </c>
      <c r="C908" s="1">
        <v>45</v>
      </c>
      <c r="D908" s="7">
        <v>169526720</v>
      </c>
    </row>
    <row r="909" spans="1:7" ht="12.75" hidden="1" x14ac:dyDescent="0.2">
      <c r="A909" s="12" t="s">
        <v>19</v>
      </c>
      <c r="B909" s="13" t="s">
        <v>35</v>
      </c>
      <c r="C909" s="1">
        <v>45</v>
      </c>
      <c r="D909" s="7">
        <v>173654704</v>
      </c>
    </row>
    <row r="910" spans="1:7" ht="12.75" hidden="1" x14ac:dyDescent="0.2">
      <c r="A910" s="12" t="s">
        <v>19</v>
      </c>
      <c r="B910" s="13" t="s">
        <v>35</v>
      </c>
      <c r="C910" s="1">
        <v>45</v>
      </c>
      <c r="D910" s="7">
        <v>171152976</v>
      </c>
      <c r="E910" s="8">
        <f>AVERAGE(D908:D910)</f>
        <v>171444800</v>
      </c>
      <c r="F910" s="8">
        <f>STDEV(D908:D910)/E910*100</f>
        <v>1.2128726597216779</v>
      </c>
      <c r="G910" s="8">
        <f>E910-$E$868</f>
        <v>164085862</v>
      </c>
    </row>
    <row r="911" spans="1:7" ht="12.75" hidden="1" x14ac:dyDescent="0.2">
      <c r="A911" s="12" t="s">
        <v>19</v>
      </c>
      <c r="B911" s="13" t="s">
        <v>36</v>
      </c>
      <c r="C911" s="1">
        <v>45</v>
      </c>
      <c r="D911" s="7">
        <v>140993312</v>
      </c>
    </row>
    <row r="912" spans="1:7" ht="12.75" hidden="1" x14ac:dyDescent="0.2">
      <c r="A912" s="12" t="s">
        <v>19</v>
      </c>
      <c r="B912" s="13" t="s">
        <v>36</v>
      </c>
      <c r="C912" s="1">
        <v>45</v>
      </c>
      <c r="D912" s="7">
        <v>151034240</v>
      </c>
    </row>
    <row r="913" spans="1:7" ht="12.75" hidden="1" x14ac:dyDescent="0.2">
      <c r="A913" s="12" t="s">
        <v>19</v>
      </c>
      <c r="B913" s="13" t="s">
        <v>36</v>
      </c>
      <c r="C913" s="1">
        <v>45</v>
      </c>
      <c r="D913" s="7">
        <v>149285408</v>
      </c>
      <c r="E913" s="8">
        <f>AVERAGE(D911:D913)</f>
        <v>147104320</v>
      </c>
      <c r="F913" s="8">
        <f>STDEV(D911:D913)/E913*100</f>
        <v>3.6464185976302721</v>
      </c>
      <c r="G913" s="8">
        <f>E913-$E$868</f>
        <v>139745382</v>
      </c>
    </row>
    <row r="914" spans="1:7" ht="12.75" hidden="1" x14ac:dyDescent="0.2">
      <c r="A914" s="14" t="s">
        <v>37</v>
      </c>
      <c r="B914" s="15" t="s">
        <v>20</v>
      </c>
      <c r="C914" s="1">
        <v>45</v>
      </c>
      <c r="D914" s="4">
        <v>4503683</v>
      </c>
    </row>
    <row r="915" spans="1:7" ht="12.75" hidden="1" x14ac:dyDescent="0.2">
      <c r="A915" s="14" t="s">
        <v>37</v>
      </c>
      <c r="B915" s="15" t="s">
        <v>20</v>
      </c>
      <c r="C915" s="1">
        <v>45</v>
      </c>
      <c r="D915" s="4">
        <v>5056548</v>
      </c>
    </row>
    <row r="916" spans="1:7" ht="12.75" hidden="1" x14ac:dyDescent="0.2">
      <c r="A916" s="14" t="s">
        <v>37</v>
      </c>
      <c r="B916" s="15" t="s">
        <v>20</v>
      </c>
      <c r="C916" s="1">
        <v>45</v>
      </c>
      <c r="D916" s="4">
        <v>4950784</v>
      </c>
      <c r="E916" s="8">
        <f>AVERAGE(D914:D916)</f>
        <v>4837005</v>
      </c>
      <c r="F916" s="8">
        <f>STDEV(D914:D916)/E916*100</f>
        <v>6.0671676436191246</v>
      </c>
      <c r="G916" s="1" t="s">
        <v>21</v>
      </c>
    </row>
    <row r="917" spans="1:7" ht="12.75" hidden="1" x14ac:dyDescent="0.2">
      <c r="A917" s="14" t="s">
        <v>37</v>
      </c>
      <c r="B917" s="15" t="s">
        <v>22</v>
      </c>
      <c r="C917" s="1">
        <v>45</v>
      </c>
      <c r="D917" s="5">
        <v>171172960</v>
      </c>
    </row>
    <row r="918" spans="1:7" ht="12.75" hidden="1" x14ac:dyDescent="0.2">
      <c r="A918" s="14" t="s">
        <v>37</v>
      </c>
      <c r="B918" s="15" t="s">
        <v>22</v>
      </c>
      <c r="C918" s="1">
        <v>45</v>
      </c>
      <c r="D918" s="5">
        <v>174433424</v>
      </c>
    </row>
    <row r="919" spans="1:7" ht="12.75" hidden="1" x14ac:dyDescent="0.2">
      <c r="A919" s="14" t="s">
        <v>37</v>
      </c>
      <c r="B919" s="15" t="s">
        <v>22</v>
      </c>
      <c r="C919" s="1">
        <v>45</v>
      </c>
      <c r="D919" s="5">
        <v>183763616</v>
      </c>
      <c r="E919" s="8">
        <f>AVERAGE(D917:D919)</f>
        <v>176456666.66666666</v>
      </c>
      <c r="F919" s="8">
        <f>STDEV(D917:D919)/E919*100</f>
        <v>3.7032447464133629</v>
      </c>
      <c r="G919" s="8">
        <f>E919-$E$916</f>
        <v>171619661.66666666</v>
      </c>
    </row>
    <row r="920" spans="1:7" ht="12.75" hidden="1" x14ac:dyDescent="0.2">
      <c r="A920" s="14" t="s">
        <v>37</v>
      </c>
      <c r="B920" s="15" t="s">
        <v>23</v>
      </c>
      <c r="C920" s="1">
        <v>45</v>
      </c>
      <c r="D920" s="5">
        <v>171823632</v>
      </c>
    </row>
    <row r="921" spans="1:7" ht="12.75" hidden="1" x14ac:dyDescent="0.2">
      <c r="A921" s="14" t="s">
        <v>37</v>
      </c>
      <c r="B921" s="15" t="s">
        <v>23</v>
      </c>
      <c r="C921" s="1">
        <v>45</v>
      </c>
      <c r="D921" s="5">
        <v>172512144</v>
      </c>
    </row>
    <row r="922" spans="1:7" ht="12.75" hidden="1" x14ac:dyDescent="0.2">
      <c r="A922" s="14" t="s">
        <v>37</v>
      </c>
      <c r="B922" s="15" t="s">
        <v>23</v>
      </c>
      <c r="C922" s="1">
        <v>45</v>
      </c>
      <c r="D922" s="5">
        <v>184014208</v>
      </c>
      <c r="E922" s="8">
        <f>AVERAGE(D920:D922)</f>
        <v>176116661.33333334</v>
      </c>
      <c r="F922" s="8">
        <f>STDEV(D920:D922)/E922*100</f>
        <v>3.8884080269861636</v>
      </c>
      <c r="G922" s="8">
        <f>E922-$E$916</f>
        <v>171279656.33333334</v>
      </c>
    </row>
    <row r="923" spans="1:7" ht="12.75" hidden="1" x14ac:dyDescent="0.2">
      <c r="A923" s="14" t="s">
        <v>37</v>
      </c>
      <c r="B923" s="15" t="s">
        <v>24</v>
      </c>
      <c r="C923" s="1">
        <v>45</v>
      </c>
      <c r="D923" s="5">
        <v>226253216</v>
      </c>
    </row>
    <row r="924" spans="1:7" ht="12.75" hidden="1" x14ac:dyDescent="0.2">
      <c r="A924" s="14" t="s">
        <v>37</v>
      </c>
      <c r="B924" s="15" t="s">
        <v>24</v>
      </c>
      <c r="C924" s="1">
        <v>45</v>
      </c>
      <c r="D924" s="5">
        <v>225695136</v>
      </c>
    </row>
    <row r="925" spans="1:7" ht="12.75" hidden="1" x14ac:dyDescent="0.2">
      <c r="A925" s="14" t="s">
        <v>37</v>
      </c>
      <c r="B925" s="15" t="s">
        <v>24</v>
      </c>
      <c r="C925" s="1">
        <v>45</v>
      </c>
      <c r="D925" s="5">
        <v>238459568</v>
      </c>
      <c r="E925" s="8">
        <f>AVERAGE(D923:D925)</f>
        <v>230135973.33333334</v>
      </c>
      <c r="F925" s="8">
        <f>STDEV(D923:D925)/E925*100</f>
        <v>3.1346004480346941</v>
      </c>
      <c r="G925" s="8">
        <f>E925-$E$916</f>
        <v>225298968.33333334</v>
      </c>
    </row>
    <row r="926" spans="1:7" ht="12.75" hidden="1" x14ac:dyDescent="0.2">
      <c r="A926" s="14" t="s">
        <v>37</v>
      </c>
      <c r="B926" s="15" t="s">
        <v>25</v>
      </c>
      <c r="C926" s="1">
        <v>45</v>
      </c>
      <c r="D926" s="5">
        <v>177498000</v>
      </c>
    </row>
    <row r="927" spans="1:7" ht="12.75" hidden="1" x14ac:dyDescent="0.2">
      <c r="A927" s="14" t="s">
        <v>37</v>
      </c>
      <c r="B927" s="15" t="s">
        <v>25</v>
      </c>
      <c r="C927" s="1">
        <v>45</v>
      </c>
      <c r="D927" s="5">
        <v>157091248</v>
      </c>
    </row>
    <row r="928" spans="1:7" ht="12.75" x14ac:dyDescent="0.2">
      <c r="A928" s="14" t="s">
        <v>37</v>
      </c>
      <c r="B928" s="15" t="s">
        <v>25</v>
      </c>
      <c r="C928" s="1">
        <v>45</v>
      </c>
      <c r="D928" s="5">
        <v>157257248</v>
      </c>
      <c r="E928" s="8">
        <f>AVERAGE(D926:D928)</f>
        <v>163948832</v>
      </c>
      <c r="F928" s="8">
        <f>STDEV(D926:D928)/E928*100</f>
        <v>7.1572435691658232</v>
      </c>
      <c r="G928" s="8">
        <f>E928-$E$916</f>
        <v>159111827</v>
      </c>
    </row>
    <row r="929" spans="1:7" ht="12.75" hidden="1" x14ac:dyDescent="0.2">
      <c r="A929" s="14" t="s">
        <v>37</v>
      </c>
      <c r="B929" s="15" t="s">
        <v>26</v>
      </c>
      <c r="C929" s="1">
        <v>45</v>
      </c>
      <c r="D929" s="5">
        <v>178149552</v>
      </c>
    </row>
    <row r="930" spans="1:7" ht="12.75" hidden="1" x14ac:dyDescent="0.2">
      <c r="A930" s="14" t="s">
        <v>37</v>
      </c>
      <c r="B930" s="15" t="s">
        <v>26</v>
      </c>
      <c r="C930" s="1">
        <v>45</v>
      </c>
      <c r="D930" s="5">
        <v>184743264</v>
      </c>
    </row>
    <row r="931" spans="1:7" ht="12.75" hidden="1" x14ac:dyDescent="0.2">
      <c r="A931" s="14" t="s">
        <v>37</v>
      </c>
      <c r="B931" s="15" t="s">
        <v>26</v>
      </c>
      <c r="C931" s="1">
        <v>45</v>
      </c>
      <c r="D931" s="5">
        <v>218442832</v>
      </c>
      <c r="E931" s="8">
        <f>AVERAGE(D929:D931)</f>
        <v>193778549.33333334</v>
      </c>
      <c r="F931" s="8">
        <f>STDEV(D929:D931)/E931*100</f>
        <v>11.153365191848458</v>
      </c>
      <c r="G931" s="8">
        <f>E931-$E$916</f>
        <v>188941544.33333334</v>
      </c>
    </row>
    <row r="932" spans="1:7" ht="12.75" hidden="1" x14ac:dyDescent="0.2">
      <c r="A932" s="14" t="s">
        <v>37</v>
      </c>
      <c r="B932" s="15" t="s">
        <v>27</v>
      </c>
      <c r="C932" s="1">
        <v>45</v>
      </c>
      <c r="D932" s="6">
        <v>165116688</v>
      </c>
    </row>
    <row r="933" spans="1:7" ht="12.75" hidden="1" x14ac:dyDescent="0.2">
      <c r="A933" s="14" t="s">
        <v>37</v>
      </c>
      <c r="B933" s="15" t="s">
        <v>27</v>
      </c>
      <c r="C933" s="1">
        <v>45</v>
      </c>
      <c r="D933" s="6">
        <v>224648192</v>
      </c>
    </row>
    <row r="934" spans="1:7" ht="12.75" hidden="1" x14ac:dyDescent="0.2">
      <c r="A934" s="14" t="s">
        <v>37</v>
      </c>
      <c r="B934" s="15" t="s">
        <v>27</v>
      </c>
      <c r="C934" s="1">
        <v>45</v>
      </c>
      <c r="D934" s="6">
        <v>167719344</v>
      </c>
      <c r="E934" s="8">
        <f>AVERAGE(D932:D934)</f>
        <v>185828074.66666666</v>
      </c>
      <c r="F934" s="8">
        <f>STDEV(D932:D934)/E934*100</f>
        <v>18.105113686928981</v>
      </c>
      <c r="G934" s="8">
        <f>E934-$E$916</f>
        <v>180991069.66666666</v>
      </c>
    </row>
    <row r="935" spans="1:7" ht="12.75" hidden="1" x14ac:dyDescent="0.2">
      <c r="A935" s="14" t="s">
        <v>37</v>
      </c>
      <c r="B935" s="15" t="s">
        <v>28</v>
      </c>
      <c r="C935" s="1">
        <v>45</v>
      </c>
      <c r="D935" s="6">
        <v>183061104</v>
      </c>
    </row>
    <row r="936" spans="1:7" ht="12.75" hidden="1" x14ac:dyDescent="0.2">
      <c r="A936" s="14" t="s">
        <v>37</v>
      </c>
      <c r="B936" s="15" t="s">
        <v>28</v>
      </c>
      <c r="C936" s="1">
        <v>45</v>
      </c>
      <c r="D936" s="6">
        <v>189636384</v>
      </c>
    </row>
    <row r="937" spans="1:7" ht="12.75" hidden="1" x14ac:dyDescent="0.2">
      <c r="A937" s="14" t="s">
        <v>37</v>
      </c>
      <c r="B937" s="15" t="s">
        <v>28</v>
      </c>
      <c r="C937" s="1">
        <v>45</v>
      </c>
      <c r="D937" s="6">
        <v>198593088</v>
      </c>
      <c r="E937" s="8">
        <f>AVERAGE(D935:D937)</f>
        <v>190430192</v>
      </c>
      <c r="F937" s="8">
        <f>STDEV(D935:D937)/E937*100</f>
        <v>4.0940777156386003</v>
      </c>
      <c r="G937" s="8">
        <f>E937-$E$916</f>
        <v>185593187</v>
      </c>
    </row>
    <row r="938" spans="1:7" ht="12.75" hidden="1" x14ac:dyDescent="0.2">
      <c r="A938" s="14" t="s">
        <v>37</v>
      </c>
      <c r="B938" s="15" t="s">
        <v>29</v>
      </c>
      <c r="C938" s="1">
        <v>45</v>
      </c>
      <c r="D938" s="6">
        <v>184323568</v>
      </c>
    </row>
    <row r="939" spans="1:7" ht="12.75" hidden="1" x14ac:dyDescent="0.2">
      <c r="A939" s="14" t="s">
        <v>37</v>
      </c>
      <c r="B939" s="15" t="s">
        <v>29</v>
      </c>
      <c r="C939" s="1">
        <v>45</v>
      </c>
      <c r="D939" s="6">
        <v>189138320</v>
      </c>
    </row>
    <row r="940" spans="1:7" ht="12.75" hidden="1" x14ac:dyDescent="0.2">
      <c r="A940" s="14" t="s">
        <v>37</v>
      </c>
      <c r="B940" s="15" t="s">
        <v>29</v>
      </c>
      <c r="C940" s="1">
        <v>45</v>
      </c>
      <c r="D940" s="6">
        <v>179209264</v>
      </c>
      <c r="E940" s="8">
        <f>AVERAGE(D938:D940)</f>
        <v>184223717.33333334</v>
      </c>
      <c r="F940" s="8">
        <f>STDEV(D938:D940)/E940*100</f>
        <v>2.6952452807147007</v>
      </c>
      <c r="G940" s="8">
        <f>E940-$E$916</f>
        <v>179386712.33333334</v>
      </c>
    </row>
    <row r="941" spans="1:7" ht="12.75" hidden="1" x14ac:dyDescent="0.2">
      <c r="A941" s="14" t="s">
        <v>37</v>
      </c>
      <c r="B941" s="15" t="s">
        <v>30</v>
      </c>
      <c r="C941" s="1">
        <v>45</v>
      </c>
      <c r="D941" s="6">
        <v>185941984</v>
      </c>
    </row>
    <row r="942" spans="1:7" ht="12.75" hidden="1" x14ac:dyDescent="0.2">
      <c r="A942" s="14" t="s">
        <v>37</v>
      </c>
      <c r="B942" s="15" t="s">
        <v>30</v>
      </c>
      <c r="C942" s="1">
        <v>45</v>
      </c>
      <c r="D942" s="6">
        <v>177276224</v>
      </c>
    </row>
    <row r="943" spans="1:7" ht="12.75" hidden="1" x14ac:dyDescent="0.2">
      <c r="A943" s="14" t="s">
        <v>37</v>
      </c>
      <c r="B943" s="15" t="s">
        <v>30</v>
      </c>
      <c r="C943" s="1">
        <v>45</v>
      </c>
      <c r="D943" s="6">
        <v>147129536</v>
      </c>
      <c r="E943" s="8">
        <f>AVERAGE(D941:D943)</f>
        <v>170115914.66666666</v>
      </c>
      <c r="F943" s="8">
        <f>STDEV(D941:D943)/E943*100</f>
        <v>11.975878591068264</v>
      </c>
      <c r="G943" s="8">
        <f>E943-$E$916</f>
        <v>165278909.66666666</v>
      </c>
    </row>
    <row r="944" spans="1:7" ht="12.75" hidden="1" x14ac:dyDescent="0.2">
      <c r="A944" s="14" t="s">
        <v>37</v>
      </c>
      <c r="B944" s="15" t="s">
        <v>31</v>
      </c>
      <c r="C944" s="1">
        <v>45</v>
      </c>
      <c r="D944" s="6">
        <v>198498320</v>
      </c>
    </row>
    <row r="945" spans="1:7" ht="12.75" hidden="1" x14ac:dyDescent="0.2">
      <c r="A945" s="14" t="s">
        <v>37</v>
      </c>
      <c r="B945" s="15" t="s">
        <v>31</v>
      </c>
      <c r="C945" s="1">
        <v>45</v>
      </c>
      <c r="D945" s="6">
        <v>209278016</v>
      </c>
    </row>
    <row r="946" spans="1:7" ht="12.75" hidden="1" x14ac:dyDescent="0.2">
      <c r="A946" s="14" t="s">
        <v>37</v>
      </c>
      <c r="B946" s="15" t="s">
        <v>31</v>
      </c>
      <c r="C946" s="1">
        <v>45</v>
      </c>
      <c r="D946" s="6">
        <v>205759856</v>
      </c>
      <c r="E946" s="8">
        <f>AVERAGE(D944:D946)</f>
        <v>204512064</v>
      </c>
      <c r="F946" s="8">
        <f>STDEV(D944:D946)/E946*100</f>
        <v>2.6879139714828684</v>
      </c>
      <c r="G946" s="8">
        <f>E946-$E$916</f>
        <v>199675059</v>
      </c>
    </row>
    <row r="947" spans="1:7" ht="12.75" hidden="1" x14ac:dyDescent="0.2">
      <c r="A947" s="14" t="s">
        <v>37</v>
      </c>
      <c r="B947" s="15" t="s">
        <v>32</v>
      </c>
      <c r="C947" s="1">
        <v>45</v>
      </c>
      <c r="D947" s="7">
        <v>193985184</v>
      </c>
    </row>
    <row r="948" spans="1:7" ht="12.75" hidden="1" x14ac:dyDescent="0.2">
      <c r="A948" s="14" t="s">
        <v>37</v>
      </c>
      <c r="B948" s="15" t="s">
        <v>32</v>
      </c>
      <c r="C948" s="1">
        <v>45</v>
      </c>
      <c r="D948" s="7">
        <v>187670960</v>
      </c>
    </row>
    <row r="949" spans="1:7" ht="12.75" hidden="1" x14ac:dyDescent="0.2">
      <c r="A949" s="14" t="s">
        <v>37</v>
      </c>
      <c r="B949" s="15" t="s">
        <v>32</v>
      </c>
      <c r="C949" s="1">
        <v>45</v>
      </c>
      <c r="D949" s="7">
        <v>187991136</v>
      </c>
      <c r="E949" s="8">
        <f>AVERAGE(D947:D949)</f>
        <v>189882426.66666666</v>
      </c>
      <c r="F949" s="8">
        <f>STDEV(D947:D949)/E949*100</f>
        <v>1.8731047259321405</v>
      </c>
      <c r="G949" s="8">
        <f>E949-$E$916</f>
        <v>185045421.66666666</v>
      </c>
    </row>
    <row r="950" spans="1:7" ht="12.75" hidden="1" x14ac:dyDescent="0.2">
      <c r="A950" s="14" t="s">
        <v>37</v>
      </c>
      <c r="B950" s="15" t="s">
        <v>33</v>
      </c>
      <c r="C950" s="1">
        <v>45</v>
      </c>
      <c r="D950" s="7">
        <v>239818784</v>
      </c>
    </row>
    <row r="951" spans="1:7" ht="12.75" hidden="1" x14ac:dyDescent="0.2">
      <c r="A951" s="14" t="s">
        <v>37</v>
      </c>
      <c r="B951" s="16" t="s">
        <v>33</v>
      </c>
      <c r="C951" s="1">
        <v>45</v>
      </c>
      <c r="D951" s="7">
        <v>225067520</v>
      </c>
    </row>
    <row r="952" spans="1:7" ht="12.75" hidden="1" x14ac:dyDescent="0.2">
      <c r="A952" s="14" t="s">
        <v>37</v>
      </c>
      <c r="B952" s="16" t="s">
        <v>33</v>
      </c>
      <c r="C952" s="1">
        <v>45</v>
      </c>
      <c r="D952" s="7">
        <v>235556560</v>
      </c>
      <c r="E952" s="8">
        <f>AVERAGE(D950:D952)</f>
        <v>233480954.66666666</v>
      </c>
      <c r="F952" s="8">
        <f>STDEV(D950:D952)/E952*100</f>
        <v>3.2514479617962917</v>
      </c>
      <c r="G952" s="8">
        <f>E952-$E$916</f>
        <v>228643949.66666666</v>
      </c>
    </row>
    <row r="953" spans="1:7" ht="12.75" hidden="1" x14ac:dyDescent="0.2">
      <c r="A953" s="14" t="s">
        <v>37</v>
      </c>
      <c r="B953" s="16" t="s">
        <v>34</v>
      </c>
      <c r="C953" s="1">
        <v>45</v>
      </c>
      <c r="D953" s="7">
        <v>175400080</v>
      </c>
    </row>
    <row r="954" spans="1:7" ht="12.75" hidden="1" x14ac:dyDescent="0.2">
      <c r="A954" s="14" t="s">
        <v>37</v>
      </c>
      <c r="B954" s="16" t="s">
        <v>34</v>
      </c>
      <c r="C954" s="1">
        <v>45</v>
      </c>
      <c r="D954" s="7">
        <v>173743008</v>
      </c>
    </row>
    <row r="955" spans="1:7" ht="12.75" hidden="1" x14ac:dyDescent="0.2">
      <c r="A955" s="14" t="s">
        <v>37</v>
      </c>
      <c r="B955" s="16" t="s">
        <v>34</v>
      </c>
      <c r="C955" s="1">
        <v>45</v>
      </c>
      <c r="D955" s="7">
        <v>179543392</v>
      </c>
      <c r="E955" s="8">
        <f>AVERAGE(D953:D955)</f>
        <v>176228826.66666666</v>
      </c>
      <c r="F955" s="8">
        <f>STDEV(D953:D955)/E955*100</f>
        <v>1.6953410292272799</v>
      </c>
      <c r="G955" s="8">
        <f>E955-$E$916</f>
        <v>171391821.66666666</v>
      </c>
    </row>
    <row r="956" spans="1:7" ht="12.75" hidden="1" x14ac:dyDescent="0.2">
      <c r="A956" s="14" t="s">
        <v>37</v>
      </c>
      <c r="B956" s="16" t="s">
        <v>35</v>
      </c>
      <c r="C956" s="1">
        <v>45</v>
      </c>
      <c r="D956" s="7">
        <v>212093248</v>
      </c>
    </row>
    <row r="957" spans="1:7" ht="12.75" hidden="1" x14ac:dyDescent="0.2">
      <c r="A957" s="14" t="s">
        <v>37</v>
      </c>
      <c r="B957" s="16" t="s">
        <v>35</v>
      </c>
      <c r="C957" s="1">
        <v>45</v>
      </c>
      <c r="D957" s="7">
        <v>199358224</v>
      </c>
    </row>
    <row r="958" spans="1:7" ht="12.75" hidden="1" x14ac:dyDescent="0.2">
      <c r="A958" s="14" t="s">
        <v>37</v>
      </c>
      <c r="B958" s="16" t="s">
        <v>35</v>
      </c>
      <c r="C958" s="1">
        <v>45</v>
      </c>
      <c r="D958" s="7">
        <v>223268464</v>
      </c>
      <c r="E958" s="8">
        <f>AVERAGE(D956:D958)</f>
        <v>211573312</v>
      </c>
      <c r="F958" s="8">
        <f>STDEV(D956:D958)/E958*100</f>
        <v>5.6545868265440742</v>
      </c>
      <c r="G958" s="8">
        <f>E958-$E$916</f>
        <v>206736307</v>
      </c>
    </row>
    <row r="959" spans="1:7" ht="12.75" hidden="1" x14ac:dyDescent="0.2">
      <c r="A959" s="14" t="s">
        <v>37</v>
      </c>
      <c r="B959" s="16" t="s">
        <v>36</v>
      </c>
      <c r="C959" s="1">
        <v>45</v>
      </c>
      <c r="D959" s="7">
        <v>199449424</v>
      </c>
    </row>
    <row r="960" spans="1:7" ht="12.75" hidden="1" x14ac:dyDescent="0.2">
      <c r="A960" s="14" t="s">
        <v>37</v>
      </c>
      <c r="B960" s="16" t="s">
        <v>36</v>
      </c>
      <c r="C960" s="1">
        <v>45</v>
      </c>
      <c r="D960" s="7">
        <v>200049904</v>
      </c>
    </row>
    <row r="961" spans="1:7" ht="12.75" hidden="1" x14ac:dyDescent="0.2">
      <c r="A961" s="14" t="s">
        <v>37</v>
      </c>
      <c r="B961" s="16" t="s">
        <v>36</v>
      </c>
      <c r="C961" s="1">
        <v>45</v>
      </c>
      <c r="D961" s="7">
        <v>215663184</v>
      </c>
      <c r="E961" s="8">
        <f>AVERAGE(D959:D961)</f>
        <v>205054170.66666666</v>
      </c>
      <c r="F961" s="8">
        <f>STDEV(D959:D961)/E961*100</f>
        <v>4.4830004785864519</v>
      </c>
      <c r="G961" s="8">
        <f>E961-$E$916</f>
        <v>200217165.66666666</v>
      </c>
    </row>
    <row r="962" spans="1:7" ht="12.75" hidden="1" x14ac:dyDescent="0.2">
      <c r="A962" s="12" t="s">
        <v>19</v>
      </c>
      <c r="B962" s="1" t="s">
        <v>20</v>
      </c>
      <c r="C962" s="1">
        <v>50</v>
      </c>
      <c r="D962" s="4">
        <v>6515904</v>
      </c>
    </row>
    <row r="963" spans="1:7" ht="12.75" hidden="1" x14ac:dyDescent="0.2">
      <c r="A963" s="12" t="s">
        <v>19</v>
      </c>
      <c r="B963" s="1" t="s">
        <v>20</v>
      </c>
      <c r="C963" s="1">
        <v>50</v>
      </c>
      <c r="D963" s="4">
        <v>6423211</v>
      </c>
    </row>
    <row r="964" spans="1:7" ht="12.75" hidden="1" x14ac:dyDescent="0.2">
      <c r="A964" s="12" t="s">
        <v>19</v>
      </c>
      <c r="B964" s="1" t="s">
        <v>20</v>
      </c>
      <c r="C964" s="1">
        <v>50</v>
      </c>
      <c r="D964" s="4">
        <v>9449144</v>
      </c>
      <c r="E964" s="8">
        <f>AVERAGE(D962:D964)</f>
        <v>7462753</v>
      </c>
      <c r="F964" s="8">
        <f>STDEV(D962:D964)/E964*100</f>
        <v>23.059711026580302</v>
      </c>
      <c r="G964" s="1" t="s">
        <v>21</v>
      </c>
    </row>
    <row r="965" spans="1:7" ht="12.75" hidden="1" x14ac:dyDescent="0.2">
      <c r="A965" s="12" t="s">
        <v>19</v>
      </c>
      <c r="B965" s="1" t="s">
        <v>22</v>
      </c>
      <c r="C965" s="1">
        <v>50</v>
      </c>
      <c r="D965" s="5">
        <v>138807664</v>
      </c>
    </row>
    <row r="966" spans="1:7" ht="12.75" hidden="1" x14ac:dyDescent="0.2">
      <c r="A966" s="12" t="s">
        <v>19</v>
      </c>
      <c r="B966" s="1" t="s">
        <v>22</v>
      </c>
      <c r="C966" s="1">
        <v>50</v>
      </c>
      <c r="D966" s="5">
        <v>139402048</v>
      </c>
    </row>
    <row r="967" spans="1:7" ht="12.75" hidden="1" x14ac:dyDescent="0.2">
      <c r="A967" s="12" t="s">
        <v>19</v>
      </c>
      <c r="B967" s="1" t="s">
        <v>22</v>
      </c>
      <c r="C967" s="1">
        <v>50</v>
      </c>
      <c r="D967" s="5">
        <v>124991008</v>
      </c>
      <c r="E967" s="8">
        <f>AVERAGE(D965:D967)</f>
        <v>134400240</v>
      </c>
      <c r="F967" s="8">
        <f>STDEV(D965:D967)/E967*100</f>
        <v>6.0669918771314242</v>
      </c>
      <c r="G967" s="8">
        <f>E967-$E$964</f>
        <v>126937487</v>
      </c>
    </row>
    <row r="968" spans="1:7" ht="12.75" hidden="1" x14ac:dyDescent="0.2">
      <c r="A968" s="12" t="s">
        <v>19</v>
      </c>
      <c r="B968" s="1" t="s">
        <v>23</v>
      </c>
      <c r="C968" s="1">
        <v>50</v>
      </c>
      <c r="D968" s="5">
        <v>134241280</v>
      </c>
    </row>
    <row r="969" spans="1:7" ht="12.75" hidden="1" x14ac:dyDescent="0.2">
      <c r="A969" s="12" t="s">
        <v>19</v>
      </c>
      <c r="B969" s="1" t="s">
        <v>23</v>
      </c>
      <c r="C969" s="1">
        <v>50</v>
      </c>
      <c r="D969" s="5">
        <v>132236024</v>
      </c>
    </row>
    <row r="970" spans="1:7" ht="12.75" hidden="1" x14ac:dyDescent="0.2">
      <c r="A970" s="12" t="s">
        <v>19</v>
      </c>
      <c r="B970" s="1" t="s">
        <v>23</v>
      </c>
      <c r="C970" s="1">
        <v>50</v>
      </c>
      <c r="D970" s="5">
        <v>136394784</v>
      </c>
      <c r="E970" s="8">
        <f>AVERAGE(D968:D970)</f>
        <v>134290696</v>
      </c>
      <c r="F970" s="8">
        <f>STDEV(D968:D970)/E970*100</f>
        <v>1.5487449245484581</v>
      </c>
      <c r="G970" s="8">
        <f>E970-$E$964</f>
        <v>126827943</v>
      </c>
    </row>
    <row r="971" spans="1:7" ht="12.75" hidden="1" x14ac:dyDescent="0.2">
      <c r="A971" s="12" t="s">
        <v>19</v>
      </c>
      <c r="B971" s="1" t="s">
        <v>24</v>
      </c>
      <c r="C971" s="1">
        <v>50</v>
      </c>
      <c r="D971" s="5">
        <v>174214656</v>
      </c>
    </row>
    <row r="972" spans="1:7" ht="12.75" hidden="1" x14ac:dyDescent="0.2">
      <c r="A972" s="12" t="s">
        <v>19</v>
      </c>
      <c r="B972" s="1" t="s">
        <v>24</v>
      </c>
      <c r="C972" s="1">
        <v>50</v>
      </c>
      <c r="D972" s="5">
        <v>169841056</v>
      </c>
    </row>
    <row r="973" spans="1:7" ht="12.75" hidden="1" x14ac:dyDescent="0.2">
      <c r="A973" s="12" t="s">
        <v>19</v>
      </c>
      <c r="B973" s="1" t="s">
        <v>24</v>
      </c>
      <c r="C973" s="1">
        <v>50</v>
      </c>
      <c r="D973" s="5">
        <v>170790416</v>
      </c>
      <c r="E973" s="8">
        <f>AVERAGE(D971:D973)</f>
        <v>171615376</v>
      </c>
      <c r="F973" s="8">
        <f>STDEV(D971:D973)/E973*100</f>
        <v>1.3405246079118158</v>
      </c>
      <c r="G973" s="8">
        <f>E973-$E$964</f>
        <v>164152623</v>
      </c>
    </row>
    <row r="974" spans="1:7" ht="12.75" hidden="1" x14ac:dyDescent="0.2">
      <c r="A974" s="12" t="s">
        <v>19</v>
      </c>
      <c r="B974" s="1" t="s">
        <v>25</v>
      </c>
      <c r="C974" s="1">
        <v>50</v>
      </c>
      <c r="D974" s="5">
        <v>111574064</v>
      </c>
    </row>
    <row r="975" spans="1:7" ht="12.75" hidden="1" x14ac:dyDescent="0.2">
      <c r="A975" s="12" t="s">
        <v>19</v>
      </c>
      <c r="B975" s="1" t="s">
        <v>25</v>
      </c>
      <c r="C975" s="1">
        <v>50</v>
      </c>
      <c r="D975" s="5">
        <v>102757424</v>
      </c>
    </row>
    <row r="976" spans="1:7" ht="12.75" hidden="1" x14ac:dyDescent="0.2">
      <c r="A976" s="12" t="s">
        <v>19</v>
      </c>
      <c r="B976" s="1" t="s">
        <v>25</v>
      </c>
      <c r="C976" s="1">
        <v>50</v>
      </c>
      <c r="D976" s="5">
        <v>111993624</v>
      </c>
      <c r="E976" s="8">
        <f>AVERAGE(D974:D976)</f>
        <v>108775037.33333333</v>
      </c>
      <c r="F976" s="8">
        <f>STDEV(D974:D976)/E976*100</f>
        <v>4.7948745217310424</v>
      </c>
      <c r="G976" s="8">
        <f>E976-$E$964</f>
        <v>101312284.33333333</v>
      </c>
    </row>
    <row r="977" spans="1:7" ht="12.75" hidden="1" x14ac:dyDescent="0.2">
      <c r="A977" s="12" t="s">
        <v>19</v>
      </c>
      <c r="B977" s="1" t="s">
        <v>26</v>
      </c>
      <c r="C977" s="1">
        <v>50</v>
      </c>
      <c r="D977" s="5">
        <v>180220080</v>
      </c>
    </row>
    <row r="978" spans="1:7" ht="12.75" hidden="1" x14ac:dyDescent="0.2">
      <c r="A978" s="12" t="s">
        <v>19</v>
      </c>
      <c r="B978" s="1" t="s">
        <v>26</v>
      </c>
      <c r="C978" s="1">
        <v>50</v>
      </c>
      <c r="D978" s="5">
        <v>186728272</v>
      </c>
    </row>
    <row r="979" spans="1:7" ht="12.75" hidden="1" x14ac:dyDescent="0.2">
      <c r="A979" s="12" t="s">
        <v>19</v>
      </c>
      <c r="B979" s="1" t="s">
        <v>26</v>
      </c>
      <c r="C979" s="1">
        <v>50</v>
      </c>
      <c r="D979" s="5">
        <v>183119296</v>
      </c>
      <c r="E979" s="8">
        <f>AVERAGE(D977:D979)</f>
        <v>183355882.66666666</v>
      </c>
      <c r="F979" s="8">
        <f>STDEV(D977:D979)/E979*100</f>
        <v>1.7782576129449441</v>
      </c>
      <c r="G979" s="8">
        <f>E979-$E$964</f>
        <v>175893129.66666666</v>
      </c>
    </row>
    <row r="980" spans="1:7" ht="12.75" hidden="1" x14ac:dyDescent="0.2">
      <c r="A980" s="12" t="s">
        <v>19</v>
      </c>
      <c r="B980" s="1" t="s">
        <v>27</v>
      </c>
      <c r="C980" s="1">
        <v>50</v>
      </c>
      <c r="D980" s="6">
        <v>116725304</v>
      </c>
    </row>
    <row r="981" spans="1:7" ht="12.75" hidden="1" x14ac:dyDescent="0.2">
      <c r="A981" s="12" t="s">
        <v>19</v>
      </c>
      <c r="B981" s="1" t="s">
        <v>27</v>
      </c>
      <c r="C981" s="1">
        <v>50</v>
      </c>
      <c r="D981" s="6">
        <v>138923024</v>
      </c>
    </row>
    <row r="982" spans="1:7" ht="12.75" hidden="1" x14ac:dyDescent="0.2">
      <c r="A982" s="12" t="s">
        <v>19</v>
      </c>
      <c r="B982" s="1" t="s">
        <v>27</v>
      </c>
      <c r="C982" s="1">
        <v>50</v>
      </c>
      <c r="D982" s="6">
        <v>126862872</v>
      </c>
      <c r="E982" s="8">
        <f>AVERAGE(D980:D982)</f>
        <v>127503733.33333333</v>
      </c>
      <c r="F982" s="8">
        <f>STDEV(D980:D982)/E982*100</f>
        <v>8.7156097947331581</v>
      </c>
      <c r="G982" s="8">
        <f>E982-$E$964</f>
        <v>120040980.33333333</v>
      </c>
    </row>
    <row r="983" spans="1:7" ht="12.75" hidden="1" x14ac:dyDescent="0.2">
      <c r="A983" s="12" t="s">
        <v>19</v>
      </c>
      <c r="B983" s="1" t="s">
        <v>28</v>
      </c>
      <c r="C983" s="1">
        <v>50</v>
      </c>
      <c r="D983" s="6">
        <v>142747648</v>
      </c>
    </row>
    <row r="984" spans="1:7" ht="12.75" hidden="1" x14ac:dyDescent="0.2">
      <c r="A984" s="12" t="s">
        <v>19</v>
      </c>
      <c r="B984" s="1" t="s">
        <v>28</v>
      </c>
      <c r="C984" s="1">
        <v>50</v>
      </c>
      <c r="D984" s="6">
        <v>147083520</v>
      </c>
    </row>
    <row r="985" spans="1:7" ht="12.75" hidden="1" x14ac:dyDescent="0.2">
      <c r="A985" s="12" t="s">
        <v>19</v>
      </c>
      <c r="B985" s="1" t="s">
        <v>28</v>
      </c>
      <c r="C985" s="1">
        <v>50</v>
      </c>
      <c r="D985" s="6">
        <v>148369312</v>
      </c>
      <c r="E985" s="8">
        <f>AVERAGE(D983:D985)</f>
        <v>146066826.66666666</v>
      </c>
      <c r="F985" s="8">
        <f>STDEV(D983:D985)/E985*100</f>
        <v>2.0165491723735096</v>
      </c>
      <c r="G985" s="8">
        <f>E985-$E$964</f>
        <v>138604073.66666666</v>
      </c>
    </row>
    <row r="986" spans="1:7" ht="12.75" hidden="1" x14ac:dyDescent="0.2">
      <c r="A986" s="12" t="s">
        <v>19</v>
      </c>
      <c r="B986" s="1" t="s">
        <v>29</v>
      </c>
      <c r="C986" s="1">
        <v>50</v>
      </c>
      <c r="D986" s="6">
        <v>137351232</v>
      </c>
    </row>
    <row r="987" spans="1:7" ht="12.75" hidden="1" x14ac:dyDescent="0.2">
      <c r="A987" s="12" t="s">
        <v>19</v>
      </c>
      <c r="B987" s="1" t="s">
        <v>29</v>
      </c>
      <c r="C987" s="1">
        <v>50</v>
      </c>
      <c r="D987" s="6">
        <v>138514016</v>
      </c>
    </row>
    <row r="988" spans="1:7" ht="12.75" hidden="1" x14ac:dyDescent="0.2">
      <c r="A988" s="12" t="s">
        <v>19</v>
      </c>
      <c r="B988" s="1" t="s">
        <v>29</v>
      </c>
      <c r="C988" s="1">
        <v>50</v>
      </c>
      <c r="D988" s="6">
        <v>135148656</v>
      </c>
      <c r="E988" s="8">
        <f>AVERAGE(D986:D988)</f>
        <v>137004634.66666666</v>
      </c>
      <c r="F988" s="8">
        <f>STDEV(D986:D988)/E988*100</f>
        <v>1.2475799170837532</v>
      </c>
      <c r="G988" s="8">
        <f>E988-$E$964</f>
        <v>129541881.66666666</v>
      </c>
    </row>
    <row r="989" spans="1:7" ht="12.75" hidden="1" x14ac:dyDescent="0.2">
      <c r="A989" s="12" t="s">
        <v>19</v>
      </c>
      <c r="B989" s="1" t="s">
        <v>30</v>
      </c>
      <c r="C989" s="1">
        <v>50</v>
      </c>
      <c r="D989" s="6">
        <v>146906768</v>
      </c>
    </row>
    <row r="990" spans="1:7" ht="12.75" hidden="1" x14ac:dyDescent="0.2">
      <c r="A990" s="12" t="s">
        <v>19</v>
      </c>
      <c r="B990" s="1" t="s">
        <v>30</v>
      </c>
      <c r="C990" s="1">
        <v>50</v>
      </c>
      <c r="D990" s="6">
        <v>159934528</v>
      </c>
    </row>
    <row r="991" spans="1:7" ht="12.75" hidden="1" x14ac:dyDescent="0.2">
      <c r="A991" s="12" t="s">
        <v>19</v>
      </c>
      <c r="B991" s="1" t="s">
        <v>30</v>
      </c>
      <c r="C991" s="1">
        <v>50</v>
      </c>
      <c r="D991" s="6">
        <v>146713120</v>
      </c>
      <c r="E991" s="8">
        <f>AVERAGE(D989:D991)</f>
        <v>151184805.33333334</v>
      </c>
      <c r="F991" s="8">
        <f>STDEV(D989:D991)/E991*100</f>
        <v>5.012475073251264</v>
      </c>
      <c r="G991" s="8">
        <f>E991-$E$964</f>
        <v>143722052.33333334</v>
      </c>
    </row>
    <row r="992" spans="1:7" ht="12.75" hidden="1" x14ac:dyDescent="0.2">
      <c r="A992" s="12" t="s">
        <v>19</v>
      </c>
      <c r="B992" s="1" t="s">
        <v>31</v>
      </c>
      <c r="C992" s="1">
        <v>50</v>
      </c>
      <c r="D992" s="6">
        <v>151304896</v>
      </c>
    </row>
    <row r="993" spans="1:7" ht="12.75" hidden="1" x14ac:dyDescent="0.2">
      <c r="A993" s="12" t="s">
        <v>19</v>
      </c>
      <c r="B993" s="1" t="s">
        <v>31</v>
      </c>
      <c r="C993" s="1">
        <v>50</v>
      </c>
      <c r="D993" s="6">
        <v>155197456</v>
      </c>
    </row>
    <row r="994" spans="1:7" ht="12.75" hidden="1" x14ac:dyDescent="0.2">
      <c r="A994" s="12" t="s">
        <v>19</v>
      </c>
      <c r="B994" s="1" t="s">
        <v>31</v>
      </c>
      <c r="C994" s="1">
        <v>50</v>
      </c>
      <c r="D994" s="6">
        <v>147625840</v>
      </c>
      <c r="E994" s="8">
        <f>AVERAGE(D992:D994)</f>
        <v>151376064</v>
      </c>
      <c r="F994" s="8">
        <f>STDEV(D992:D994)/E994*100</f>
        <v>2.5012604797097171</v>
      </c>
      <c r="G994" s="8">
        <f>E994-$E$964</f>
        <v>143913311</v>
      </c>
    </row>
    <row r="995" spans="1:7" ht="12.75" hidden="1" x14ac:dyDescent="0.2">
      <c r="A995" s="12" t="s">
        <v>19</v>
      </c>
      <c r="B995" s="1" t="s">
        <v>32</v>
      </c>
      <c r="C995" s="1">
        <v>50</v>
      </c>
      <c r="D995" s="7">
        <v>134835472</v>
      </c>
    </row>
    <row r="996" spans="1:7" ht="12.75" hidden="1" x14ac:dyDescent="0.2">
      <c r="A996" s="12" t="s">
        <v>19</v>
      </c>
      <c r="B996" s="1" t="s">
        <v>32</v>
      </c>
      <c r="C996" s="1">
        <v>50</v>
      </c>
      <c r="D996" s="7">
        <v>149296944</v>
      </c>
    </row>
    <row r="997" spans="1:7" ht="12.75" hidden="1" x14ac:dyDescent="0.2">
      <c r="A997" s="12" t="s">
        <v>19</v>
      </c>
      <c r="B997" s="1" t="s">
        <v>32</v>
      </c>
      <c r="C997" s="1">
        <v>50</v>
      </c>
      <c r="D997" s="7">
        <v>143174432</v>
      </c>
      <c r="E997" s="8">
        <f>AVERAGE(D995:D997)</f>
        <v>142435616</v>
      </c>
      <c r="F997" s="8">
        <f>STDEV(D995:D997)/E997*100</f>
        <v>5.0963303961309627</v>
      </c>
      <c r="G997" s="8">
        <f>E997-$E$964</f>
        <v>134972863</v>
      </c>
    </row>
    <row r="998" spans="1:7" ht="12.75" hidden="1" x14ac:dyDescent="0.2">
      <c r="A998" s="12" t="s">
        <v>19</v>
      </c>
      <c r="B998" s="1" t="s">
        <v>33</v>
      </c>
      <c r="C998" s="1">
        <v>50</v>
      </c>
      <c r="D998" s="7">
        <v>182136624</v>
      </c>
    </row>
    <row r="999" spans="1:7" ht="12.75" hidden="1" x14ac:dyDescent="0.2">
      <c r="A999" s="12" t="s">
        <v>19</v>
      </c>
      <c r="B999" s="13" t="s">
        <v>33</v>
      </c>
      <c r="C999" s="1">
        <v>50</v>
      </c>
      <c r="D999" s="7">
        <v>174197360</v>
      </c>
    </row>
    <row r="1000" spans="1:7" ht="12.75" hidden="1" x14ac:dyDescent="0.2">
      <c r="A1000" s="12" t="s">
        <v>19</v>
      </c>
      <c r="B1000" s="13" t="s">
        <v>33</v>
      </c>
      <c r="C1000" s="1">
        <v>50</v>
      </c>
      <c r="D1000" s="7">
        <v>184116928</v>
      </c>
      <c r="E1000" s="8">
        <f>AVERAGE(D998:D1000)</f>
        <v>180150304</v>
      </c>
      <c r="F1000" s="8">
        <f>STDEV(D998:D1000)/E1000*100</f>
        <v>2.9140247955701035</v>
      </c>
      <c r="G1000" s="8">
        <f>E1000-$E$964</f>
        <v>172687551</v>
      </c>
    </row>
    <row r="1001" spans="1:7" ht="12.75" hidden="1" x14ac:dyDescent="0.2">
      <c r="A1001" s="12" t="s">
        <v>19</v>
      </c>
      <c r="B1001" s="13" t="s">
        <v>34</v>
      </c>
      <c r="C1001" s="1">
        <v>50</v>
      </c>
      <c r="D1001" s="7">
        <v>110331952</v>
      </c>
    </row>
    <row r="1002" spans="1:7" ht="12.75" hidden="1" x14ac:dyDescent="0.2">
      <c r="A1002" s="12" t="s">
        <v>19</v>
      </c>
      <c r="B1002" s="13" t="s">
        <v>34</v>
      </c>
      <c r="C1002" s="1">
        <v>50</v>
      </c>
      <c r="D1002" s="7">
        <v>140187216</v>
      </c>
    </row>
    <row r="1003" spans="1:7" ht="12.75" hidden="1" x14ac:dyDescent="0.2">
      <c r="A1003" s="12" t="s">
        <v>19</v>
      </c>
      <c r="B1003" s="13" t="s">
        <v>34</v>
      </c>
      <c r="C1003" s="1">
        <v>50</v>
      </c>
      <c r="D1003" s="7">
        <v>126303904</v>
      </c>
      <c r="E1003" s="8">
        <f>AVERAGE(D1001:D1003)</f>
        <v>125607690.66666667</v>
      </c>
      <c r="F1003" s="8">
        <f>STDEV(D1001:D1003)/E1003*100</f>
        <v>11.894019808747071</v>
      </c>
      <c r="G1003" s="8">
        <f>E1003-$E$964</f>
        <v>118144937.66666667</v>
      </c>
    </row>
    <row r="1004" spans="1:7" ht="12.75" hidden="1" x14ac:dyDescent="0.2">
      <c r="A1004" s="12" t="s">
        <v>19</v>
      </c>
      <c r="B1004" s="13" t="s">
        <v>35</v>
      </c>
      <c r="C1004" s="1">
        <v>50</v>
      </c>
      <c r="D1004" s="7">
        <v>179108480</v>
      </c>
    </row>
    <row r="1005" spans="1:7" ht="12.75" hidden="1" x14ac:dyDescent="0.2">
      <c r="A1005" s="12" t="s">
        <v>19</v>
      </c>
      <c r="B1005" s="13" t="s">
        <v>35</v>
      </c>
      <c r="C1005" s="1">
        <v>50</v>
      </c>
      <c r="D1005" s="7">
        <v>183431648</v>
      </c>
    </row>
    <row r="1006" spans="1:7" ht="12.75" hidden="1" x14ac:dyDescent="0.2">
      <c r="A1006" s="12" t="s">
        <v>19</v>
      </c>
      <c r="B1006" s="13" t="s">
        <v>35</v>
      </c>
      <c r="C1006" s="1">
        <v>50</v>
      </c>
      <c r="D1006" s="7">
        <v>180753040</v>
      </c>
      <c r="E1006" s="8">
        <f>AVERAGE(D1004:D1006)</f>
        <v>181097722.66666666</v>
      </c>
      <c r="F1006" s="8">
        <f>STDEV(D1004:D1006)/E1006*100</f>
        <v>1.2049282460920883</v>
      </c>
      <c r="G1006" s="8">
        <f>E1006-$E$964</f>
        <v>173634969.66666666</v>
      </c>
    </row>
    <row r="1007" spans="1:7" ht="12.75" hidden="1" x14ac:dyDescent="0.2">
      <c r="A1007" s="12" t="s">
        <v>19</v>
      </c>
      <c r="B1007" s="13" t="s">
        <v>36</v>
      </c>
      <c r="C1007" s="1">
        <v>50</v>
      </c>
      <c r="D1007" s="7">
        <v>147247824</v>
      </c>
    </row>
    <row r="1008" spans="1:7" ht="12.75" hidden="1" x14ac:dyDescent="0.2">
      <c r="A1008" s="12" t="s">
        <v>19</v>
      </c>
      <c r="B1008" s="13" t="s">
        <v>36</v>
      </c>
      <c r="C1008" s="1">
        <v>50</v>
      </c>
      <c r="D1008" s="7">
        <v>158800512</v>
      </c>
    </row>
    <row r="1009" spans="1:7" ht="12.75" hidden="1" x14ac:dyDescent="0.2">
      <c r="A1009" s="12" t="s">
        <v>19</v>
      </c>
      <c r="B1009" s="13" t="s">
        <v>36</v>
      </c>
      <c r="C1009" s="1">
        <v>50</v>
      </c>
      <c r="D1009" s="7">
        <v>156949360</v>
      </c>
      <c r="E1009" s="8">
        <f>AVERAGE(D1007:D1009)</f>
        <v>154332565.33333334</v>
      </c>
      <c r="F1009" s="8">
        <f>STDEV(D1007:D1009)/E1009*100</f>
        <v>4.020529789968645</v>
      </c>
      <c r="G1009" s="8">
        <f>E1009-$E$964</f>
        <v>146869812.33333334</v>
      </c>
    </row>
    <row r="1010" spans="1:7" ht="12.75" hidden="1" x14ac:dyDescent="0.2">
      <c r="A1010" s="14" t="s">
        <v>37</v>
      </c>
      <c r="B1010" s="15" t="s">
        <v>20</v>
      </c>
      <c r="C1010" s="1">
        <v>50</v>
      </c>
      <c r="D1010" s="4">
        <v>4628280</v>
      </c>
    </row>
    <row r="1011" spans="1:7" ht="12.75" hidden="1" x14ac:dyDescent="0.2">
      <c r="A1011" s="14" t="s">
        <v>37</v>
      </c>
      <c r="B1011" s="15" t="s">
        <v>20</v>
      </c>
      <c r="C1011" s="1">
        <v>50</v>
      </c>
      <c r="D1011" s="4">
        <v>5227515</v>
      </c>
    </row>
    <row r="1012" spans="1:7" ht="12.75" hidden="1" x14ac:dyDescent="0.2">
      <c r="A1012" s="14" t="s">
        <v>37</v>
      </c>
      <c r="B1012" s="15" t="s">
        <v>20</v>
      </c>
      <c r="C1012" s="1">
        <v>50</v>
      </c>
      <c r="D1012" s="4">
        <v>5071550</v>
      </c>
      <c r="E1012" s="8">
        <f>AVERAGE(D1010:D1012)</f>
        <v>4975781.666666667</v>
      </c>
      <c r="F1012" s="8">
        <f>STDEV(D1010:D1012)/E1012*100</f>
        <v>6.2479579864548498</v>
      </c>
      <c r="G1012" s="1" t="s">
        <v>21</v>
      </c>
    </row>
    <row r="1013" spans="1:7" ht="12.75" hidden="1" x14ac:dyDescent="0.2">
      <c r="A1013" s="14" t="s">
        <v>37</v>
      </c>
      <c r="B1013" s="15" t="s">
        <v>22</v>
      </c>
      <c r="C1013" s="1">
        <v>50</v>
      </c>
      <c r="D1013" s="5">
        <v>184836240</v>
      </c>
    </row>
    <row r="1014" spans="1:7" ht="12.75" hidden="1" x14ac:dyDescent="0.2">
      <c r="A1014" s="14" t="s">
        <v>37</v>
      </c>
      <c r="B1014" s="15" t="s">
        <v>22</v>
      </c>
      <c r="C1014" s="1">
        <v>50</v>
      </c>
      <c r="D1014" s="5">
        <v>187780272</v>
      </c>
    </row>
    <row r="1015" spans="1:7" ht="12.75" hidden="1" x14ac:dyDescent="0.2">
      <c r="A1015" s="14" t="s">
        <v>37</v>
      </c>
      <c r="B1015" s="15" t="s">
        <v>22</v>
      </c>
      <c r="C1015" s="1">
        <v>50</v>
      </c>
      <c r="D1015" s="5">
        <v>197722752</v>
      </c>
      <c r="E1015" s="8">
        <f>AVERAGE(D1013:D1015)</f>
        <v>190113088</v>
      </c>
      <c r="F1015" s="8">
        <f>STDEV(D1013:D1015)/E1015*100</f>
        <v>3.5518650407946737</v>
      </c>
      <c r="G1015" s="8">
        <f>E1015-$E$1012</f>
        <v>185137306.33333334</v>
      </c>
    </row>
    <row r="1016" spans="1:7" ht="12.75" hidden="1" x14ac:dyDescent="0.2">
      <c r="A1016" s="14" t="s">
        <v>37</v>
      </c>
      <c r="B1016" s="15" t="s">
        <v>23</v>
      </c>
      <c r="C1016" s="1">
        <v>50</v>
      </c>
      <c r="D1016" s="5">
        <v>185345008</v>
      </c>
    </row>
    <row r="1017" spans="1:7" ht="12.75" hidden="1" x14ac:dyDescent="0.2">
      <c r="A1017" s="14" t="s">
        <v>37</v>
      </c>
      <c r="B1017" s="15" t="s">
        <v>23</v>
      </c>
      <c r="C1017" s="1">
        <v>50</v>
      </c>
      <c r="D1017" s="5">
        <v>186385728</v>
      </c>
    </row>
    <row r="1018" spans="1:7" ht="12.75" hidden="1" x14ac:dyDescent="0.2">
      <c r="A1018" s="14" t="s">
        <v>37</v>
      </c>
      <c r="B1018" s="15" t="s">
        <v>23</v>
      </c>
      <c r="C1018" s="1">
        <v>50</v>
      </c>
      <c r="D1018" s="5">
        <v>197722320</v>
      </c>
      <c r="E1018" s="8">
        <f>AVERAGE(D1016:D1018)</f>
        <v>189817685.33333334</v>
      </c>
      <c r="F1018" s="8">
        <f>STDEV(D1016:D1018)/E1018*100</f>
        <v>3.6168195585977476</v>
      </c>
      <c r="G1018" s="8">
        <f>E1018-$E$1012</f>
        <v>184841903.66666669</v>
      </c>
    </row>
    <row r="1019" spans="1:7" ht="12.75" hidden="1" x14ac:dyDescent="0.2">
      <c r="A1019" s="14" t="s">
        <v>37</v>
      </c>
      <c r="B1019" s="15" t="s">
        <v>24</v>
      </c>
      <c r="C1019" s="1">
        <v>50</v>
      </c>
      <c r="D1019" s="5">
        <v>243266368</v>
      </c>
    </row>
    <row r="1020" spans="1:7" ht="12.75" hidden="1" x14ac:dyDescent="0.2">
      <c r="A1020" s="14" t="s">
        <v>37</v>
      </c>
      <c r="B1020" s="15" t="s">
        <v>24</v>
      </c>
      <c r="C1020" s="1">
        <v>50</v>
      </c>
      <c r="D1020" s="5">
        <v>242192768</v>
      </c>
    </row>
    <row r="1021" spans="1:7" ht="12.75" hidden="1" x14ac:dyDescent="0.2">
      <c r="A1021" s="14" t="s">
        <v>37</v>
      </c>
      <c r="B1021" s="15" t="s">
        <v>24</v>
      </c>
      <c r="C1021" s="1">
        <v>50</v>
      </c>
      <c r="D1021" s="5">
        <v>253802944</v>
      </c>
      <c r="E1021" s="8">
        <f>AVERAGE(D1019:D1021)</f>
        <v>246420693.33333334</v>
      </c>
      <c r="F1021" s="8">
        <f>STDEV(D1019:D1021)/E1021*100</f>
        <v>2.6035609605909258</v>
      </c>
      <c r="G1021" s="8">
        <f>E1021-$E$1012</f>
        <v>241444911.66666669</v>
      </c>
    </row>
    <row r="1022" spans="1:7" ht="12.75" hidden="1" x14ac:dyDescent="0.2">
      <c r="A1022" s="14" t="s">
        <v>37</v>
      </c>
      <c r="B1022" s="15" t="s">
        <v>25</v>
      </c>
      <c r="C1022" s="1">
        <v>50</v>
      </c>
      <c r="D1022" s="5">
        <v>192652736</v>
      </c>
    </row>
    <row r="1023" spans="1:7" ht="12.75" hidden="1" x14ac:dyDescent="0.2">
      <c r="A1023" s="14" t="s">
        <v>37</v>
      </c>
      <c r="B1023" s="15" t="s">
        <v>25</v>
      </c>
      <c r="C1023" s="1">
        <v>50</v>
      </c>
      <c r="D1023" s="5">
        <v>170880688</v>
      </c>
    </row>
    <row r="1024" spans="1:7" ht="12.75" x14ac:dyDescent="0.2">
      <c r="A1024" s="14" t="s">
        <v>37</v>
      </c>
      <c r="B1024" s="15" t="s">
        <v>25</v>
      </c>
      <c r="C1024" s="1">
        <v>50</v>
      </c>
      <c r="D1024" s="5">
        <v>171575424</v>
      </c>
      <c r="E1024" s="8">
        <f>AVERAGE(D1022:D1024)</f>
        <v>178369616</v>
      </c>
      <c r="F1024" s="8">
        <f>STDEV(D1022:D1024)/E1024*100</f>
        <v>6.9375163585141504</v>
      </c>
      <c r="G1024" s="8">
        <f>E1024-$E$1012</f>
        <v>173393834.33333334</v>
      </c>
    </row>
    <row r="1025" spans="1:7" ht="12.75" hidden="1" x14ac:dyDescent="0.2">
      <c r="A1025" s="14" t="s">
        <v>37</v>
      </c>
      <c r="B1025" s="15" t="s">
        <v>26</v>
      </c>
      <c r="C1025" s="1">
        <v>50</v>
      </c>
      <c r="D1025" s="5">
        <v>191745776</v>
      </c>
    </row>
    <row r="1026" spans="1:7" ht="12.75" hidden="1" x14ac:dyDescent="0.2">
      <c r="A1026" s="14" t="s">
        <v>37</v>
      </c>
      <c r="B1026" s="15" t="s">
        <v>26</v>
      </c>
      <c r="C1026" s="1">
        <v>50</v>
      </c>
      <c r="D1026" s="5">
        <v>198122464</v>
      </c>
    </row>
    <row r="1027" spans="1:7" ht="12.75" hidden="1" x14ac:dyDescent="0.2">
      <c r="A1027" s="14" t="s">
        <v>37</v>
      </c>
      <c r="B1027" s="15" t="s">
        <v>26</v>
      </c>
      <c r="C1027" s="1">
        <v>50</v>
      </c>
      <c r="D1027" s="5">
        <v>232081104</v>
      </c>
      <c r="E1027" s="8">
        <f>AVERAGE(D1025:D1027)</f>
        <v>207316448</v>
      </c>
      <c r="F1027" s="8">
        <f>STDEV(D1025:D1027)/E1027*100</f>
        <v>10.458658877122314</v>
      </c>
      <c r="G1027" s="8">
        <f>E1027-$E$1012</f>
        <v>202340666.33333334</v>
      </c>
    </row>
    <row r="1028" spans="1:7" ht="12.75" hidden="1" x14ac:dyDescent="0.2">
      <c r="A1028" s="14" t="s">
        <v>37</v>
      </c>
      <c r="B1028" s="15" t="s">
        <v>27</v>
      </c>
      <c r="C1028" s="1">
        <v>50</v>
      </c>
      <c r="D1028" s="6">
        <v>178142976</v>
      </c>
    </row>
    <row r="1029" spans="1:7" ht="12.75" hidden="1" x14ac:dyDescent="0.2">
      <c r="A1029" s="14" t="s">
        <v>37</v>
      </c>
      <c r="B1029" s="15" t="s">
        <v>27</v>
      </c>
      <c r="C1029" s="1">
        <v>50</v>
      </c>
      <c r="D1029" s="6">
        <v>241065632</v>
      </c>
    </row>
    <row r="1030" spans="1:7" ht="12.75" hidden="1" x14ac:dyDescent="0.2">
      <c r="A1030" s="14" t="s">
        <v>37</v>
      </c>
      <c r="B1030" s="15" t="s">
        <v>27</v>
      </c>
      <c r="C1030" s="1">
        <v>50</v>
      </c>
      <c r="D1030" s="6">
        <v>188081024</v>
      </c>
      <c r="E1030" s="8">
        <f>AVERAGE(D1028:D1030)</f>
        <v>202429877.33333334</v>
      </c>
      <c r="F1030" s="8">
        <f>STDEV(D1028:D1030)/E1030*100</f>
        <v>16.710232777667972</v>
      </c>
      <c r="G1030" s="8">
        <f>E1030-$E$1012</f>
        <v>197454095.66666669</v>
      </c>
    </row>
    <row r="1031" spans="1:7" ht="12.75" hidden="1" x14ac:dyDescent="0.2">
      <c r="A1031" s="14" t="s">
        <v>37</v>
      </c>
      <c r="B1031" s="15" t="s">
        <v>28</v>
      </c>
      <c r="C1031" s="1">
        <v>50</v>
      </c>
      <c r="D1031" s="6">
        <v>196436416</v>
      </c>
    </row>
    <row r="1032" spans="1:7" ht="12.75" hidden="1" x14ac:dyDescent="0.2">
      <c r="A1032" s="14" t="s">
        <v>37</v>
      </c>
      <c r="B1032" s="15" t="s">
        <v>28</v>
      </c>
      <c r="C1032" s="1">
        <v>50</v>
      </c>
      <c r="D1032" s="6">
        <v>203331792</v>
      </c>
    </row>
    <row r="1033" spans="1:7" ht="12.75" hidden="1" x14ac:dyDescent="0.2">
      <c r="A1033" s="14" t="s">
        <v>37</v>
      </c>
      <c r="B1033" s="15" t="s">
        <v>28</v>
      </c>
      <c r="C1033" s="1">
        <v>50</v>
      </c>
      <c r="D1033" s="6">
        <v>212485856</v>
      </c>
      <c r="E1033" s="8">
        <f>AVERAGE(D1031:D1033)</f>
        <v>204084688</v>
      </c>
      <c r="F1033" s="8">
        <f>STDEV(D1031:D1033)/E1033*100</f>
        <v>3.9450121691569957</v>
      </c>
      <c r="G1033" s="8">
        <f>E1033-$E$1012</f>
        <v>199108906.33333334</v>
      </c>
    </row>
    <row r="1034" spans="1:7" ht="12.75" hidden="1" x14ac:dyDescent="0.2">
      <c r="A1034" s="14" t="s">
        <v>37</v>
      </c>
      <c r="B1034" s="15" t="s">
        <v>29</v>
      </c>
      <c r="C1034" s="1">
        <v>50</v>
      </c>
      <c r="D1034" s="6">
        <v>199101040</v>
      </c>
    </row>
    <row r="1035" spans="1:7" ht="12.75" hidden="1" x14ac:dyDescent="0.2">
      <c r="A1035" s="14" t="s">
        <v>37</v>
      </c>
      <c r="B1035" s="15" t="s">
        <v>29</v>
      </c>
      <c r="C1035" s="1">
        <v>50</v>
      </c>
      <c r="D1035" s="6">
        <v>203623696</v>
      </c>
    </row>
    <row r="1036" spans="1:7" ht="12.75" hidden="1" x14ac:dyDescent="0.2">
      <c r="A1036" s="14" t="s">
        <v>37</v>
      </c>
      <c r="B1036" s="15" t="s">
        <v>29</v>
      </c>
      <c r="C1036" s="1">
        <v>50</v>
      </c>
      <c r="D1036" s="6">
        <v>193215808</v>
      </c>
      <c r="E1036" s="8">
        <f>AVERAGE(D1034:D1036)</f>
        <v>198646848</v>
      </c>
      <c r="F1036" s="8">
        <f>STDEV(D1034:D1036)/E1036*100</f>
        <v>2.6271689259688471</v>
      </c>
      <c r="G1036" s="8">
        <f>E1036-$E$1012</f>
        <v>193671066.33333334</v>
      </c>
    </row>
    <row r="1037" spans="1:7" ht="12.75" hidden="1" x14ac:dyDescent="0.2">
      <c r="A1037" s="14" t="s">
        <v>37</v>
      </c>
      <c r="B1037" s="15" t="s">
        <v>30</v>
      </c>
      <c r="C1037" s="1">
        <v>50</v>
      </c>
      <c r="D1037" s="6">
        <v>200822256</v>
      </c>
    </row>
    <row r="1038" spans="1:7" ht="12.75" hidden="1" x14ac:dyDescent="0.2">
      <c r="A1038" s="14" t="s">
        <v>37</v>
      </c>
      <c r="B1038" s="15" t="s">
        <v>30</v>
      </c>
      <c r="C1038" s="1">
        <v>50</v>
      </c>
      <c r="D1038" s="6">
        <v>195278784</v>
      </c>
    </row>
    <row r="1039" spans="1:7" ht="12.75" hidden="1" x14ac:dyDescent="0.2">
      <c r="A1039" s="14" t="s">
        <v>37</v>
      </c>
      <c r="B1039" s="15" t="s">
        <v>30</v>
      </c>
      <c r="C1039" s="1">
        <v>50</v>
      </c>
      <c r="D1039" s="6">
        <v>159572064</v>
      </c>
      <c r="E1039" s="8">
        <f>AVERAGE(D1037:D1039)</f>
        <v>185224368</v>
      </c>
      <c r="F1039" s="8">
        <f>STDEV(D1037:D1039)/E1039*100</f>
        <v>12.086848028950788</v>
      </c>
      <c r="G1039" s="8">
        <f>E1039-$E$1012</f>
        <v>180248586.33333334</v>
      </c>
    </row>
    <row r="1040" spans="1:7" ht="12.75" hidden="1" x14ac:dyDescent="0.2">
      <c r="A1040" s="14" t="s">
        <v>37</v>
      </c>
      <c r="B1040" s="15" t="s">
        <v>31</v>
      </c>
      <c r="C1040" s="1">
        <v>50</v>
      </c>
      <c r="D1040" s="6">
        <v>212459760</v>
      </c>
    </row>
    <row r="1041" spans="1:7" ht="12.75" hidden="1" x14ac:dyDescent="0.2">
      <c r="A1041" s="14" t="s">
        <v>37</v>
      </c>
      <c r="B1041" s="15" t="s">
        <v>31</v>
      </c>
      <c r="C1041" s="1">
        <v>50</v>
      </c>
      <c r="D1041" s="6">
        <v>221372256</v>
      </c>
    </row>
    <row r="1042" spans="1:7" ht="12.75" hidden="1" x14ac:dyDescent="0.2">
      <c r="A1042" s="14" t="s">
        <v>37</v>
      </c>
      <c r="B1042" s="15" t="s">
        <v>31</v>
      </c>
      <c r="C1042" s="1">
        <v>50</v>
      </c>
      <c r="D1042" s="6">
        <v>218926176</v>
      </c>
      <c r="E1042" s="8">
        <f>AVERAGE(D1040:D1042)</f>
        <v>217586064</v>
      </c>
      <c r="F1042" s="8">
        <f>STDEV(D1040:D1042)/E1042*100</f>
        <v>2.116356337790291</v>
      </c>
      <c r="G1042" s="8">
        <f>E1042-$E$1012</f>
        <v>212610282.33333334</v>
      </c>
    </row>
    <row r="1043" spans="1:7" ht="12.75" hidden="1" x14ac:dyDescent="0.2">
      <c r="A1043" s="14" t="s">
        <v>37</v>
      </c>
      <c r="B1043" s="15" t="s">
        <v>32</v>
      </c>
      <c r="C1043" s="1">
        <v>50</v>
      </c>
      <c r="D1043" s="7">
        <v>208568176</v>
      </c>
    </row>
    <row r="1044" spans="1:7" ht="12.75" hidden="1" x14ac:dyDescent="0.2">
      <c r="A1044" s="14" t="s">
        <v>37</v>
      </c>
      <c r="B1044" s="15" t="s">
        <v>32</v>
      </c>
      <c r="C1044" s="1">
        <v>50</v>
      </c>
      <c r="D1044" s="7">
        <v>202673104</v>
      </c>
    </row>
    <row r="1045" spans="1:7" ht="12.75" hidden="1" x14ac:dyDescent="0.2">
      <c r="A1045" s="14" t="s">
        <v>37</v>
      </c>
      <c r="B1045" s="15" t="s">
        <v>32</v>
      </c>
      <c r="C1045" s="1">
        <v>50</v>
      </c>
      <c r="D1045" s="7">
        <v>202017216</v>
      </c>
      <c r="E1045" s="8">
        <f>AVERAGE(D1043:D1045)</f>
        <v>204419498.66666666</v>
      </c>
      <c r="F1045" s="8">
        <f>STDEV(D1043:D1045)/E1045*100</f>
        <v>1.7648980388744275</v>
      </c>
      <c r="G1045" s="8">
        <f>E1045-$E$1012</f>
        <v>199443717</v>
      </c>
    </row>
    <row r="1046" spans="1:7" ht="12.75" hidden="1" x14ac:dyDescent="0.2">
      <c r="A1046" s="14" t="s">
        <v>37</v>
      </c>
      <c r="B1046" s="15" t="s">
        <v>33</v>
      </c>
      <c r="C1046" s="1">
        <v>50</v>
      </c>
      <c r="D1046" s="7">
        <v>254780224</v>
      </c>
    </row>
    <row r="1047" spans="1:7" ht="12.75" hidden="1" x14ac:dyDescent="0.2">
      <c r="A1047" s="14" t="s">
        <v>37</v>
      </c>
      <c r="B1047" s="16" t="s">
        <v>33</v>
      </c>
      <c r="C1047" s="1">
        <v>50</v>
      </c>
      <c r="D1047" s="7">
        <v>239896192</v>
      </c>
    </row>
    <row r="1048" spans="1:7" ht="12.75" hidden="1" x14ac:dyDescent="0.2">
      <c r="A1048" s="14" t="s">
        <v>37</v>
      </c>
      <c r="B1048" s="16" t="s">
        <v>33</v>
      </c>
      <c r="C1048" s="1">
        <v>50</v>
      </c>
      <c r="D1048" s="7">
        <v>251418864</v>
      </c>
      <c r="E1048" s="8">
        <f>AVERAGE(D1046:D1048)</f>
        <v>248698426.66666666</v>
      </c>
      <c r="F1048" s="8">
        <f>STDEV(D1046:D1048)/E1048*100</f>
        <v>3.1387553885167527</v>
      </c>
      <c r="G1048" s="8">
        <f>E1048-$E$1012</f>
        <v>243722645</v>
      </c>
    </row>
    <row r="1049" spans="1:7" ht="12.75" hidden="1" x14ac:dyDescent="0.2">
      <c r="A1049" s="14" t="s">
        <v>37</v>
      </c>
      <c r="B1049" s="16" t="s">
        <v>34</v>
      </c>
      <c r="C1049" s="1">
        <v>50</v>
      </c>
      <c r="D1049" s="7">
        <v>189205040</v>
      </c>
    </row>
    <row r="1050" spans="1:7" ht="12.75" hidden="1" x14ac:dyDescent="0.2">
      <c r="A1050" s="14" t="s">
        <v>37</v>
      </c>
      <c r="B1050" s="16" t="s">
        <v>34</v>
      </c>
      <c r="C1050" s="1">
        <v>50</v>
      </c>
      <c r="D1050" s="7">
        <v>186553664</v>
      </c>
    </row>
    <row r="1051" spans="1:7" ht="12.75" hidden="1" x14ac:dyDescent="0.2">
      <c r="A1051" s="14" t="s">
        <v>37</v>
      </c>
      <c r="B1051" s="16" t="s">
        <v>34</v>
      </c>
      <c r="C1051" s="1">
        <v>50</v>
      </c>
      <c r="D1051" s="7">
        <v>189388512</v>
      </c>
      <c r="E1051" s="8">
        <f>AVERAGE(D1049:D1051)</f>
        <v>188382405.33333334</v>
      </c>
      <c r="F1051" s="8">
        <f>STDEV(D1049:D1051)/E1051*100</f>
        <v>0.84211212394791013</v>
      </c>
      <c r="G1051" s="8">
        <f>E1051-$E$1012</f>
        <v>183406623.66666669</v>
      </c>
    </row>
    <row r="1052" spans="1:7" ht="12.75" hidden="1" x14ac:dyDescent="0.2">
      <c r="A1052" s="14" t="s">
        <v>37</v>
      </c>
      <c r="B1052" s="16" t="s">
        <v>35</v>
      </c>
      <c r="C1052" s="1">
        <v>50</v>
      </c>
      <c r="D1052" s="7">
        <v>235561040</v>
      </c>
    </row>
    <row r="1053" spans="1:7" ht="12.75" hidden="1" x14ac:dyDescent="0.2">
      <c r="A1053" s="14" t="s">
        <v>37</v>
      </c>
      <c r="B1053" s="16" t="s">
        <v>35</v>
      </c>
      <c r="C1053" s="1">
        <v>50</v>
      </c>
      <c r="D1053" s="7">
        <v>224553440</v>
      </c>
    </row>
    <row r="1054" spans="1:7" ht="12.75" hidden="1" x14ac:dyDescent="0.2">
      <c r="A1054" s="14" t="s">
        <v>37</v>
      </c>
      <c r="B1054" s="16" t="s">
        <v>35</v>
      </c>
      <c r="C1054" s="1">
        <v>50</v>
      </c>
      <c r="D1054" s="7">
        <v>238919456</v>
      </c>
      <c r="E1054" s="8">
        <f>AVERAGE(D1052:D1054)</f>
        <v>233011312</v>
      </c>
      <c r="F1054" s="8">
        <f>STDEV(D1052:D1054)/E1054*100</f>
        <v>3.2250571902972203</v>
      </c>
      <c r="G1054" s="8">
        <f>E1054-$E$1012</f>
        <v>228035530.33333334</v>
      </c>
    </row>
    <row r="1055" spans="1:7" ht="12.75" hidden="1" x14ac:dyDescent="0.2">
      <c r="A1055" s="14" t="s">
        <v>37</v>
      </c>
      <c r="B1055" s="16" t="s">
        <v>36</v>
      </c>
      <c r="C1055" s="1">
        <v>50</v>
      </c>
      <c r="D1055" s="7">
        <v>223534608</v>
      </c>
    </row>
    <row r="1056" spans="1:7" ht="12.75" hidden="1" x14ac:dyDescent="0.2">
      <c r="A1056" s="14" t="s">
        <v>37</v>
      </c>
      <c r="B1056" s="16" t="s">
        <v>36</v>
      </c>
      <c r="C1056" s="1">
        <v>50</v>
      </c>
      <c r="D1056" s="7">
        <v>222539472</v>
      </c>
    </row>
    <row r="1057" spans="1:7" ht="12.75" hidden="1" x14ac:dyDescent="0.2">
      <c r="A1057" s="14" t="s">
        <v>37</v>
      </c>
      <c r="B1057" s="16" t="s">
        <v>36</v>
      </c>
      <c r="C1057" s="1">
        <v>50</v>
      </c>
      <c r="D1057" s="7">
        <v>232792304</v>
      </c>
      <c r="E1057" s="8">
        <f>AVERAGE(D1055:D1057)</f>
        <v>226288794.66666666</v>
      </c>
      <c r="F1057" s="8">
        <f>STDEV(D1055:D1057)/E1057*100</f>
        <v>2.4986389667918161</v>
      </c>
      <c r="G1057" s="8">
        <f>E1057-$E$1012</f>
        <v>221313013</v>
      </c>
    </row>
    <row r="1058" spans="1:7" ht="12.75" hidden="1" x14ac:dyDescent="0.2">
      <c r="A1058" s="12" t="s">
        <v>19</v>
      </c>
      <c r="B1058" s="1" t="s">
        <v>20</v>
      </c>
      <c r="C1058" s="1">
        <v>55</v>
      </c>
      <c r="D1058" s="4">
        <v>6632511</v>
      </c>
    </row>
    <row r="1059" spans="1:7" ht="12.75" hidden="1" x14ac:dyDescent="0.2">
      <c r="A1059" s="12" t="s">
        <v>19</v>
      </c>
      <c r="B1059" s="1" t="s">
        <v>20</v>
      </c>
      <c r="C1059" s="1">
        <v>55</v>
      </c>
      <c r="D1059" s="4">
        <v>6499812</v>
      </c>
    </row>
    <row r="1060" spans="1:7" ht="12.75" hidden="1" x14ac:dyDescent="0.2">
      <c r="A1060" s="12" t="s">
        <v>19</v>
      </c>
      <c r="B1060" s="1" t="s">
        <v>20</v>
      </c>
      <c r="C1060" s="1">
        <v>55</v>
      </c>
      <c r="D1060" s="4">
        <v>9552380</v>
      </c>
      <c r="E1060" s="8">
        <f>AVERAGE(D1058:D1060)</f>
        <v>7561567.666666667</v>
      </c>
      <c r="F1060" s="8">
        <f>STDEV(D1058:D1060)/E1060*100</f>
        <v>22.817626520372126</v>
      </c>
      <c r="G1060" s="1" t="s">
        <v>21</v>
      </c>
    </row>
    <row r="1061" spans="1:7" ht="12.75" hidden="1" x14ac:dyDescent="0.2">
      <c r="A1061" s="12" t="s">
        <v>19</v>
      </c>
      <c r="B1061" s="1" t="s">
        <v>22</v>
      </c>
      <c r="C1061" s="1">
        <v>55</v>
      </c>
      <c r="D1061" s="5">
        <v>144917440</v>
      </c>
    </row>
    <row r="1062" spans="1:7" ht="12.75" hidden="1" x14ac:dyDescent="0.2">
      <c r="A1062" s="12" t="s">
        <v>19</v>
      </c>
      <c r="B1062" s="1" t="s">
        <v>22</v>
      </c>
      <c r="C1062" s="1">
        <v>55</v>
      </c>
      <c r="D1062" s="5">
        <v>145962400</v>
      </c>
    </row>
    <row r="1063" spans="1:7" ht="12.75" hidden="1" x14ac:dyDescent="0.2">
      <c r="A1063" s="12" t="s">
        <v>19</v>
      </c>
      <c r="B1063" s="1" t="s">
        <v>22</v>
      </c>
      <c r="C1063" s="1">
        <v>55</v>
      </c>
      <c r="D1063" s="5">
        <v>131054608</v>
      </c>
      <c r="E1063" s="8">
        <f>AVERAGE(D1061:D1063)</f>
        <v>140644816</v>
      </c>
      <c r="F1063" s="8">
        <f>STDEV(D1061:D1063)/E1063*100</f>
        <v>5.9168777384397417</v>
      </c>
      <c r="G1063" s="8">
        <f>E1063-$E$1060</f>
        <v>133083248.33333333</v>
      </c>
    </row>
    <row r="1064" spans="1:7" ht="12.75" hidden="1" x14ac:dyDescent="0.2">
      <c r="A1064" s="12" t="s">
        <v>19</v>
      </c>
      <c r="B1064" s="1" t="s">
        <v>23</v>
      </c>
      <c r="C1064" s="1">
        <v>55</v>
      </c>
      <c r="D1064" s="5">
        <v>141611728</v>
      </c>
    </row>
    <row r="1065" spans="1:7" ht="12.75" hidden="1" x14ac:dyDescent="0.2">
      <c r="A1065" s="12" t="s">
        <v>19</v>
      </c>
      <c r="B1065" s="1" t="s">
        <v>23</v>
      </c>
      <c r="C1065" s="1">
        <v>55</v>
      </c>
      <c r="D1065" s="5">
        <v>139433520</v>
      </c>
    </row>
    <row r="1066" spans="1:7" ht="12.75" hidden="1" x14ac:dyDescent="0.2">
      <c r="A1066" s="12" t="s">
        <v>19</v>
      </c>
      <c r="B1066" s="1" t="s">
        <v>23</v>
      </c>
      <c r="C1066" s="1">
        <v>55</v>
      </c>
      <c r="D1066" s="5">
        <v>143547808</v>
      </c>
      <c r="E1066" s="8">
        <f>AVERAGE(D1064:D1066)</f>
        <v>141531018.66666666</v>
      </c>
      <c r="F1066" s="8">
        <f>STDEV(D1064:D1066)/E1066*100</f>
        <v>1.4543321481679967</v>
      </c>
      <c r="G1066" s="8">
        <f>E1066-$E$1060</f>
        <v>133969450.99999999</v>
      </c>
    </row>
    <row r="1067" spans="1:7" ht="12.75" hidden="1" x14ac:dyDescent="0.2">
      <c r="A1067" s="12" t="s">
        <v>19</v>
      </c>
      <c r="B1067" s="1" t="s">
        <v>24</v>
      </c>
      <c r="C1067" s="1">
        <v>55</v>
      </c>
      <c r="D1067" s="5">
        <v>180972000</v>
      </c>
    </row>
    <row r="1068" spans="1:7" ht="12.75" hidden="1" x14ac:dyDescent="0.2">
      <c r="A1068" s="12" t="s">
        <v>19</v>
      </c>
      <c r="B1068" s="1" t="s">
        <v>24</v>
      </c>
      <c r="C1068" s="1">
        <v>55</v>
      </c>
      <c r="D1068" s="5">
        <v>177024784</v>
      </c>
    </row>
    <row r="1069" spans="1:7" ht="12.75" hidden="1" x14ac:dyDescent="0.2">
      <c r="A1069" s="12" t="s">
        <v>19</v>
      </c>
      <c r="B1069" s="1" t="s">
        <v>24</v>
      </c>
      <c r="C1069" s="1">
        <v>55</v>
      </c>
      <c r="D1069" s="5">
        <v>177362464</v>
      </c>
      <c r="E1069" s="8">
        <f>AVERAGE(D1067:D1069)</f>
        <v>178453082.66666666</v>
      </c>
      <c r="F1069" s="8">
        <f>STDEV(D1067:D1069)/E1069*100</f>
        <v>1.226076101856707</v>
      </c>
      <c r="G1069" s="8">
        <f>E1069-$E$1060</f>
        <v>170891515</v>
      </c>
    </row>
    <row r="1070" spans="1:7" ht="12.75" hidden="1" x14ac:dyDescent="0.2">
      <c r="A1070" s="12" t="s">
        <v>19</v>
      </c>
      <c r="B1070" s="1" t="s">
        <v>25</v>
      </c>
      <c r="C1070" s="1">
        <v>55</v>
      </c>
      <c r="D1070" s="5">
        <v>117626568</v>
      </c>
    </row>
    <row r="1071" spans="1:7" ht="12.75" hidden="1" x14ac:dyDescent="0.2">
      <c r="A1071" s="12" t="s">
        <v>19</v>
      </c>
      <c r="B1071" s="1" t="s">
        <v>25</v>
      </c>
      <c r="C1071" s="1">
        <v>55</v>
      </c>
      <c r="D1071" s="5">
        <v>108595888</v>
      </c>
    </row>
    <row r="1072" spans="1:7" ht="12.75" hidden="1" x14ac:dyDescent="0.2">
      <c r="A1072" s="12" t="s">
        <v>19</v>
      </c>
      <c r="B1072" s="1" t="s">
        <v>25</v>
      </c>
      <c r="C1072" s="1">
        <v>55</v>
      </c>
      <c r="D1072" s="5">
        <v>117598480</v>
      </c>
      <c r="E1072" s="8">
        <f>AVERAGE(D1070:D1072)</f>
        <v>114606978.66666667</v>
      </c>
      <c r="F1072" s="8">
        <f>STDEV(D1070:D1072)/E1072*100</f>
        <v>4.5422854926828506</v>
      </c>
      <c r="G1072" s="8">
        <f>E1072-$E$1060</f>
        <v>107045411</v>
      </c>
    </row>
    <row r="1073" spans="1:7" ht="12.75" hidden="1" x14ac:dyDescent="0.2">
      <c r="A1073" s="12" t="s">
        <v>19</v>
      </c>
      <c r="B1073" s="1" t="s">
        <v>26</v>
      </c>
      <c r="C1073" s="1">
        <v>55</v>
      </c>
      <c r="D1073" s="5">
        <v>188029440</v>
      </c>
    </row>
    <row r="1074" spans="1:7" ht="12.75" hidden="1" x14ac:dyDescent="0.2">
      <c r="A1074" s="12" t="s">
        <v>19</v>
      </c>
      <c r="B1074" s="1" t="s">
        <v>26</v>
      </c>
      <c r="C1074" s="1">
        <v>55</v>
      </c>
      <c r="D1074" s="5">
        <v>194381248</v>
      </c>
    </row>
    <row r="1075" spans="1:7" ht="12.75" hidden="1" x14ac:dyDescent="0.2">
      <c r="A1075" s="12" t="s">
        <v>19</v>
      </c>
      <c r="B1075" s="1" t="s">
        <v>26</v>
      </c>
      <c r="C1075" s="1">
        <v>55</v>
      </c>
      <c r="D1075" s="5">
        <v>190388704</v>
      </c>
      <c r="E1075" s="8">
        <f>AVERAGE(D1073:D1075)</f>
        <v>190933130.66666666</v>
      </c>
      <c r="F1075" s="8">
        <f>STDEV(D1073:D1075)/E1075*100</f>
        <v>1.6815893632375143</v>
      </c>
      <c r="G1075" s="8">
        <f>E1075-$E$1060</f>
        <v>183371563</v>
      </c>
    </row>
    <row r="1076" spans="1:7" ht="12.75" hidden="1" x14ac:dyDescent="0.2">
      <c r="A1076" s="12" t="s">
        <v>19</v>
      </c>
      <c r="B1076" s="1" t="s">
        <v>27</v>
      </c>
      <c r="C1076" s="1">
        <v>55</v>
      </c>
      <c r="D1076" s="6">
        <v>122498648</v>
      </c>
    </row>
    <row r="1077" spans="1:7" ht="12.75" hidden="1" x14ac:dyDescent="0.2">
      <c r="A1077" s="12" t="s">
        <v>19</v>
      </c>
      <c r="B1077" s="1" t="s">
        <v>27</v>
      </c>
      <c r="C1077" s="1">
        <v>55</v>
      </c>
      <c r="D1077" s="6">
        <v>145597424</v>
      </c>
    </row>
    <row r="1078" spans="1:7" ht="12.75" hidden="1" x14ac:dyDescent="0.2">
      <c r="A1078" s="12" t="s">
        <v>19</v>
      </c>
      <c r="B1078" s="1" t="s">
        <v>27</v>
      </c>
      <c r="C1078" s="1">
        <v>55</v>
      </c>
      <c r="D1078" s="6">
        <v>133171024</v>
      </c>
      <c r="E1078" s="8">
        <f>AVERAGE(D1076:D1078)</f>
        <v>133755698.66666667</v>
      </c>
      <c r="F1078" s="8">
        <f>STDEV(D1076:D1078)/E1078*100</f>
        <v>8.6429828570098088</v>
      </c>
      <c r="G1078" s="8">
        <f>E1078-$E$1060</f>
        <v>126194131</v>
      </c>
    </row>
    <row r="1079" spans="1:7" ht="12.75" hidden="1" x14ac:dyDescent="0.2">
      <c r="A1079" s="12" t="s">
        <v>19</v>
      </c>
      <c r="B1079" s="1" t="s">
        <v>28</v>
      </c>
      <c r="C1079" s="1">
        <v>55</v>
      </c>
      <c r="D1079" s="6">
        <v>149326784</v>
      </c>
    </row>
    <row r="1080" spans="1:7" ht="12.75" hidden="1" x14ac:dyDescent="0.2">
      <c r="A1080" s="12" t="s">
        <v>19</v>
      </c>
      <c r="B1080" s="1" t="s">
        <v>28</v>
      </c>
      <c r="C1080" s="1">
        <v>55</v>
      </c>
      <c r="D1080" s="6">
        <v>155175648</v>
      </c>
    </row>
    <row r="1081" spans="1:7" ht="12.75" hidden="1" x14ac:dyDescent="0.2">
      <c r="A1081" s="12" t="s">
        <v>19</v>
      </c>
      <c r="B1081" s="1" t="s">
        <v>28</v>
      </c>
      <c r="C1081" s="1">
        <v>55</v>
      </c>
      <c r="D1081" s="6">
        <v>155628832</v>
      </c>
      <c r="E1081" s="8">
        <f>AVERAGE(D1079:D1081)</f>
        <v>153377088</v>
      </c>
      <c r="F1081" s="8">
        <f>STDEV(D1079:D1081)/E1081*100</f>
        <v>2.2917225776645873</v>
      </c>
      <c r="G1081" s="8">
        <f>E1081-$E$1060</f>
        <v>145815520.33333334</v>
      </c>
    </row>
    <row r="1082" spans="1:7" ht="12.75" hidden="1" x14ac:dyDescent="0.2">
      <c r="A1082" s="12" t="s">
        <v>19</v>
      </c>
      <c r="B1082" s="1" t="s">
        <v>29</v>
      </c>
      <c r="C1082" s="1">
        <v>55</v>
      </c>
      <c r="D1082" s="6">
        <v>144310176</v>
      </c>
    </row>
    <row r="1083" spans="1:7" ht="12.75" hidden="1" x14ac:dyDescent="0.2">
      <c r="A1083" s="12" t="s">
        <v>19</v>
      </c>
      <c r="B1083" s="1" t="s">
        <v>29</v>
      </c>
      <c r="C1083" s="1">
        <v>55</v>
      </c>
      <c r="D1083" s="6">
        <v>145349600</v>
      </c>
    </row>
    <row r="1084" spans="1:7" ht="12.75" hidden="1" x14ac:dyDescent="0.2">
      <c r="A1084" s="12" t="s">
        <v>19</v>
      </c>
      <c r="B1084" s="1" t="s">
        <v>29</v>
      </c>
      <c r="C1084" s="1">
        <v>55</v>
      </c>
      <c r="D1084" s="6">
        <v>142122368</v>
      </c>
      <c r="E1084" s="8">
        <f>AVERAGE(D1082:D1084)</f>
        <v>143927381.33333334</v>
      </c>
      <c r="F1084" s="8">
        <f>STDEV(D1082:D1084)/E1084*100</f>
        <v>1.1445477758069607</v>
      </c>
      <c r="G1084" s="8">
        <f>E1084-$E$1060</f>
        <v>136365813.66666669</v>
      </c>
    </row>
    <row r="1085" spans="1:7" ht="12.75" hidden="1" x14ac:dyDescent="0.2">
      <c r="A1085" s="12" t="s">
        <v>19</v>
      </c>
      <c r="B1085" s="1" t="s">
        <v>30</v>
      </c>
      <c r="C1085" s="1">
        <v>55</v>
      </c>
      <c r="D1085" s="6">
        <v>155342112</v>
      </c>
    </row>
    <row r="1086" spans="1:7" ht="12.75" hidden="1" x14ac:dyDescent="0.2">
      <c r="A1086" s="12" t="s">
        <v>19</v>
      </c>
      <c r="B1086" s="1" t="s">
        <v>30</v>
      </c>
      <c r="C1086" s="1">
        <v>55</v>
      </c>
      <c r="D1086" s="6">
        <v>168986096</v>
      </c>
    </row>
    <row r="1087" spans="1:7" ht="12.75" hidden="1" x14ac:dyDescent="0.2">
      <c r="A1087" s="12" t="s">
        <v>19</v>
      </c>
      <c r="B1087" s="1" t="s">
        <v>30</v>
      </c>
      <c r="C1087" s="1">
        <v>55</v>
      </c>
      <c r="D1087" s="6">
        <v>155460032</v>
      </c>
      <c r="E1087" s="8">
        <f>AVERAGE(D1085:D1087)</f>
        <v>159929413.33333334</v>
      </c>
      <c r="F1087" s="8">
        <f>STDEV(D1085:D1087)/E1087*100</f>
        <v>4.904375439516472</v>
      </c>
      <c r="G1087" s="8">
        <f>E1087-$E$1060</f>
        <v>152367845.66666669</v>
      </c>
    </row>
    <row r="1088" spans="1:7" ht="12.75" hidden="1" x14ac:dyDescent="0.2">
      <c r="A1088" s="12" t="s">
        <v>19</v>
      </c>
      <c r="B1088" s="1" t="s">
        <v>31</v>
      </c>
      <c r="C1088" s="1">
        <v>55</v>
      </c>
      <c r="D1088" s="6">
        <v>157777616</v>
      </c>
    </row>
    <row r="1089" spans="1:7" ht="12.75" hidden="1" x14ac:dyDescent="0.2">
      <c r="A1089" s="12" t="s">
        <v>19</v>
      </c>
      <c r="B1089" s="1" t="s">
        <v>31</v>
      </c>
      <c r="C1089" s="1">
        <v>55</v>
      </c>
      <c r="D1089" s="6">
        <v>162046544</v>
      </c>
    </row>
    <row r="1090" spans="1:7" ht="12.75" hidden="1" x14ac:dyDescent="0.2">
      <c r="A1090" s="12" t="s">
        <v>19</v>
      </c>
      <c r="B1090" s="1" t="s">
        <v>31</v>
      </c>
      <c r="C1090" s="1">
        <v>55</v>
      </c>
      <c r="D1090" s="6">
        <v>153478256</v>
      </c>
      <c r="E1090" s="8">
        <f>AVERAGE(D1088:D1090)</f>
        <v>157767472</v>
      </c>
      <c r="F1090" s="8">
        <f>STDEV(D1088:D1090)/E1090*100</f>
        <v>2.7154856148706865</v>
      </c>
      <c r="G1090" s="8">
        <f>E1090-$E$1060</f>
        <v>150205904.33333334</v>
      </c>
    </row>
    <row r="1091" spans="1:7" ht="12.75" hidden="1" x14ac:dyDescent="0.2">
      <c r="A1091" s="12" t="s">
        <v>19</v>
      </c>
      <c r="B1091" s="1" t="s">
        <v>32</v>
      </c>
      <c r="C1091" s="1">
        <v>55</v>
      </c>
      <c r="D1091" s="7">
        <v>142249568</v>
      </c>
    </row>
    <row r="1092" spans="1:7" ht="12.75" hidden="1" x14ac:dyDescent="0.2">
      <c r="A1092" s="12" t="s">
        <v>19</v>
      </c>
      <c r="B1092" s="1" t="s">
        <v>32</v>
      </c>
      <c r="C1092" s="1">
        <v>55</v>
      </c>
      <c r="D1092" s="7">
        <v>157163600</v>
      </c>
    </row>
    <row r="1093" spans="1:7" ht="12.75" hidden="1" x14ac:dyDescent="0.2">
      <c r="A1093" s="12" t="s">
        <v>19</v>
      </c>
      <c r="B1093" s="1" t="s">
        <v>32</v>
      </c>
      <c r="C1093" s="1">
        <v>55</v>
      </c>
      <c r="D1093" s="7">
        <v>150474432</v>
      </c>
      <c r="E1093" s="8">
        <f>AVERAGE(D1091:D1093)</f>
        <v>149962533.33333334</v>
      </c>
      <c r="F1093" s="8">
        <f>STDEV(D1091:D1093)/E1093*100</f>
        <v>4.9813655095016447</v>
      </c>
      <c r="G1093" s="8">
        <f>E1093-$E$1060</f>
        <v>142400965.66666669</v>
      </c>
    </row>
    <row r="1094" spans="1:7" ht="12.75" hidden="1" x14ac:dyDescent="0.2">
      <c r="A1094" s="12" t="s">
        <v>19</v>
      </c>
      <c r="B1094" s="1" t="s">
        <v>33</v>
      </c>
      <c r="C1094" s="1">
        <v>55</v>
      </c>
      <c r="D1094" s="7">
        <v>189908080</v>
      </c>
    </row>
    <row r="1095" spans="1:7" ht="12.75" hidden="1" x14ac:dyDescent="0.2">
      <c r="A1095" s="12" t="s">
        <v>19</v>
      </c>
      <c r="B1095" s="13" t="s">
        <v>33</v>
      </c>
      <c r="C1095" s="1">
        <v>55</v>
      </c>
      <c r="D1095" s="7">
        <v>183111568</v>
      </c>
    </row>
    <row r="1096" spans="1:7" ht="12.75" hidden="1" x14ac:dyDescent="0.2">
      <c r="A1096" s="12" t="s">
        <v>19</v>
      </c>
      <c r="B1096" s="13" t="s">
        <v>33</v>
      </c>
      <c r="C1096" s="1">
        <v>55</v>
      </c>
      <c r="D1096" s="7">
        <v>192039680</v>
      </c>
      <c r="E1096" s="8">
        <f>AVERAGE(D1094:D1096)</f>
        <v>188353109.33333334</v>
      </c>
      <c r="F1096" s="8">
        <f>STDEV(D1094:D1096)/E1096*100</f>
        <v>2.4755370132415564</v>
      </c>
      <c r="G1096" s="8">
        <f>E1096-$E$1060</f>
        <v>180791541.66666669</v>
      </c>
    </row>
    <row r="1097" spans="1:7" ht="12.75" hidden="1" x14ac:dyDescent="0.2">
      <c r="A1097" s="12" t="s">
        <v>19</v>
      </c>
      <c r="B1097" s="13" t="s">
        <v>34</v>
      </c>
      <c r="C1097" s="1">
        <v>55</v>
      </c>
      <c r="D1097" s="7">
        <v>117156544</v>
      </c>
    </row>
    <row r="1098" spans="1:7" ht="12.75" hidden="1" x14ac:dyDescent="0.2">
      <c r="A1098" s="12" t="s">
        <v>19</v>
      </c>
      <c r="B1098" s="13" t="s">
        <v>34</v>
      </c>
      <c r="C1098" s="1">
        <v>55</v>
      </c>
      <c r="D1098" s="7">
        <v>147805968</v>
      </c>
    </row>
    <row r="1099" spans="1:7" ht="12.75" hidden="1" x14ac:dyDescent="0.2">
      <c r="A1099" s="12" t="s">
        <v>19</v>
      </c>
      <c r="B1099" s="13" t="s">
        <v>34</v>
      </c>
      <c r="C1099" s="1">
        <v>55</v>
      </c>
      <c r="D1099" s="7">
        <v>133393080</v>
      </c>
      <c r="E1099" s="8">
        <f>AVERAGE(D1097:D1099)</f>
        <v>132785197.33333333</v>
      </c>
      <c r="F1099" s="8">
        <f>STDEV(D1097:D1099)/E1099*100</f>
        <v>11.54778690136572</v>
      </c>
      <c r="G1099" s="8">
        <f>E1099-$E$1060</f>
        <v>125223629.66666666</v>
      </c>
    </row>
    <row r="1100" spans="1:7" ht="12.75" hidden="1" x14ac:dyDescent="0.2">
      <c r="A1100" s="12" t="s">
        <v>19</v>
      </c>
      <c r="B1100" s="13" t="s">
        <v>35</v>
      </c>
      <c r="C1100" s="1">
        <v>55</v>
      </c>
      <c r="D1100" s="7">
        <v>188122464</v>
      </c>
    </row>
    <row r="1101" spans="1:7" ht="12.75" hidden="1" x14ac:dyDescent="0.2">
      <c r="A1101" s="12" t="s">
        <v>19</v>
      </c>
      <c r="B1101" s="13" t="s">
        <v>35</v>
      </c>
      <c r="C1101" s="1">
        <v>55</v>
      </c>
      <c r="D1101" s="7">
        <v>192653552</v>
      </c>
    </row>
    <row r="1102" spans="1:7" ht="12.75" hidden="1" x14ac:dyDescent="0.2">
      <c r="A1102" s="12" t="s">
        <v>19</v>
      </c>
      <c r="B1102" s="13" t="s">
        <v>35</v>
      </c>
      <c r="C1102" s="1">
        <v>55</v>
      </c>
      <c r="D1102" s="7">
        <v>190032848</v>
      </c>
      <c r="E1102" s="8">
        <f>AVERAGE(D1100:D1102)</f>
        <v>190269621.33333334</v>
      </c>
      <c r="F1102" s="8">
        <f>STDEV(D1100:D1102)/E1102*100</f>
        <v>1.1955689786269348</v>
      </c>
      <c r="G1102" s="8">
        <f>E1102-$E$1060</f>
        <v>182708053.66666669</v>
      </c>
    </row>
    <row r="1103" spans="1:7" ht="12.75" hidden="1" x14ac:dyDescent="0.2">
      <c r="A1103" s="12" t="s">
        <v>19</v>
      </c>
      <c r="B1103" s="13" t="s">
        <v>36</v>
      </c>
      <c r="C1103" s="1">
        <v>55</v>
      </c>
      <c r="D1103" s="7">
        <v>153926944</v>
      </c>
    </row>
    <row r="1104" spans="1:7" ht="12.75" hidden="1" x14ac:dyDescent="0.2">
      <c r="A1104" s="12" t="s">
        <v>19</v>
      </c>
      <c r="B1104" s="13" t="s">
        <v>36</v>
      </c>
      <c r="C1104" s="1">
        <v>55</v>
      </c>
      <c r="D1104" s="7">
        <v>166289360</v>
      </c>
    </row>
    <row r="1105" spans="1:7" ht="12.75" hidden="1" x14ac:dyDescent="0.2">
      <c r="A1105" s="12" t="s">
        <v>19</v>
      </c>
      <c r="B1105" s="13" t="s">
        <v>36</v>
      </c>
      <c r="C1105" s="1">
        <v>55</v>
      </c>
      <c r="D1105" s="7">
        <v>164625728</v>
      </c>
      <c r="E1105" s="8">
        <f>AVERAGE(D1103:D1105)</f>
        <v>161614010.66666666</v>
      </c>
      <c r="F1105" s="8">
        <f>STDEV(D1103:D1105)/E1105*100</f>
        <v>4.1512251261799733</v>
      </c>
      <c r="G1105" s="8">
        <f>E1105-$E$1060</f>
        <v>154052443</v>
      </c>
    </row>
    <row r="1106" spans="1:7" ht="12.75" hidden="1" x14ac:dyDescent="0.2">
      <c r="A1106" s="14" t="s">
        <v>37</v>
      </c>
      <c r="B1106" s="15" t="s">
        <v>20</v>
      </c>
      <c r="C1106" s="1">
        <v>55</v>
      </c>
      <c r="D1106" s="4">
        <v>4850541</v>
      </c>
    </row>
    <row r="1107" spans="1:7" ht="12.75" hidden="1" x14ac:dyDescent="0.2">
      <c r="A1107" s="14" t="s">
        <v>37</v>
      </c>
      <c r="B1107" s="15" t="s">
        <v>20</v>
      </c>
      <c r="C1107" s="1">
        <v>55</v>
      </c>
      <c r="D1107" s="4">
        <v>5425965</v>
      </c>
    </row>
    <row r="1108" spans="1:7" ht="12.75" hidden="1" x14ac:dyDescent="0.2">
      <c r="A1108" s="14" t="s">
        <v>37</v>
      </c>
      <c r="B1108" s="15" t="s">
        <v>20</v>
      </c>
      <c r="C1108" s="1">
        <v>55</v>
      </c>
      <c r="D1108" s="4">
        <v>5182735</v>
      </c>
      <c r="E1108" s="8">
        <f>AVERAGE(D1106:D1108)</f>
        <v>5153080.333333333</v>
      </c>
      <c r="F1108" s="8">
        <f>STDEV(D1106:D1108)/E1108*100</f>
        <v>5.6055000998525211</v>
      </c>
      <c r="G1108" s="1" t="s">
        <v>21</v>
      </c>
    </row>
    <row r="1109" spans="1:7" ht="12.75" hidden="1" x14ac:dyDescent="0.2">
      <c r="A1109" s="14" t="s">
        <v>37</v>
      </c>
      <c r="B1109" s="15" t="s">
        <v>22</v>
      </c>
      <c r="C1109" s="1">
        <v>55</v>
      </c>
      <c r="D1109" s="5">
        <v>197408016</v>
      </c>
    </row>
    <row r="1110" spans="1:7" ht="12.75" hidden="1" x14ac:dyDescent="0.2">
      <c r="A1110" s="14" t="s">
        <v>37</v>
      </c>
      <c r="B1110" s="15" t="s">
        <v>22</v>
      </c>
      <c r="C1110" s="1">
        <v>55</v>
      </c>
      <c r="D1110" s="5">
        <v>200421216</v>
      </c>
    </row>
    <row r="1111" spans="1:7" ht="12.75" hidden="1" x14ac:dyDescent="0.2">
      <c r="A1111" s="14" t="s">
        <v>37</v>
      </c>
      <c r="B1111" s="15" t="s">
        <v>22</v>
      </c>
      <c r="C1111" s="1">
        <v>55</v>
      </c>
      <c r="D1111" s="5">
        <v>210792480</v>
      </c>
      <c r="E1111" s="8">
        <f>AVERAGE(D1109:D1111)</f>
        <v>202873904</v>
      </c>
      <c r="F1111" s="8">
        <f>STDEV(D1109:D1111)/E1111*100</f>
        <v>3.4608857710810086</v>
      </c>
    </row>
    <row r="1112" spans="1:7" ht="12.75" hidden="1" x14ac:dyDescent="0.2">
      <c r="A1112" s="14" t="s">
        <v>37</v>
      </c>
      <c r="B1112" s="15" t="s">
        <v>23</v>
      </c>
      <c r="C1112" s="1">
        <v>55</v>
      </c>
      <c r="D1112" s="5">
        <v>198161104</v>
      </c>
    </row>
    <row r="1113" spans="1:7" ht="12.75" hidden="1" x14ac:dyDescent="0.2">
      <c r="A1113" s="14" t="s">
        <v>37</v>
      </c>
      <c r="B1113" s="15" t="s">
        <v>23</v>
      </c>
      <c r="C1113" s="1">
        <v>55</v>
      </c>
      <c r="D1113" s="5">
        <v>199598208</v>
      </c>
    </row>
    <row r="1114" spans="1:7" ht="12.75" hidden="1" x14ac:dyDescent="0.2">
      <c r="A1114" s="14" t="s">
        <v>37</v>
      </c>
      <c r="B1114" s="15" t="s">
        <v>23</v>
      </c>
      <c r="C1114" s="1">
        <v>55</v>
      </c>
      <c r="D1114" s="5">
        <v>211696512</v>
      </c>
      <c r="E1114" s="8">
        <f>AVERAGE(D1112:D1114)</f>
        <v>203151941.33333334</v>
      </c>
      <c r="F1114" s="8">
        <f>STDEV(D1112:D1114)/E1114*100</f>
        <v>3.6596354984999122</v>
      </c>
    </row>
    <row r="1115" spans="1:7" ht="12.75" hidden="1" x14ac:dyDescent="0.2">
      <c r="A1115" s="14" t="s">
        <v>37</v>
      </c>
      <c r="B1115" s="15" t="s">
        <v>24</v>
      </c>
      <c r="C1115" s="1">
        <v>55</v>
      </c>
      <c r="D1115" s="5">
        <v>257209392</v>
      </c>
    </row>
    <row r="1116" spans="1:7" ht="12.75" hidden="1" x14ac:dyDescent="0.2">
      <c r="A1116" s="14" t="s">
        <v>37</v>
      </c>
      <c r="B1116" s="15" t="s">
        <v>24</v>
      </c>
      <c r="C1116" s="1">
        <v>55</v>
      </c>
      <c r="D1116" s="5">
        <v>257198736</v>
      </c>
    </row>
    <row r="1117" spans="1:7" ht="12.75" hidden="1" x14ac:dyDescent="0.2">
      <c r="A1117" s="14" t="s">
        <v>37</v>
      </c>
      <c r="B1117" s="15" t="s">
        <v>24</v>
      </c>
      <c r="C1117" s="1">
        <v>55</v>
      </c>
      <c r="D1117" s="5">
        <v>268921696</v>
      </c>
      <c r="E1117" s="8">
        <f>AVERAGE(D1115:D1117)</f>
        <v>261109941.33333334</v>
      </c>
      <c r="F1117" s="8">
        <f>STDEV(D1115:D1117)/E1117*100</f>
        <v>2.5909316408962444</v>
      </c>
    </row>
    <row r="1118" spans="1:7" ht="12.75" hidden="1" x14ac:dyDescent="0.2">
      <c r="A1118" s="14" t="s">
        <v>37</v>
      </c>
      <c r="B1118" s="15" t="s">
        <v>25</v>
      </c>
      <c r="C1118" s="1">
        <v>55</v>
      </c>
      <c r="D1118" s="5">
        <v>207622480</v>
      </c>
    </row>
    <row r="1119" spans="1:7" ht="12.75" hidden="1" x14ac:dyDescent="0.2">
      <c r="A1119" s="14" t="s">
        <v>37</v>
      </c>
      <c r="B1119" s="15" t="s">
        <v>25</v>
      </c>
      <c r="C1119" s="1">
        <v>55</v>
      </c>
      <c r="D1119" s="5">
        <v>184091504</v>
      </c>
    </row>
    <row r="1120" spans="1:7" ht="12.75" x14ac:dyDescent="0.2">
      <c r="A1120" s="14" t="s">
        <v>37</v>
      </c>
      <c r="B1120" s="15" t="s">
        <v>25</v>
      </c>
      <c r="C1120" s="1">
        <v>55</v>
      </c>
      <c r="D1120" s="5">
        <v>184495968</v>
      </c>
      <c r="E1120" s="8">
        <f>AVERAGE(D1118:D1120)</f>
        <v>192069984</v>
      </c>
      <c r="F1120" s="8">
        <f>STDEV(D1118:D1120)/E1120*100</f>
        <v>7.0132638620920495</v>
      </c>
    </row>
    <row r="1121" spans="1:6" ht="12.75" hidden="1" x14ac:dyDescent="0.2">
      <c r="A1121" s="14" t="s">
        <v>37</v>
      </c>
      <c r="B1121" s="15" t="s">
        <v>26</v>
      </c>
      <c r="C1121" s="1">
        <v>55</v>
      </c>
      <c r="D1121" s="5">
        <v>204726176</v>
      </c>
    </row>
    <row r="1122" spans="1:6" ht="12.75" hidden="1" x14ac:dyDescent="0.2">
      <c r="A1122" s="14" t="s">
        <v>37</v>
      </c>
      <c r="B1122" s="15" t="s">
        <v>26</v>
      </c>
      <c r="C1122" s="1">
        <v>55</v>
      </c>
      <c r="D1122" s="5">
        <v>211305072</v>
      </c>
    </row>
    <row r="1123" spans="1:6" ht="12.75" hidden="1" x14ac:dyDescent="0.2">
      <c r="A1123" s="14" t="s">
        <v>37</v>
      </c>
      <c r="B1123" s="15" t="s">
        <v>26</v>
      </c>
      <c r="C1123" s="1">
        <v>55</v>
      </c>
      <c r="D1123" s="5">
        <v>245466544</v>
      </c>
      <c r="E1123" s="8">
        <f>AVERAGE(D1121:D1123)</f>
        <v>220499264</v>
      </c>
      <c r="F1123" s="8">
        <f>STDEV(D1121:D1123)/E1123*100</f>
        <v>9.9188916061794394</v>
      </c>
    </row>
    <row r="1124" spans="1:6" ht="12.75" hidden="1" x14ac:dyDescent="0.2">
      <c r="A1124" s="14" t="s">
        <v>37</v>
      </c>
      <c r="B1124" s="15" t="s">
        <v>27</v>
      </c>
      <c r="C1124" s="1">
        <v>55</v>
      </c>
      <c r="D1124" s="6">
        <v>190901680</v>
      </c>
    </row>
    <row r="1125" spans="1:6" ht="12.75" hidden="1" x14ac:dyDescent="0.2">
      <c r="A1125" s="14" t="s">
        <v>37</v>
      </c>
      <c r="B1125" s="15" t="s">
        <v>27</v>
      </c>
      <c r="C1125" s="1">
        <v>55</v>
      </c>
      <c r="D1125" s="6">
        <v>256211088</v>
      </c>
    </row>
    <row r="1126" spans="1:6" ht="12.75" hidden="1" x14ac:dyDescent="0.2">
      <c r="A1126" s="14" t="s">
        <v>37</v>
      </c>
      <c r="B1126" s="15" t="s">
        <v>27</v>
      </c>
      <c r="C1126" s="1">
        <v>55</v>
      </c>
      <c r="D1126" s="6">
        <v>200704736</v>
      </c>
      <c r="E1126" s="8">
        <f>AVERAGE(D1124:D1126)</f>
        <v>215939168</v>
      </c>
      <c r="F1126" s="8">
        <f>STDEV(D1124:D1126)/E1126*100</f>
        <v>16.309802061304843</v>
      </c>
    </row>
    <row r="1127" spans="1:6" ht="12.75" hidden="1" x14ac:dyDescent="0.2">
      <c r="A1127" s="14" t="s">
        <v>37</v>
      </c>
      <c r="B1127" s="15" t="s">
        <v>28</v>
      </c>
      <c r="C1127" s="1">
        <v>55</v>
      </c>
      <c r="D1127" s="6">
        <v>209554304</v>
      </c>
    </row>
    <row r="1128" spans="1:6" ht="12.75" hidden="1" x14ac:dyDescent="0.2">
      <c r="A1128" s="14" t="s">
        <v>37</v>
      </c>
      <c r="B1128" s="15" t="s">
        <v>28</v>
      </c>
      <c r="C1128" s="1">
        <v>55</v>
      </c>
      <c r="D1128" s="6">
        <v>217058496</v>
      </c>
    </row>
    <row r="1129" spans="1:6" ht="12.75" hidden="1" x14ac:dyDescent="0.2">
      <c r="A1129" s="14" t="s">
        <v>37</v>
      </c>
      <c r="B1129" s="15" t="s">
        <v>28</v>
      </c>
      <c r="C1129" s="1">
        <v>55</v>
      </c>
      <c r="D1129" s="6">
        <v>226486528</v>
      </c>
      <c r="E1129" s="8">
        <f>AVERAGE(D1127:D1129)</f>
        <v>217699776</v>
      </c>
      <c r="F1129" s="8">
        <f>STDEV(D1127:D1129)/E1129*100</f>
        <v>3.8972516035063354</v>
      </c>
    </row>
    <row r="1130" spans="1:6" ht="12.75" hidden="1" x14ac:dyDescent="0.2">
      <c r="A1130" s="14" t="s">
        <v>37</v>
      </c>
      <c r="B1130" s="15" t="s">
        <v>29</v>
      </c>
      <c r="C1130" s="1">
        <v>55</v>
      </c>
      <c r="D1130" s="6">
        <v>213566672</v>
      </c>
    </row>
    <row r="1131" spans="1:6" ht="12.75" hidden="1" x14ac:dyDescent="0.2">
      <c r="A1131" s="14" t="s">
        <v>37</v>
      </c>
      <c r="B1131" s="15" t="s">
        <v>29</v>
      </c>
      <c r="C1131" s="1">
        <v>55</v>
      </c>
      <c r="D1131" s="6">
        <v>217422528</v>
      </c>
    </row>
    <row r="1132" spans="1:6" ht="12.75" hidden="1" x14ac:dyDescent="0.2">
      <c r="A1132" s="14" t="s">
        <v>37</v>
      </c>
      <c r="B1132" s="15" t="s">
        <v>29</v>
      </c>
      <c r="C1132" s="1">
        <v>55</v>
      </c>
      <c r="D1132" s="6">
        <v>207069696</v>
      </c>
      <c r="E1132" s="8">
        <f>AVERAGE(D1130:D1132)</f>
        <v>212686298.66666666</v>
      </c>
      <c r="F1132" s="8">
        <f>STDEV(D1130:D1132)/E1132*100</f>
        <v>2.4600846299311314</v>
      </c>
    </row>
    <row r="1133" spans="1:6" ht="12.75" hidden="1" x14ac:dyDescent="0.2">
      <c r="A1133" s="14" t="s">
        <v>37</v>
      </c>
      <c r="B1133" s="15" t="s">
        <v>30</v>
      </c>
      <c r="C1133" s="1">
        <v>55</v>
      </c>
      <c r="D1133" s="6">
        <v>215225264</v>
      </c>
    </row>
    <row r="1134" spans="1:6" ht="12.75" hidden="1" x14ac:dyDescent="0.2">
      <c r="A1134" s="14" t="s">
        <v>37</v>
      </c>
      <c r="B1134" s="15" t="s">
        <v>30</v>
      </c>
      <c r="C1134" s="1">
        <v>55</v>
      </c>
      <c r="D1134" s="6">
        <v>223892480</v>
      </c>
    </row>
    <row r="1135" spans="1:6" ht="12.75" hidden="1" x14ac:dyDescent="0.2">
      <c r="A1135" s="14" t="s">
        <v>37</v>
      </c>
      <c r="B1135" s="15" t="s">
        <v>30</v>
      </c>
      <c r="C1135" s="1">
        <v>55</v>
      </c>
      <c r="D1135" s="6">
        <v>171659344</v>
      </c>
      <c r="E1135" s="8">
        <f>AVERAGE(D1133:D1135)</f>
        <v>203592362.66666666</v>
      </c>
      <c r="F1135" s="8">
        <f>STDEV(D1133:D1135)/E1135*100</f>
        <v>13.74918576116548</v>
      </c>
    </row>
    <row r="1136" spans="1:6" ht="12.75" hidden="1" x14ac:dyDescent="0.2">
      <c r="A1136" s="14" t="s">
        <v>37</v>
      </c>
      <c r="B1136" s="15" t="s">
        <v>31</v>
      </c>
      <c r="C1136" s="1">
        <v>55</v>
      </c>
      <c r="D1136" s="6">
        <v>226373456</v>
      </c>
    </row>
    <row r="1137" spans="1:6" ht="12.75" hidden="1" x14ac:dyDescent="0.2">
      <c r="A1137" s="14" t="s">
        <v>37</v>
      </c>
      <c r="B1137" s="15" t="s">
        <v>31</v>
      </c>
      <c r="C1137" s="1">
        <v>55</v>
      </c>
      <c r="D1137" s="6">
        <v>234837040</v>
      </c>
    </row>
    <row r="1138" spans="1:6" ht="12.75" hidden="1" x14ac:dyDescent="0.2">
      <c r="A1138" s="14" t="s">
        <v>37</v>
      </c>
      <c r="B1138" s="15" t="s">
        <v>31</v>
      </c>
      <c r="C1138" s="1">
        <v>55</v>
      </c>
      <c r="D1138" s="6">
        <v>232649968</v>
      </c>
      <c r="E1138" s="8">
        <f>AVERAGE(D1136:D1138)</f>
        <v>231286821.33333334</v>
      </c>
      <c r="F1138" s="8">
        <f>STDEV(D1136:D1138)/E1138*100</f>
        <v>1.8995327357660987</v>
      </c>
    </row>
    <row r="1139" spans="1:6" ht="12.75" hidden="1" x14ac:dyDescent="0.2">
      <c r="A1139" s="14" t="s">
        <v>37</v>
      </c>
      <c r="B1139" s="15" t="s">
        <v>32</v>
      </c>
      <c r="C1139" s="1">
        <v>55</v>
      </c>
      <c r="D1139" s="7">
        <v>222749920</v>
      </c>
    </row>
    <row r="1140" spans="1:6" ht="12.75" hidden="1" x14ac:dyDescent="0.2">
      <c r="A1140" s="14" t="s">
        <v>37</v>
      </c>
      <c r="B1140" s="15" t="s">
        <v>32</v>
      </c>
      <c r="C1140" s="1">
        <v>55</v>
      </c>
      <c r="D1140" s="7">
        <v>217090352</v>
      </c>
    </row>
    <row r="1141" spans="1:6" ht="12.75" hidden="1" x14ac:dyDescent="0.2">
      <c r="A1141" s="14" t="s">
        <v>37</v>
      </c>
      <c r="B1141" s="15" t="s">
        <v>32</v>
      </c>
      <c r="C1141" s="1">
        <v>55</v>
      </c>
      <c r="D1141" s="7">
        <v>215147296</v>
      </c>
      <c r="E1141" s="8">
        <f>AVERAGE(D1139:D1141)</f>
        <v>218329189.33333334</v>
      </c>
      <c r="F1141" s="8">
        <f>STDEV(D1139:D1141)/E1141*100</f>
        <v>1.8091083350080621</v>
      </c>
    </row>
    <row r="1142" spans="1:6" ht="12.75" hidden="1" x14ac:dyDescent="0.2">
      <c r="A1142" s="14" t="s">
        <v>37</v>
      </c>
      <c r="B1142" s="15" t="s">
        <v>33</v>
      </c>
      <c r="C1142" s="1">
        <v>55</v>
      </c>
      <c r="D1142" s="7">
        <v>270712320</v>
      </c>
    </row>
    <row r="1143" spans="1:6" ht="12.75" hidden="1" x14ac:dyDescent="0.2">
      <c r="A1143" s="14" t="s">
        <v>37</v>
      </c>
      <c r="B1143" s="16" t="s">
        <v>33</v>
      </c>
      <c r="C1143" s="1">
        <v>55</v>
      </c>
      <c r="D1143" s="7">
        <v>255470880</v>
      </c>
    </row>
    <row r="1144" spans="1:6" ht="12.75" hidden="1" x14ac:dyDescent="0.2">
      <c r="A1144" s="14" t="s">
        <v>37</v>
      </c>
      <c r="B1144" s="16" t="s">
        <v>33</v>
      </c>
      <c r="C1144" s="1">
        <v>55</v>
      </c>
      <c r="D1144" s="7">
        <v>267390800</v>
      </c>
      <c r="E1144" s="8">
        <f>AVERAGE(D1142:D1144)</f>
        <v>264524666.66666666</v>
      </c>
      <c r="F1144" s="8">
        <f>STDEV(D1142:D1144)/E1144*100</f>
        <v>3.029873291788892</v>
      </c>
    </row>
    <row r="1145" spans="1:6" ht="12.75" hidden="1" x14ac:dyDescent="0.2">
      <c r="A1145" s="14" t="s">
        <v>37</v>
      </c>
      <c r="B1145" s="16" t="s">
        <v>34</v>
      </c>
      <c r="C1145" s="1">
        <v>55</v>
      </c>
      <c r="D1145" s="7">
        <v>203272720</v>
      </c>
    </row>
    <row r="1146" spans="1:6" ht="12.75" hidden="1" x14ac:dyDescent="0.2">
      <c r="A1146" s="14" t="s">
        <v>37</v>
      </c>
      <c r="B1146" s="16" t="s">
        <v>34</v>
      </c>
      <c r="C1146" s="1">
        <v>55</v>
      </c>
      <c r="D1146" s="7">
        <v>200479008</v>
      </c>
    </row>
    <row r="1147" spans="1:6" ht="12.75" hidden="1" x14ac:dyDescent="0.2">
      <c r="A1147" s="14" t="s">
        <v>37</v>
      </c>
      <c r="B1147" s="16" t="s">
        <v>34</v>
      </c>
      <c r="C1147" s="1">
        <v>55</v>
      </c>
      <c r="D1147" s="7">
        <v>203342352</v>
      </c>
      <c r="E1147" s="8">
        <f>AVERAGE(D1145:D1147)</f>
        <v>202364693.33333334</v>
      </c>
      <c r="F1147" s="8">
        <f>STDEV(D1145:D1147)/E1147*100</f>
        <v>0.80716772511573265</v>
      </c>
    </row>
    <row r="1148" spans="1:6" ht="12.75" hidden="1" x14ac:dyDescent="0.2">
      <c r="A1148" s="14" t="s">
        <v>37</v>
      </c>
      <c r="B1148" s="16" t="s">
        <v>35</v>
      </c>
      <c r="C1148" s="1">
        <v>55</v>
      </c>
      <c r="D1148" s="7">
        <v>248511616</v>
      </c>
    </row>
    <row r="1149" spans="1:6" ht="12.75" hidden="1" x14ac:dyDescent="0.2">
      <c r="A1149" s="14" t="s">
        <v>37</v>
      </c>
      <c r="B1149" s="16" t="s">
        <v>35</v>
      </c>
      <c r="C1149" s="1">
        <v>55</v>
      </c>
      <c r="D1149" s="7">
        <v>236884640</v>
      </c>
    </row>
    <row r="1150" spans="1:6" ht="12.75" hidden="1" x14ac:dyDescent="0.2">
      <c r="A1150" s="14" t="s">
        <v>37</v>
      </c>
      <c r="B1150" s="16" t="s">
        <v>35</v>
      </c>
      <c r="C1150" s="1">
        <v>55</v>
      </c>
      <c r="D1150" s="7">
        <v>254776624</v>
      </c>
      <c r="E1150" s="8">
        <f>AVERAGE(D1148:D1150)</f>
        <v>246724293.33333334</v>
      </c>
      <c r="F1150" s="8">
        <f>STDEV(D1148:D1150)/E1150*100</f>
        <v>3.6797808035865369</v>
      </c>
    </row>
    <row r="1151" spans="1:6" ht="12.75" hidden="1" x14ac:dyDescent="0.2">
      <c r="A1151" s="14" t="s">
        <v>37</v>
      </c>
      <c r="B1151" s="16" t="s">
        <v>36</v>
      </c>
      <c r="C1151" s="1">
        <v>55</v>
      </c>
      <c r="D1151" s="7">
        <v>237933232</v>
      </c>
    </row>
    <row r="1152" spans="1:6" ht="12.75" hidden="1" x14ac:dyDescent="0.2">
      <c r="A1152" s="14" t="s">
        <v>37</v>
      </c>
      <c r="B1152" s="16" t="s">
        <v>36</v>
      </c>
      <c r="C1152" s="1">
        <v>55</v>
      </c>
      <c r="D1152" s="7">
        <v>235210832</v>
      </c>
    </row>
    <row r="1153" spans="1:7" ht="12.75" hidden="1" x14ac:dyDescent="0.2">
      <c r="A1153" s="14" t="s">
        <v>37</v>
      </c>
      <c r="B1153" s="16" t="s">
        <v>36</v>
      </c>
      <c r="C1153" s="1">
        <v>55</v>
      </c>
      <c r="D1153" s="7">
        <v>246518800</v>
      </c>
      <c r="E1153" s="8">
        <f>AVERAGE(D1151:D1153)</f>
        <v>239887621.33333334</v>
      </c>
      <c r="F1153" s="8">
        <f>STDEV(D1151:D1153)/E1153*100</f>
        <v>2.4602713503181151</v>
      </c>
    </row>
    <row r="1154" spans="1:7" ht="12.75" hidden="1" x14ac:dyDescent="0.2">
      <c r="A1154" s="12" t="s">
        <v>19</v>
      </c>
      <c r="B1154" s="1" t="s">
        <v>20</v>
      </c>
      <c r="C1154" s="1">
        <v>60</v>
      </c>
      <c r="D1154" s="4">
        <v>6709975</v>
      </c>
    </row>
    <row r="1155" spans="1:7" ht="12.75" hidden="1" x14ac:dyDescent="0.2">
      <c r="A1155" s="12" t="s">
        <v>19</v>
      </c>
      <c r="B1155" s="1" t="s">
        <v>20</v>
      </c>
      <c r="C1155" s="1">
        <v>60</v>
      </c>
      <c r="D1155" s="4">
        <v>6611823</v>
      </c>
    </row>
    <row r="1156" spans="1:7" ht="12.75" hidden="1" x14ac:dyDescent="0.2">
      <c r="A1156" s="12" t="s">
        <v>19</v>
      </c>
      <c r="B1156" s="1" t="s">
        <v>20</v>
      </c>
      <c r="C1156" s="1">
        <v>60</v>
      </c>
      <c r="D1156" s="4">
        <v>9664977</v>
      </c>
      <c r="E1156" s="8">
        <f>AVERAGE(D1154:D1156)</f>
        <v>7662258.333333333</v>
      </c>
      <c r="F1156" s="8">
        <f>STDEV(D1154:D1156)/E1156*100</f>
        <v>22.64475229723574</v>
      </c>
      <c r="G1156" s="1" t="s">
        <v>21</v>
      </c>
    </row>
    <row r="1157" spans="1:7" ht="12.75" hidden="1" x14ac:dyDescent="0.2">
      <c r="A1157" s="12" t="s">
        <v>19</v>
      </c>
      <c r="B1157" s="1" t="s">
        <v>22</v>
      </c>
      <c r="C1157" s="1">
        <v>60</v>
      </c>
      <c r="D1157" s="5">
        <v>151415104</v>
      </c>
    </row>
    <row r="1158" spans="1:7" ht="12.75" hidden="1" x14ac:dyDescent="0.2">
      <c r="A1158" s="12" t="s">
        <v>19</v>
      </c>
      <c r="B1158" s="1" t="s">
        <v>22</v>
      </c>
      <c r="C1158" s="1">
        <v>60</v>
      </c>
      <c r="D1158" s="5">
        <v>152435664</v>
      </c>
    </row>
    <row r="1159" spans="1:7" ht="12.75" hidden="1" x14ac:dyDescent="0.2">
      <c r="A1159" s="12" t="s">
        <v>19</v>
      </c>
      <c r="B1159" s="1" t="s">
        <v>22</v>
      </c>
      <c r="C1159" s="1">
        <v>60</v>
      </c>
      <c r="D1159" s="5">
        <v>136770000</v>
      </c>
      <c r="E1159" s="8">
        <f>AVERAGE(D1157:D1159)</f>
        <v>146873589.33333334</v>
      </c>
      <c r="F1159" s="8">
        <f>STDEV(D1157:D1159)/E1159*100</f>
        <v>5.9676022649118421</v>
      </c>
    </row>
    <row r="1160" spans="1:7" ht="12.75" hidden="1" x14ac:dyDescent="0.2">
      <c r="A1160" s="12" t="s">
        <v>19</v>
      </c>
      <c r="B1160" s="1" t="s">
        <v>23</v>
      </c>
      <c r="C1160" s="1">
        <v>60</v>
      </c>
      <c r="D1160" s="5">
        <v>149173488</v>
      </c>
    </row>
    <row r="1161" spans="1:7" ht="12.75" hidden="1" x14ac:dyDescent="0.2">
      <c r="A1161" s="12" t="s">
        <v>19</v>
      </c>
      <c r="B1161" s="1" t="s">
        <v>23</v>
      </c>
      <c r="C1161" s="1">
        <v>60</v>
      </c>
      <c r="D1161" s="5">
        <v>146878496</v>
      </c>
    </row>
    <row r="1162" spans="1:7" ht="12.75" hidden="1" x14ac:dyDescent="0.2">
      <c r="A1162" s="12" t="s">
        <v>19</v>
      </c>
      <c r="B1162" s="1" t="s">
        <v>23</v>
      </c>
      <c r="C1162" s="1">
        <v>60</v>
      </c>
      <c r="D1162" s="5">
        <v>150777056</v>
      </c>
      <c r="E1162" s="8">
        <f>AVERAGE(D1160:D1162)</f>
        <v>148943013.33333334</v>
      </c>
      <c r="F1162" s="8">
        <f>STDEV(D1160:D1162)/E1162*100</f>
        <v>1.3155851980553179</v>
      </c>
    </row>
    <row r="1163" spans="1:7" ht="12.75" hidden="1" x14ac:dyDescent="0.2">
      <c r="A1163" s="12" t="s">
        <v>19</v>
      </c>
      <c r="B1163" s="1" t="s">
        <v>24</v>
      </c>
      <c r="C1163" s="1">
        <v>60</v>
      </c>
      <c r="D1163" s="5">
        <v>187840464</v>
      </c>
    </row>
    <row r="1164" spans="1:7" ht="12.75" hidden="1" x14ac:dyDescent="0.2">
      <c r="A1164" s="12" t="s">
        <v>19</v>
      </c>
      <c r="B1164" s="1" t="s">
        <v>24</v>
      </c>
      <c r="C1164" s="1">
        <v>60</v>
      </c>
      <c r="D1164" s="5">
        <v>183897312</v>
      </c>
    </row>
    <row r="1165" spans="1:7" ht="12.75" hidden="1" x14ac:dyDescent="0.2">
      <c r="A1165" s="12" t="s">
        <v>19</v>
      </c>
      <c r="B1165" s="1" t="s">
        <v>24</v>
      </c>
      <c r="C1165" s="1">
        <v>60</v>
      </c>
      <c r="D1165" s="5">
        <v>184304752</v>
      </c>
      <c r="E1165" s="8">
        <f>AVERAGE(D1163:D1165)</f>
        <v>185347509.33333334</v>
      </c>
      <c r="F1165" s="8">
        <f>STDEV(D1163:D1165)/E1165*100</f>
        <v>1.1699926829648688</v>
      </c>
    </row>
    <row r="1166" spans="1:7" ht="12.75" hidden="1" x14ac:dyDescent="0.2">
      <c r="A1166" s="12" t="s">
        <v>19</v>
      </c>
      <c r="B1166" s="1" t="s">
        <v>25</v>
      </c>
      <c r="C1166" s="1">
        <v>60</v>
      </c>
      <c r="D1166" s="5">
        <v>123404264</v>
      </c>
    </row>
    <row r="1167" spans="1:7" ht="12.75" hidden="1" x14ac:dyDescent="0.2">
      <c r="A1167" s="12" t="s">
        <v>19</v>
      </c>
      <c r="B1167" s="1" t="s">
        <v>25</v>
      </c>
      <c r="C1167" s="1">
        <v>60</v>
      </c>
      <c r="D1167" s="5">
        <v>113992216</v>
      </c>
    </row>
    <row r="1168" spans="1:7" ht="12.75" hidden="1" x14ac:dyDescent="0.2">
      <c r="A1168" s="12" t="s">
        <v>19</v>
      </c>
      <c r="B1168" s="1" t="s">
        <v>25</v>
      </c>
      <c r="C1168" s="1">
        <v>60</v>
      </c>
      <c r="D1168" s="5">
        <v>123552888</v>
      </c>
      <c r="E1168" s="8">
        <f>AVERAGE(D1166:D1168)</f>
        <v>120316456</v>
      </c>
      <c r="F1168" s="8">
        <f>STDEV(D1166:D1168)/E1168*100</f>
        <v>4.5525415192116832</v>
      </c>
    </row>
    <row r="1169" spans="1:6" ht="12.75" hidden="1" x14ac:dyDescent="0.2">
      <c r="A1169" s="12" t="s">
        <v>19</v>
      </c>
      <c r="B1169" s="1" t="s">
        <v>26</v>
      </c>
      <c r="C1169" s="1">
        <v>60</v>
      </c>
      <c r="D1169" s="5">
        <v>195122976</v>
      </c>
    </row>
    <row r="1170" spans="1:6" ht="12.75" hidden="1" x14ac:dyDescent="0.2">
      <c r="A1170" s="12" t="s">
        <v>19</v>
      </c>
      <c r="B1170" s="1" t="s">
        <v>26</v>
      </c>
      <c r="C1170" s="1">
        <v>60</v>
      </c>
      <c r="D1170" s="5">
        <v>201876656</v>
      </c>
    </row>
    <row r="1171" spans="1:6" ht="12.75" hidden="1" x14ac:dyDescent="0.2">
      <c r="A1171" s="12" t="s">
        <v>19</v>
      </c>
      <c r="B1171" s="1" t="s">
        <v>26</v>
      </c>
      <c r="C1171" s="1">
        <v>60</v>
      </c>
      <c r="D1171" s="5">
        <v>197496032</v>
      </c>
      <c r="E1171" s="8">
        <f>AVERAGE(D1169:D1171)</f>
        <v>198165221.33333334</v>
      </c>
      <c r="F1171" s="8">
        <f>STDEV(D1169:D1171)/E1171*100</f>
        <v>1.7289659253583167</v>
      </c>
    </row>
    <row r="1172" spans="1:6" ht="12.75" hidden="1" x14ac:dyDescent="0.2">
      <c r="A1172" s="12" t="s">
        <v>19</v>
      </c>
      <c r="B1172" s="1" t="s">
        <v>27</v>
      </c>
      <c r="C1172" s="1">
        <v>60</v>
      </c>
      <c r="D1172" s="6">
        <v>127969936</v>
      </c>
    </row>
    <row r="1173" spans="1:6" ht="12.75" hidden="1" x14ac:dyDescent="0.2">
      <c r="A1173" s="12" t="s">
        <v>19</v>
      </c>
      <c r="B1173" s="1" t="s">
        <v>27</v>
      </c>
      <c r="C1173" s="1">
        <v>60</v>
      </c>
      <c r="D1173" s="6">
        <v>152653344</v>
      </c>
    </row>
    <row r="1174" spans="1:6" ht="12.75" hidden="1" x14ac:dyDescent="0.2">
      <c r="A1174" s="12" t="s">
        <v>19</v>
      </c>
      <c r="B1174" s="1" t="s">
        <v>27</v>
      </c>
      <c r="C1174" s="1">
        <v>60</v>
      </c>
      <c r="D1174" s="6">
        <v>139638688</v>
      </c>
      <c r="E1174" s="8">
        <f>AVERAGE(D1172:D1174)</f>
        <v>140087322.66666666</v>
      </c>
      <c r="F1174" s="8">
        <f>STDEV(D1172:D1174)/E1174*100</f>
        <v>8.8143722707255954</v>
      </c>
    </row>
    <row r="1175" spans="1:6" ht="12.75" hidden="1" x14ac:dyDescent="0.2">
      <c r="A1175" s="12" t="s">
        <v>19</v>
      </c>
      <c r="B1175" s="1" t="s">
        <v>28</v>
      </c>
      <c r="C1175" s="1">
        <v>60</v>
      </c>
      <c r="D1175" s="6">
        <v>155828848</v>
      </c>
    </row>
    <row r="1176" spans="1:6" ht="12.75" hidden="1" x14ac:dyDescent="0.2">
      <c r="A1176" s="12" t="s">
        <v>19</v>
      </c>
      <c r="B1176" s="1" t="s">
        <v>28</v>
      </c>
      <c r="C1176" s="1">
        <v>60</v>
      </c>
      <c r="D1176" s="6">
        <v>161870832</v>
      </c>
    </row>
    <row r="1177" spans="1:6" ht="12.75" hidden="1" x14ac:dyDescent="0.2">
      <c r="A1177" s="12" t="s">
        <v>19</v>
      </c>
      <c r="B1177" s="1" t="s">
        <v>28</v>
      </c>
      <c r="C1177" s="1">
        <v>60</v>
      </c>
      <c r="D1177" s="6">
        <v>162564816</v>
      </c>
      <c r="E1177" s="8">
        <f>AVERAGE(D1175:D1177)</f>
        <v>160088165.33333334</v>
      </c>
      <c r="F1177" s="8">
        <f>STDEV(D1175:D1177)/E1177*100</f>
        <v>2.3143258221184864</v>
      </c>
    </row>
    <row r="1178" spans="1:6" ht="12.75" hidden="1" x14ac:dyDescent="0.2">
      <c r="A1178" s="12" t="s">
        <v>19</v>
      </c>
      <c r="B1178" s="1" t="s">
        <v>29</v>
      </c>
      <c r="C1178" s="1">
        <v>60</v>
      </c>
      <c r="D1178" s="6">
        <v>150653600</v>
      </c>
    </row>
    <row r="1179" spans="1:6" ht="12.75" hidden="1" x14ac:dyDescent="0.2">
      <c r="A1179" s="12" t="s">
        <v>19</v>
      </c>
      <c r="B1179" s="1" t="s">
        <v>29</v>
      </c>
      <c r="C1179" s="1">
        <v>60</v>
      </c>
      <c r="D1179" s="6">
        <v>152221504</v>
      </c>
    </row>
    <row r="1180" spans="1:6" ht="12.75" hidden="1" x14ac:dyDescent="0.2">
      <c r="A1180" s="12" t="s">
        <v>19</v>
      </c>
      <c r="B1180" s="1" t="s">
        <v>29</v>
      </c>
      <c r="C1180" s="1">
        <v>60</v>
      </c>
      <c r="D1180" s="6">
        <v>148660784</v>
      </c>
      <c r="E1180" s="8">
        <f>AVERAGE(D1178:D1180)</f>
        <v>150511962.66666666</v>
      </c>
      <c r="F1180" s="8">
        <f>STDEV(D1178:D1180)/E1180*100</f>
        <v>1.1856735330399588</v>
      </c>
    </row>
    <row r="1181" spans="1:6" ht="12.75" hidden="1" x14ac:dyDescent="0.2">
      <c r="A1181" s="12" t="s">
        <v>19</v>
      </c>
      <c r="B1181" s="1" t="s">
        <v>30</v>
      </c>
      <c r="C1181" s="1">
        <v>60</v>
      </c>
      <c r="D1181" s="6">
        <v>164078160</v>
      </c>
    </row>
    <row r="1182" spans="1:6" ht="12.75" hidden="1" x14ac:dyDescent="0.2">
      <c r="A1182" s="12" t="s">
        <v>19</v>
      </c>
      <c r="B1182" s="1" t="s">
        <v>30</v>
      </c>
      <c r="C1182" s="1">
        <v>60</v>
      </c>
      <c r="D1182" s="6">
        <v>178053168</v>
      </c>
    </row>
    <row r="1183" spans="1:6" ht="12.75" hidden="1" x14ac:dyDescent="0.2">
      <c r="A1183" s="12" t="s">
        <v>19</v>
      </c>
      <c r="B1183" s="1" t="s">
        <v>30</v>
      </c>
      <c r="C1183" s="1">
        <v>60</v>
      </c>
      <c r="D1183" s="6">
        <v>163840336</v>
      </c>
      <c r="E1183" s="8">
        <f>AVERAGE(D1181:D1183)</f>
        <v>168657221.33333334</v>
      </c>
      <c r="F1183" s="8">
        <f>STDEV(D1181:D1183)/E1183*100</f>
        <v>4.8251698065492867</v>
      </c>
    </row>
    <row r="1184" spans="1:6" ht="12.75" hidden="1" x14ac:dyDescent="0.2">
      <c r="A1184" s="12" t="s">
        <v>19</v>
      </c>
      <c r="B1184" s="1" t="s">
        <v>31</v>
      </c>
      <c r="C1184" s="1">
        <v>60</v>
      </c>
      <c r="D1184" s="6">
        <v>164124992</v>
      </c>
    </row>
    <row r="1185" spans="1:6" ht="12.75" hidden="1" x14ac:dyDescent="0.2">
      <c r="A1185" s="12" t="s">
        <v>19</v>
      </c>
      <c r="B1185" s="1" t="s">
        <v>31</v>
      </c>
      <c r="C1185" s="1">
        <v>60</v>
      </c>
      <c r="D1185" s="6">
        <v>168831424</v>
      </c>
    </row>
    <row r="1186" spans="1:6" ht="12.75" hidden="1" x14ac:dyDescent="0.2">
      <c r="A1186" s="12" t="s">
        <v>19</v>
      </c>
      <c r="B1186" s="1" t="s">
        <v>31</v>
      </c>
      <c r="C1186" s="1">
        <v>60</v>
      </c>
      <c r="D1186" s="6">
        <v>159980432</v>
      </c>
      <c r="E1186" s="8">
        <f>AVERAGE(D1184:D1186)</f>
        <v>164312282.66666666</v>
      </c>
      <c r="F1186" s="8">
        <f>STDEV(D1184:D1186)/E1186*100</f>
        <v>2.6951529683795465</v>
      </c>
    </row>
    <row r="1187" spans="1:6" ht="12.75" hidden="1" x14ac:dyDescent="0.2">
      <c r="A1187" s="12" t="s">
        <v>19</v>
      </c>
      <c r="B1187" s="1" t="s">
        <v>32</v>
      </c>
      <c r="C1187" s="1">
        <v>60</v>
      </c>
      <c r="D1187" s="7">
        <v>149282048</v>
      </c>
    </row>
    <row r="1188" spans="1:6" ht="12.75" hidden="1" x14ac:dyDescent="0.2">
      <c r="A1188" s="12" t="s">
        <v>19</v>
      </c>
      <c r="B1188" s="1" t="s">
        <v>32</v>
      </c>
      <c r="C1188" s="1">
        <v>60</v>
      </c>
      <c r="D1188" s="7">
        <v>164867664</v>
      </c>
    </row>
    <row r="1189" spans="1:6" ht="12.75" hidden="1" x14ac:dyDescent="0.2">
      <c r="A1189" s="12" t="s">
        <v>19</v>
      </c>
      <c r="B1189" s="1" t="s">
        <v>32</v>
      </c>
      <c r="C1189" s="1">
        <v>60</v>
      </c>
      <c r="D1189" s="7">
        <v>157538192</v>
      </c>
      <c r="E1189" s="8">
        <f>AVERAGE(D1187:D1189)</f>
        <v>157229301.33333334</v>
      </c>
      <c r="F1189" s="8">
        <f>STDEV(D1187:D1189)/E1189*100</f>
        <v>4.9592525059899444</v>
      </c>
    </row>
    <row r="1190" spans="1:6" ht="12.75" hidden="1" x14ac:dyDescent="0.2">
      <c r="A1190" s="12" t="s">
        <v>19</v>
      </c>
      <c r="B1190" s="1" t="s">
        <v>33</v>
      </c>
      <c r="C1190" s="1">
        <v>60</v>
      </c>
      <c r="D1190" s="7">
        <v>198470320</v>
      </c>
    </row>
    <row r="1191" spans="1:6" ht="12.75" hidden="1" x14ac:dyDescent="0.2">
      <c r="A1191" s="12" t="s">
        <v>19</v>
      </c>
      <c r="B1191" s="13" t="s">
        <v>33</v>
      </c>
      <c r="C1191" s="1">
        <v>60</v>
      </c>
      <c r="D1191" s="7">
        <v>191411632</v>
      </c>
    </row>
    <row r="1192" spans="1:6" ht="12.75" hidden="1" x14ac:dyDescent="0.2">
      <c r="A1192" s="12" t="s">
        <v>19</v>
      </c>
      <c r="B1192" s="13" t="s">
        <v>33</v>
      </c>
      <c r="C1192" s="1">
        <v>60</v>
      </c>
      <c r="D1192" s="7">
        <v>200604560</v>
      </c>
      <c r="E1192" s="8">
        <f>AVERAGE(D1190:D1192)</f>
        <v>196828837.33333334</v>
      </c>
      <c r="F1192" s="8">
        <f>STDEV(D1190:D1192)/E1192*100</f>
        <v>2.4443934331058808</v>
      </c>
    </row>
    <row r="1193" spans="1:6" ht="12.75" hidden="1" x14ac:dyDescent="0.2">
      <c r="A1193" s="12" t="s">
        <v>19</v>
      </c>
      <c r="B1193" s="13" t="s">
        <v>34</v>
      </c>
      <c r="C1193" s="1">
        <v>60</v>
      </c>
      <c r="D1193" s="7">
        <v>123283312</v>
      </c>
    </row>
    <row r="1194" spans="1:6" ht="12.75" hidden="1" x14ac:dyDescent="0.2">
      <c r="A1194" s="12" t="s">
        <v>19</v>
      </c>
      <c r="B1194" s="13" t="s">
        <v>34</v>
      </c>
      <c r="C1194" s="1">
        <v>60</v>
      </c>
      <c r="D1194" s="7">
        <v>155123760</v>
      </c>
    </row>
    <row r="1195" spans="1:6" ht="12.75" hidden="1" x14ac:dyDescent="0.2">
      <c r="A1195" s="12" t="s">
        <v>19</v>
      </c>
      <c r="B1195" s="13" t="s">
        <v>34</v>
      </c>
      <c r="C1195" s="1">
        <v>60</v>
      </c>
      <c r="D1195" s="7">
        <v>140368656</v>
      </c>
      <c r="E1195" s="8">
        <f>AVERAGE(D1193:D1195)</f>
        <v>139591909.33333334</v>
      </c>
      <c r="F1195" s="8">
        <f>STDEV(D1193:D1195)/E1195*100</f>
        <v>11.415009129400651</v>
      </c>
    </row>
    <row r="1196" spans="1:6" ht="12.75" hidden="1" x14ac:dyDescent="0.2">
      <c r="A1196" s="12" t="s">
        <v>19</v>
      </c>
      <c r="B1196" s="13" t="s">
        <v>35</v>
      </c>
      <c r="C1196" s="1">
        <v>60</v>
      </c>
      <c r="D1196" s="7">
        <v>197195184</v>
      </c>
    </row>
    <row r="1197" spans="1:6" ht="12.75" hidden="1" x14ac:dyDescent="0.2">
      <c r="A1197" s="12" t="s">
        <v>19</v>
      </c>
      <c r="B1197" s="13" t="s">
        <v>35</v>
      </c>
      <c r="C1197" s="1">
        <v>60</v>
      </c>
      <c r="D1197" s="7">
        <v>202118944</v>
      </c>
    </row>
    <row r="1198" spans="1:6" ht="12.75" hidden="1" x14ac:dyDescent="0.2">
      <c r="A1198" s="12" t="s">
        <v>19</v>
      </c>
      <c r="B1198" s="13" t="s">
        <v>35</v>
      </c>
      <c r="C1198" s="1">
        <v>60</v>
      </c>
      <c r="D1198" s="7">
        <v>199574880</v>
      </c>
      <c r="E1198" s="8">
        <f>AVERAGE(D1196:D1198)</f>
        <v>199629669.33333334</v>
      </c>
      <c r="F1198" s="8">
        <f>STDEV(D1196:D1198)/E1198*100</f>
        <v>1.2334525316882432</v>
      </c>
    </row>
    <row r="1199" spans="1:6" ht="12.75" hidden="1" x14ac:dyDescent="0.2">
      <c r="A1199" s="12" t="s">
        <v>19</v>
      </c>
      <c r="B1199" s="13" t="s">
        <v>36</v>
      </c>
      <c r="C1199" s="1">
        <v>60</v>
      </c>
      <c r="D1199" s="7">
        <v>161302560</v>
      </c>
    </row>
    <row r="1200" spans="1:6" ht="12.75" hidden="1" x14ac:dyDescent="0.2">
      <c r="A1200" s="12" t="s">
        <v>19</v>
      </c>
      <c r="B1200" s="13" t="s">
        <v>36</v>
      </c>
      <c r="C1200" s="1">
        <v>60</v>
      </c>
      <c r="D1200" s="7">
        <v>174160560</v>
      </c>
    </row>
    <row r="1201" spans="1:7" ht="12.75" hidden="1" x14ac:dyDescent="0.2">
      <c r="A1201" s="12" t="s">
        <v>19</v>
      </c>
      <c r="B1201" s="13" t="s">
        <v>36</v>
      </c>
      <c r="C1201" s="1">
        <v>60</v>
      </c>
      <c r="D1201" s="7">
        <v>171958528</v>
      </c>
      <c r="E1201" s="8">
        <f>AVERAGE(D1199:D1201)</f>
        <v>169140549.33333334</v>
      </c>
      <c r="F1201" s="8">
        <f>STDEV(D1199:D1201)/E1201*100</f>
        <v>4.0656200516269649</v>
      </c>
    </row>
    <row r="1202" spans="1:7" ht="12.75" hidden="1" x14ac:dyDescent="0.2">
      <c r="A1202" s="14" t="s">
        <v>37</v>
      </c>
      <c r="B1202" s="15" t="s">
        <v>20</v>
      </c>
      <c r="C1202" s="1">
        <v>60</v>
      </c>
      <c r="D1202" s="4">
        <v>5034007</v>
      </c>
    </row>
    <row r="1203" spans="1:7" ht="12.75" hidden="1" x14ac:dyDescent="0.2">
      <c r="A1203" s="14" t="s">
        <v>37</v>
      </c>
      <c r="B1203" s="15" t="s">
        <v>20</v>
      </c>
      <c r="C1203" s="1">
        <v>60</v>
      </c>
      <c r="D1203" s="4">
        <v>5678449</v>
      </c>
    </row>
    <row r="1204" spans="1:7" ht="12.75" hidden="1" x14ac:dyDescent="0.2">
      <c r="A1204" s="14" t="s">
        <v>37</v>
      </c>
      <c r="B1204" s="15" t="s">
        <v>20</v>
      </c>
      <c r="C1204" s="1">
        <v>60</v>
      </c>
      <c r="D1204" s="4">
        <v>5349405</v>
      </c>
      <c r="E1204" s="8">
        <f>AVERAGE(D1202:D1204)</f>
        <v>5353953.666666667</v>
      </c>
      <c r="F1204" s="8">
        <f>STDEV(D1202:D1204)/E1204*100</f>
        <v>6.0188245652191759</v>
      </c>
      <c r="G1204" s="1" t="s">
        <v>21</v>
      </c>
    </row>
    <row r="1205" spans="1:7" ht="12.75" hidden="1" x14ac:dyDescent="0.2">
      <c r="A1205" s="14" t="s">
        <v>37</v>
      </c>
      <c r="B1205" s="15" t="s">
        <v>22</v>
      </c>
      <c r="C1205" s="1">
        <v>60</v>
      </c>
      <c r="D1205" s="5">
        <v>210229312</v>
      </c>
    </row>
    <row r="1206" spans="1:7" ht="12.75" hidden="1" x14ac:dyDescent="0.2">
      <c r="A1206" s="14" t="s">
        <v>37</v>
      </c>
      <c r="B1206" s="15" t="s">
        <v>22</v>
      </c>
      <c r="C1206" s="1">
        <v>60</v>
      </c>
      <c r="D1206" s="5">
        <v>213918320</v>
      </c>
    </row>
    <row r="1207" spans="1:7" ht="12.75" hidden="1" x14ac:dyDescent="0.2">
      <c r="A1207" s="14" t="s">
        <v>37</v>
      </c>
      <c r="B1207" s="15" t="s">
        <v>22</v>
      </c>
      <c r="C1207" s="1">
        <v>60</v>
      </c>
      <c r="D1207" s="5">
        <v>224264160</v>
      </c>
      <c r="E1207" s="8">
        <f>AVERAGE(D1205:D1207)</f>
        <v>216137264</v>
      </c>
      <c r="F1207" s="8">
        <f>STDEV(D1205:D1207)/E1207*100</f>
        <v>3.3662790285700828</v>
      </c>
    </row>
    <row r="1208" spans="1:7" ht="12.75" hidden="1" x14ac:dyDescent="0.2">
      <c r="A1208" s="14" t="s">
        <v>37</v>
      </c>
      <c r="B1208" s="15" t="s">
        <v>23</v>
      </c>
      <c r="C1208" s="1">
        <v>60</v>
      </c>
      <c r="D1208" s="5">
        <v>211070400</v>
      </c>
    </row>
    <row r="1209" spans="1:7" ht="12.75" hidden="1" x14ac:dyDescent="0.2">
      <c r="A1209" s="14" t="s">
        <v>37</v>
      </c>
      <c r="B1209" s="15" t="s">
        <v>23</v>
      </c>
      <c r="C1209" s="1">
        <v>60</v>
      </c>
      <c r="D1209" s="5">
        <v>212679424</v>
      </c>
    </row>
    <row r="1210" spans="1:7" ht="12.75" hidden="1" x14ac:dyDescent="0.2">
      <c r="A1210" s="14" t="s">
        <v>37</v>
      </c>
      <c r="B1210" s="15" t="s">
        <v>23</v>
      </c>
      <c r="C1210" s="1">
        <v>60</v>
      </c>
      <c r="D1210" s="5">
        <v>224967280</v>
      </c>
      <c r="E1210" s="8">
        <f>AVERAGE(D1208:D1210)</f>
        <v>216239034.66666666</v>
      </c>
      <c r="F1210" s="8">
        <f>STDEV(D1208:D1210)/E1210*100</f>
        <v>3.5153573526370643</v>
      </c>
    </row>
    <row r="1211" spans="1:7" ht="12.75" hidden="1" x14ac:dyDescent="0.2">
      <c r="A1211" s="14" t="s">
        <v>37</v>
      </c>
      <c r="B1211" s="15" t="s">
        <v>24</v>
      </c>
      <c r="C1211" s="1">
        <v>60</v>
      </c>
      <c r="D1211" s="5">
        <v>272281888</v>
      </c>
    </row>
    <row r="1212" spans="1:7" ht="12.75" hidden="1" x14ac:dyDescent="0.2">
      <c r="A1212" s="14" t="s">
        <v>37</v>
      </c>
      <c r="B1212" s="15" t="s">
        <v>24</v>
      </c>
      <c r="C1212" s="1">
        <v>60</v>
      </c>
      <c r="D1212" s="5">
        <v>271412864</v>
      </c>
    </row>
    <row r="1213" spans="1:7" ht="12.75" hidden="1" x14ac:dyDescent="0.2">
      <c r="A1213" s="14" t="s">
        <v>37</v>
      </c>
      <c r="B1213" s="15" t="s">
        <v>24</v>
      </c>
      <c r="C1213" s="1">
        <v>60</v>
      </c>
      <c r="D1213" s="5">
        <v>283945920</v>
      </c>
      <c r="E1213" s="8">
        <f>AVERAGE(D1211:D1213)</f>
        <v>275880224</v>
      </c>
      <c r="F1213" s="8">
        <f>STDEV(D1211:D1213)/E1213*100</f>
        <v>2.5368252276909704</v>
      </c>
    </row>
    <row r="1214" spans="1:7" ht="12.75" hidden="1" x14ac:dyDescent="0.2">
      <c r="A1214" s="14" t="s">
        <v>37</v>
      </c>
      <c r="B1214" s="15" t="s">
        <v>25</v>
      </c>
      <c r="C1214" s="1">
        <v>60</v>
      </c>
      <c r="D1214" s="5">
        <v>222821904</v>
      </c>
    </row>
    <row r="1215" spans="1:7" ht="12.75" hidden="1" x14ac:dyDescent="0.2">
      <c r="A1215" s="14" t="s">
        <v>37</v>
      </c>
      <c r="B1215" s="15" t="s">
        <v>25</v>
      </c>
      <c r="C1215" s="1">
        <v>60</v>
      </c>
      <c r="D1215" s="5">
        <v>197625360</v>
      </c>
    </row>
    <row r="1216" spans="1:7" ht="12.75" x14ac:dyDescent="0.2">
      <c r="A1216" s="14" t="s">
        <v>37</v>
      </c>
      <c r="B1216" s="15" t="s">
        <v>25</v>
      </c>
      <c r="C1216" s="1">
        <v>60</v>
      </c>
      <c r="D1216" s="5">
        <v>198025168</v>
      </c>
      <c r="E1216" s="8">
        <f>AVERAGE(D1214:D1216)</f>
        <v>206157477.33333334</v>
      </c>
      <c r="F1216" s="8">
        <f>STDEV(D1214:D1216)/E1216*100</f>
        <v>7.0010564011328231</v>
      </c>
    </row>
    <row r="1217" spans="1:6" ht="12.75" hidden="1" x14ac:dyDescent="0.2">
      <c r="A1217" s="14" t="s">
        <v>37</v>
      </c>
      <c r="B1217" s="15" t="s">
        <v>26</v>
      </c>
      <c r="C1217" s="1">
        <v>60</v>
      </c>
      <c r="D1217" s="5">
        <v>217641136</v>
      </c>
    </row>
    <row r="1218" spans="1:6" ht="12.75" hidden="1" x14ac:dyDescent="0.2">
      <c r="A1218" s="14" t="s">
        <v>37</v>
      </c>
      <c r="B1218" s="15" t="s">
        <v>26</v>
      </c>
      <c r="C1218" s="1">
        <v>60</v>
      </c>
      <c r="D1218" s="5">
        <v>224213056</v>
      </c>
    </row>
    <row r="1219" spans="1:6" ht="12.75" hidden="1" x14ac:dyDescent="0.2">
      <c r="A1219" s="14" t="s">
        <v>37</v>
      </c>
      <c r="B1219" s="15" t="s">
        <v>26</v>
      </c>
      <c r="C1219" s="1">
        <v>60</v>
      </c>
      <c r="D1219" s="5">
        <v>258621728</v>
      </c>
      <c r="E1219" s="8">
        <f>AVERAGE(D1217:D1219)</f>
        <v>233491973.33333334</v>
      </c>
      <c r="F1219" s="8">
        <f>STDEV(D1217:D1219)/E1219*100</f>
        <v>9.4263106663753717</v>
      </c>
    </row>
    <row r="1220" spans="1:6" ht="12.75" hidden="1" x14ac:dyDescent="0.2">
      <c r="A1220" s="14" t="s">
        <v>37</v>
      </c>
      <c r="B1220" s="15" t="s">
        <v>27</v>
      </c>
      <c r="C1220" s="1">
        <v>60</v>
      </c>
      <c r="D1220" s="6">
        <v>203625296</v>
      </c>
    </row>
    <row r="1221" spans="1:6" ht="12.75" hidden="1" x14ac:dyDescent="0.2">
      <c r="A1221" s="14" t="s">
        <v>37</v>
      </c>
      <c r="B1221" s="15" t="s">
        <v>27</v>
      </c>
      <c r="C1221" s="1">
        <v>60</v>
      </c>
      <c r="D1221" s="6">
        <v>270623936</v>
      </c>
    </row>
    <row r="1222" spans="1:6" ht="12.75" hidden="1" x14ac:dyDescent="0.2">
      <c r="A1222" s="14" t="s">
        <v>37</v>
      </c>
      <c r="B1222" s="15" t="s">
        <v>27</v>
      </c>
      <c r="C1222" s="1">
        <v>60</v>
      </c>
      <c r="D1222" s="6">
        <v>212984896</v>
      </c>
      <c r="E1222" s="8">
        <f>AVERAGE(D1220:D1222)</f>
        <v>229078042.66666666</v>
      </c>
      <c r="F1222" s="8">
        <f>STDEV(D1220:D1222)/E1222*100</f>
        <v>15.838649130379</v>
      </c>
    </row>
    <row r="1223" spans="1:6" ht="12.75" hidden="1" x14ac:dyDescent="0.2">
      <c r="A1223" s="14" t="s">
        <v>37</v>
      </c>
      <c r="B1223" s="15" t="s">
        <v>28</v>
      </c>
      <c r="C1223" s="1">
        <v>60</v>
      </c>
      <c r="D1223" s="6">
        <v>222378192</v>
      </c>
    </row>
    <row r="1224" spans="1:6" ht="12.75" hidden="1" x14ac:dyDescent="0.2">
      <c r="A1224" s="14" t="s">
        <v>37</v>
      </c>
      <c r="B1224" s="15" t="s">
        <v>28</v>
      </c>
      <c r="C1224" s="1">
        <v>60</v>
      </c>
      <c r="D1224" s="6">
        <v>230380352</v>
      </c>
    </row>
    <row r="1225" spans="1:6" ht="12.75" hidden="1" x14ac:dyDescent="0.2">
      <c r="A1225" s="14" t="s">
        <v>37</v>
      </c>
      <c r="B1225" s="15" t="s">
        <v>28</v>
      </c>
      <c r="C1225" s="1">
        <v>60</v>
      </c>
      <c r="D1225" s="6">
        <v>240617536</v>
      </c>
      <c r="E1225" s="8">
        <f>AVERAGE(D1223:D1225)</f>
        <v>231125360</v>
      </c>
      <c r="F1225" s="8">
        <f>STDEV(D1223:D1225)/E1225*100</f>
        <v>3.9556310805289256</v>
      </c>
    </row>
    <row r="1226" spans="1:6" ht="12.75" hidden="1" x14ac:dyDescent="0.2">
      <c r="A1226" s="14" t="s">
        <v>37</v>
      </c>
      <c r="B1226" s="15" t="s">
        <v>29</v>
      </c>
      <c r="C1226" s="1">
        <v>60</v>
      </c>
      <c r="D1226" s="6">
        <v>227915056</v>
      </c>
    </row>
    <row r="1227" spans="1:6" ht="12.75" hidden="1" x14ac:dyDescent="0.2">
      <c r="A1227" s="14" t="s">
        <v>37</v>
      </c>
      <c r="B1227" s="15" t="s">
        <v>29</v>
      </c>
      <c r="C1227" s="1">
        <v>60</v>
      </c>
      <c r="D1227" s="6">
        <v>231173328</v>
      </c>
    </row>
    <row r="1228" spans="1:6" ht="12.75" hidden="1" x14ac:dyDescent="0.2">
      <c r="A1228" s="14" t="s">
        <v>37</v>
      </c>
      <c r="B1228" s="15" t="s">
        <v>29</v>
      </c>
      <c r="C1228" s="1">
        <v>60</v>
      </c>
      <c r="D1228" s="6">
        <v>220423408</v>
      </c>
      <c r="E1228" s="8">
        <f>AVERAGE(D1226:D1228)</f>
        <v>226503930.66666666</v>
      </c>
      <c r="F1228" s="8">
        <f>STDEV(D1226:D1228)/E1228*100</f>
        <v>2.4335722063053371</v>
      </c>
    </row>
    <row r="1229" spans="1:6" ht="12.75" hidden="1" x14ac:dyDescent="0.2">
      <c r="A1229" s="14" t="s">
        <v>37</v>
      </c>
      <c r="B1229" s="15" t="s">
        <v>30</v>
      </c>
      <c r="C1229" s="1">
        <v>60</v>
      </c>
      <c r="D1229" s="6">
        <v>229435200</v>
      </c>
    </row>
    <row r="1230" spans="1:6" ht="12.75" hidden="1" x14ac:dyDescent="0.2">
      <c r="A1230" s="14" t="s">
        <v>37</v>
      </c>
      <c r="B1230" s="15" t="s">
        <v>30</v>
      </c>
      <c r="C1230" s="1">
        <v>60</v>
      </c>
      <c r="D1230" s="6">
        <v>233330944</v>
      </c>
    </row>
    <row r="1231" spans="1:6" ht="12.75" hidden="1" x14ac:dyDescent="0.2">
      <c r="A1231" s="14" t="s">
        <v>37</v>
      </c>
      <c r="B1231" s="15" t="s">
        <v>30</v>
      </c>
      <c r="C1231" s="1">
        <v>60</v>
      </c>
      <c r="D1231" s="6">
        <v>183610288</v>
      </c>
      <c r="E1231" s="8">
        <f>AVERAGE(D1229:D1231)</f>
        <v>215458810.66666666</v>
      </c>
      <c r="F1231" s="8">
        <f>STDEV(D1229:D1231)/E1231*100</f>
        <v>12.833230375953498</v>
      </c>
    </row>
    <row r="1232" spans="1:6" ht="12.75" hidden="1" x14ac:dyDescent="0.2">
      <c r="A1232" s="14" t="s">
        <v>37</v>
      </c>
      <c r="B1232" s="15" t="s">
        <v>31</v>
      </c>
      <c r="C1232" s="1">
        <v>60</v>
      </c>
      <c r="D1232" s="6">
        <v>240093728</v>
      </c>
    </row>
    <row r="1233" spans="1:6" ht="12.75" hidden="1" x14ac:dyDescent="0.2">
      <c r="A1233" s="14" t="s">
        <v>37</v>
      </c>
      <c r="B1233" s="15" t="s">
        <v>31</v>
      </c>
      <c r="C1233" s="1">
        <v>60</v>
      </c>
      <c r="D1233" s="6">
        <v>248707984</v>
      </c>
    </row>
    <row r="1234" spans="1:6" ht="12.75" hidden="1" x14ac:dyDescent="0.2">
      <c r="A1234" s="14" t="s">
        <v>37</v>
      </c>
      <c r="B1234" s="15" t="s">
        <v>31</v>
      </c>
      <c r="C1234" s="1">
        <v>60</v>
      </c>
      <c r="D1234" s="6">
        <v>247054944</v>
      </c>
      <c r="E1234" s="8">
        <f>AVERAGE(D1232:D1234)</f>
        <v>245285552</v>
      </c>
      <c r="F1234" s="8">
        <f>STDEV(D1232:D1234)/E1234*100</f>
        <v>1.8637818264429336</v>
      </c>
    </row>
    <row r="1235" spans="1:6" ht="12.75" hidden="1" x14ac:dyDescent="0.2">
      <c r="A1235" s="14" t="s">
        <v>37</v>
      </c>
      <c r="B1235" s="15" t="s">
        <v>32</v>
      </c>
      <c r="C1235" s="1">
        <v>60</v>
      </c>
      <c r="D1235" s="7">
        <v>236829984</v>
      </c>
    </row>
    <row r="1236" spans="1:6" ht="12.75" hidden="1" x14ac:dyDescent="0.2">
      <c r="A1236" s="14" t="s">
        <v>37</v>
      </c>
      <c r="B1236" s="15" t="s">
        <v>32</v>
      </c>
      <c r="C1236" s="1">
        <v>60</v>
      </c>
      <c r="D1236" s="7">
        <v>231203568</v>
      </c>
    </row>
    <row r="1237" spans="1:6" ht="12.75" hidden="1" x14ac:dyDescent="0.2">
      <c r="A1237" s="14" t="s">
        <v>37</v>
      </c>
      <c r="B1237" s="15" t="s">
        <v>32</v>
      </c>
      <c r="C1237" s="1">
        <v>60</v>
      </c>
      <c r="D1237" s="7">
        <v>229324144</v>
      </c>
      <c r="E1237" s="8">
        <f>AVERAGE(D1235:D1237)</f>
        <v>232452565.33333334</v>
      </c>
      <c r="F1237" s="8">
        <f>STDEV(D1235:D1237)/E1237*100</f>
        <v>1.680208907122573</v>
      </c>
    </row>
    <row r="1238" spans="1:6" ht="12.75" hidden="1" x14ac:dyDescent="0.2">
      <c r="A1238" s="14" t="s">
        <v>37</v>
      </c>
      <c r="B1238" s="15" t="s">
        <v>33</v>
      </c>
      <c r="C1238" s="1">
        <v>60</v>
      </c>
      <c r="D1238" s="7">
        <v>286610272</v>
      </c>
    </row>
    <row r="1239" spans="1:6" ht="12.75" hidden="1" x14ac:dyDescent="0.2">
      <c r="A1239" s="14" t="s">
        <v>37</v>
      </c>
      <c r="B1239" s="16" t="s">
        <v>33</v>
      </c>
      <c r="C1239" s="1">
        <v>60</v>
      </c>
      <c r="D1239" s="7">
        <v>271153504</v>
      </c>
    </row>
    <row r="1240" spans="1:6" ht="12.75" hidden="1" x14ac:dyDescent="0.2">
      <c r="A1240" s="14" t="s">
        <v>37</v>
      </c>
      <c r="B1240" s="16" t="s">
        <v>33</v>
      </c>
      <c r="C1240" s="1">
        <v>60</v>
      </c>
      <c r="D1240" s="7">
        <v>282905472</v>
      </c>
      <c r="E1240" s="8">
        <f>AVERAGE(D1238:D1240)</f>
        <v>280223082.66666669</v>
      </c>
      <c r="F1240" s="8">
        <f>STDEV(D1238:D1240)/E1240*100</f>
        <v>2.8798357807262396</v>
      </c>
    </row>
    <row r="1241" spans="1:6" ht="12.75" hidden="1" x14ac:dyDescent="0.2">
      <c r="A1241" s="14" t="s">
        <v>37</v>
      </c>
      <c r="B1241" s="16" t="s">
        <v>34</v>
      </c>
      <c r="C1241" s="1">
        <v>60</v>
      </c>
      <c r="D1241" s="7">
        <v>216747056</v>
      </c>
    </row>
    <row r="1242" spans="1:6" ht="12.75" hidden="1" x14ac:dyDescent="0.2">
      <c r="A1242" s="14" t="s">
        <v>37</v>
      </c>
      <c r="B1242" s="16" t="s">
        <v>34</v>
      </c>
      <c r="C1242" s="1">
        <v>60</v>
      </c>
      <c r="D1242" s="7">
        <v>213947552</v>
      </c>
    </row>
    <row r="1243" spans="1:6" ht="12.75" hidden="1" x14ac:dyDescent="0.2">
      <c r="A1243" s="14" t="s">
        <v>37</v>
      </c>
      <c r="B1243" s="16" t="s">
        <v>34</v>
      </c>
      <c r="C1243" s="1">
        <v>60</v>
      </c>
      <c r="D1243" s="7">
        <v>216962544</v>
      </c>
      <c r="E1243" s="8">
        <f>AVERAGE(D1241:D1243)</f>
        <v>215885717.33333334</v>
      </c>
      <c r="F1243" s="8">
        <f>STDEV(D1241:D1243)/E1243*100</f>
        <v>0.77909505035660787</v>
      </c>
    </row>
    <row r="1244" spans="1:6" ht="12.75" hidden="1" x14ac:dyDescent="0.2">
      <c r="A1244" s="14" t="s">
        <v>37</v>
      </c>
      <c r="B1244" s="16" t="s">
        <v>35</v>
      </c>
      <c r="C1244" s="1">
        <v>60</v>
      </c>
      <c r="D1244" s="7">
        <v>264062880</v>
      </c>
    </row>
    <row r="1245" spans="1:6" ht="12.75" hidden="1" x14ac:dyDescent="0.2">
      <c r="A1245" s="14" t="s">
        <v>37</v>
      </c>
      <c r="B1245" s="16" t="s">
        <v>35</v>
      </c>
      <c r="C1245" s="1">
        <v>60</v>
      </c>
      <c r="D1245" s="7">
        <v>251333216</v>
      </c>
    </row>
    <row r="1246" spans="1:6" ht="12.75" hidden="1" x14ac:dyDescent="0.2">
      <c r="A1246" s="14" t="s">
        <v>37</v>
      </c>
      <c r="B1246" s="16" t="s">
        <v>35</v>
      </c>
      <c r="C1246" s="1">
        <v>60</v>
      </c>
      <c r="D1246" s="7">
        <v>270173728</v>
      </c>
      <c r="E1246" s="8">
        <f>AVERAGE(D1244:D1246)</f>
        <v>261856608</v>
      </c>
      <c r="F1246" s="8">
        <f>STDEV(D1244:D1246)/E1246*100</f>
        <v>3.6707391964457234</v>
      </c>
    </row>
    <row r="1247" spans="1:6" ht="12.75" hidden="1" x14ac:dyDescent="0.2">
      <c r="A1247" s="14" t="s">
        <v>37</v>
      </c>
      <c r="B1247" s="16" t="s">
        <v>36</v>
      </c>
      <c r="C1247" s="1">
        <v>60</v>
      </c>
      <c r="D1247" s="7">
        <v>252698448</v>
      </c>
    </row>
    <row r="1248" spans="1:6" ht="12.75" hidden="1" x14ac:dyDescent="0.2">
      <c r="A1248" s="14" t="s">
        <v>37</v>
      </c>
      <c r="B1248" s="16" t="s">
        <v>36</v>
      </c>
      <c r="C1248" s="1">
        <v>60</v>
      </c>
      <c r="D1248" s="7">
        <v>250571536</v>
      </c>
    </row>
    <row r="1249" spans="1:6" ht="12.75" hidden="1" x14ac:dyDescent="0.2">
      <c r="A1249" s="14" t="s">
        <v>37</v>
      </c>
      <c r="B1249" s="16" t="s">
        <v>36</v>
      </c>
      <c r="C1249" s="1">
        <v>60</v>
      </c>
      <c r="D1249" s="7">
        <v>262404704</v>
      </c>
      <c r="E1249" s="8">
        <f>AVERAGE(D1247:D1249)</f>
        <v>255224896</v>
      </c>
      <c r="F1249" s="8">
        <f>STDEV(D1247:D1249)/E1249*100</f>
        <v>2.4716173647169852</v>
      </c>
    </row>
    <row r="1250" spans="1:6" ht="12.75" x14ac:dyDescent="0.2">
      <c r="A1250" s="16"/>
      <c r="B1250" s="16"/>
      <c r="C1250" s="1"/>
    </row>
    <row r="1251" spans="1:6" ht="12.75" x14ac:dyDescent="0.2">
      <c r="A1251" s="16"/>
      <c r="B1251" s="16"/>
      <c r="C1251" s="1"/>
    </row>
    <row r="1252" spans="1:6" ht="12.75" x14ac:dyDescent="0.2">
      <c r="A1252" s="16"/>
      <c r="B1252" s="16"/>
      <c r="C1252" s="1"/>
    </row>
    <row r="1253" spans="1:6" ht="12.75" x14ac:dyDescent="0.2">
      <c r="A1253" s="16"/>
      <c r="B1253" s="16"/>
      <c r="C1253" s="1"/>
    </row>
    <row r="1254" spans="1:6" ht="12.75" x14ac:dyDescent="0.2">
      <c r="A1254" s="16"/>
      <c r="B1254" s="16"/>
      <c r="C1254" s="1"/>
    </row>
    <row r="1255" spans="1:6" ht="12.75" x14ac:dyDescent="0.2">
      <c r="A1255" s="16"/>
      <c r="B1255" s="16"/>
      <c r="C1255" s="1"/>
    </row>
    <row r="1256" spans="1:6" ht="12.75" x14ac:dyDescent="0.2">
      <c r="A1256" s="16"/>
      <c r="B1256" s="16"/>
      <c r="C1256" s="1"/>
    </row>
    <row r="1257" spans="1:6" ht="12.75" x14ac:dyDescent="0.2">
      <c r="A1257" s="16"/>
      <c r="B1257" s="16"/>
      <c r="C1257" s="1"/>
    </row>
    <row r="1258" spans="1:6" ht="12.75" x14ac:dyDescent="0.2">
      <c r="A1258" s="16"/>
      <c r="B1258" s="16"/>
      <c r="C1258" s="1"/>
    </row>
    <row r="1259" spans="1:6" ht="12.75" x14ac:dyDescent="0.2">
      <c r="A1259" s="16"/>
      <c r="B1259" s="16"/>
      <c r="C1259" s="1"/>
    </row>
    <row r="1260" spans="1:6" ht="12.75" x14ac:dyDescent="0.2">
      <c r="A1260" s="16"/>
      <c r="B1260" s="16"/>
      <c r="C1260" s="1"/>
    </row>
    <row r="1261" spans="1:6" ht="12.75" x14ac:dyDescent="0.2">
      <c r="A1261" s="16"/>
      <c r="B1261" s="16"/>
      <c r="C1261" s="1"/>
    </row>
    <row r="1262" spans="1:6" ht="12.75" x14ac:dyDescent="0.2">
      <c r="A1262" s="16"/>
      <c r="B1262" s="16"/>
      <c r="C1262" s="1"/>
    </row>
    <row r="1263" spans="1:6" ht="12.75" x14ac:dyDescent="0.2">
      <c r="A1263" s="16"/>
      <c r="B1263" s="16"/>
      <c r="C1263" s="1"/>
    </row>
    <row r="1264" spans="1:6" ht="12.75" x14ac:dyDescent="0.2">
      <c r="A1264" s="16"/>
      <c r="B1264" s="16"/>
      <c r="C1264" s="1"/>
    </row>
    <row r="1265" spans="1:3" ht="12.75" x14ac:dyDescent="0.2">
      <c r="A1265" s="16"/>
      <c r="B1265" s="16"/>
      <c r="C1265" s="1"/>
    </row>
    <row r="1266" spans="1:3" ht="12.75" x14ac:dyDescent="0.2">
      <c r="A1266" s="16"/>
      <c r="B1266" s="16"/>
      <c r="C1266" s="1"/>
    </row>
    <row r="1267" spans="1:3" ht="12.75" x14ac:dyDescent="0.2">
      <c r="A1267" s="16"/>
      <c r="B1267" s="16"/>
      <c r="C1267" s="1"/>
    </row>
    <row r="1268" spans="1:3" ht="12.75" x14ac:dyDescent="0.2">
      <c r="A1268" s="16"/>
      <c r="B1268" s="16"/>
      <c r="C1268" s="1"/>
    </row>
    <row r="1269" spans="1:3" ht="12.75" x14ac:dyDescent="0.2">
      <c r="A1269" s="16"/>
      <c r="B1269" s="16"/>
      <c r="C1269" s="1"/>
    </row>
    <row r="1270" spans="1:3" ht="12.75" x14ac:dyDescent="0.2">
      <c r="A1270" s="16"/>
      <c r="B1270" s="16"/>
      <c r="C1270" s="1"/>
    </row>
    <row r="1271" spans="1:3" ht="12.75" x14ac:dyDescent="0.2">
      <c r="A1271" s="16"/>
      <c r="B1271" s="16"/>
      <c r="C1271" s="1"/>
    </row>
    <row r="1272" spans="1:3" ht="12.75" x14ac:dyDescent="0.2">
      <c r="A1272" s="16"/>
      <c r="B1272" s="16"/>
      <c r="C1272" s="1"/>
    </row>
    <row r="1273" spans="1:3" ht="12.75" x14ac:dyDescent="0.2">
      <c r="A1273" s="16"/>
      <c r="B1273" s="16"/>
      <c r="C1273" s="1"/>
    </row>
    <row r="1274" spans="1:3" ht="12.75" x14ac:dyDescent="0.2">
      <c r="A1274" s="16"/>
      <c r="B1274" s="16"/>
      <c r="C1274" s="1"/>
    </row>
    <row r="1275" spans="1:3" ht="12.75" x14ac:dyDescent="0.2">
      <c r="A1275" s="16"/>
      <c r="B1275" s="16"/>
      <c r="C1275" s="1"/>
    </row>
    <row r="1276" spans="1:3" ht="12.75" x14ac:dyDescent="0.2">
      <c r="A1276" s="16"/>
      <c r="B1276" s="16"/>
      <c r="C1276" s="1"/>
    </row>
    <row r="1277" spans="1:3" ht="12.75" x14ac:dyDescent="0.2">
      <c r="A1277" s="16"/>
      <c r="B1277" s="16"/>
      <c r="C1277" s="1"/>
    </row>
    <row r="1278" spans="1:3" ht="12.75" x14ac:dyDescent="0.2">
      <c r="A1278" s="16"/>
      <c r="B1278" s="16"/>
      <c r="C1278" s="1"/>
    </row>
    <row r="1279" spans="1:3" ht="12.75" x14ac:dyDescent="0.2">
      <c r="A1279" s="16"/>
      <c r="B1279" s="16"/>
      <c r="C1279" s="1"/>
    </row>
    <row r="1280" spans="1:3" ht="12.75" x14ac:dyDescent="0.2">
      <c r="A1280" s="16"/>
      <c r="B1280" s="16"/>
      <c r="C1280" s="1"/>
    </row>
    <row r="1281" spans="1:3" ht="12.75" x14ac:dyDescent="0.2">
      <c r="A1281" s="16"/>
      <c r="B1281" s="16"/>
      <c r="C1281" s="1"/>
    </row>
    <row r="1282" spans="1:3" ht="12.75" x14ac:dyDescent="0.2">
      <c r="A1282" s="16"/>
      <c r="B1282" s="16"/>
      <c r="C1282" s="1"/>
    </row>
    <row r="1283" spans="1:3" ht="12.75" x14ac:dyDescent="0.2">
      <c r="A1283" s="16"/>
      <c r="B1283" s="16"/>
      <c r="C1283" s="1"/>
    </row>
    <row r="1284" spans="1:3" ht="12.75" x14ac:dyDescent="0.2">
      <c r="A1284" s="16"/>
      <c r="B1284" s="16"/>
      <c r="C1284" s="1"/>
    </row>
    <row r="1285" spans="1:3" ht="12.75" x14ac:dyDescent="0.2">
      <c r="A1285" s="16"/>
      <c r="B1285" s="16"/>
      <c r="C1285" s="1"/>
    </row>
    <row r="1286" spans="1:3" ht="12.75" x14ac:dyDescent="0.2">
      <c r="A1286" s="16"/>
      <c r="B1286" s="16"/>
      <c r="C1286" s="1"/>
    </row>
    <row r="1287" spans="1:3" ht="12.75" x14ac:dyDescent="0.2">
      <c r="A1287" s="16"/>
      <c r="B1287" s="16"/>
      <c r="C1287" s="1"/>
    </row>
    <row r="1288" spans="1:3" ht="12.75" x14ac:dyDescent="0.2">
      <c r="A1288" s="16"/>
      <c r="B1288" s="16"/>
      <c r="C1288" s="1"/>
    </row>
    <row r="1289" spans="1:3" ht="12.75" x14ac:dyDescent="0.2">
      <c r="A1289" s="16"/>
      <c r="B1289" s="16"/>
      <c r="C1289" s="1"/>
    </row>
    <row r="1290" spans="1:3" ht="12.75" x14ac:dyDescent="0.2">
      <c r="A1290" s="16"/>
      <c r="B1290" s="16"/>
      <c r="C1290" s="1"/>
    </row>
    <row r="1291" spans="1:3" ht="12.75" x14ac:dyDescent="0.2">
      <c r="A1291" s="16"/>
      <c r="B1291" s="16"/>
      <c r="C1291" s="1"/>
    </row>
    <row r="1292" spans="1:3" ht="12.75" x14ac:dyDescent="0.2">
      <c r="A1292" s="16"/>
      <c r="B1292" s="16"/>
      <c r="C1292" s="1"/>
    </row>
    <row r="1293" spans="1:3" ht="12.75" x14ac:dyDescent="0.2">
      <c r="A1293" s="16"/>
      <c r="B1293" s="16"/>
      <c r="C1293" s="1"/>
    </row>
    <row r="1294" spans="1:3" ht="12.75" x14ac:dyDescent="0.2">
      <c r="A1294" s="16"/>
      <c r="B1294" s="16"/>
      <c r="C1294" s="1"/>
    </row>
    <row r="1295" spans="1:3" ht="12.75" x14ac:dyDescent="0.2">
      <c r="A1295" s="16"/>
      <c r="B1295" s="16"/>
      <c r="C1295" s="1"/>
    </row>
    <row r="1296" spans="1:3" ht="12.75" x14ac:dyDescent="0.2">
      <c r="A1296" s="16"/>
      <c r="B1296" s="16"/>
      <c r="C1296" s="1"/>
    </row>
    <row r="1297" spans="1:3" ht="12.75" x14ac:dyDescent="0.2">
      <c r="A1297" s="16"/>
      <c r="B1297" s="16"/>
      <c r="C1297" s="1"/>
    </row>
    <row r="1298" spans="1:3" ht="12.75" x14ac:dyDescent="0.2">
      <c r="A1298" s="16"/>
      <c r="B1298" s="16"/>
      <c r="C1298" s="1"/>
    </row>
    <row r="1299" spans="1:3" ht="12.75" x14ac:dyDescent="0.2">
      <c r="A1299" s="16"/>
      <c r="B1299" s="16"/>
      <c r="C1299" s="1"/>
    </row>
    <row r="1300" spans="1:3" ht="12.75" x14ac:dyDescent="0.2">
      <c r="A1300" s="16"/>
      <c r="B1300" s="16"/>
      <c r="C1300" s="1"/>
    </row>
    <row r="1301" spans="1:3" ht="12.75" x14ac:dyDescent="0.2">
      <c r="A1301" s="16"/>
      <c r="B1301" s="16"/>
      <c r="C1301" s="1"/>
    </row>
    <row r="1302" spans="1:3" ht="12.75" x14ac:dyDescent="0.2">
      <c r="A1302" s="16"/>
      <c r="B1302" s="16"/>
      <c r="C1302" s="1"/>
    </row>
    <row r="1303" spans="1:3" ht="12.75" x14ac:dyDescent="0.2">
      <c r="A1303" s="16"/>
      <c r="B1303" s="16"/>
      <c r="C1303" s="1"/>
    </row>
    <row r="1304" spans="1:3" ht="12.75" x14ac:dyDescent="0.2">
      <c r="A1304" s="16"/>
      <c r="B1304" s="16"/>
      <c r="C1304" s="1"/>
    </row>
    <row r="1305" spans="1:3" ht="12.75" x14ac:dyDescent="0.2">
      <c r="A1305" s="16"/>
      <c r="B1305" s="16"/>
      <c r="C1305" s="1"/>
    </row>
    <row r="1306" spans="1:3" ht="12.75" x14ac:dyDescent="0.2">
      <c r="A1306" s="16"/>
      <c r="B1306" s="16"/>
      <c r="C1306" s="1"/>
    </row>
    <row r="1307" spans="1:3" ht="12.75" x14ac:dyDescent="0.2">
      <c r="A1307" s="16"/>
      <c r="B1307" s="16"/>
      <c r="C1307" s="1"/>
    </row>
    <row r="1308" spans="1:3" ht="12.75" x14ac:dyDescent="0.2">
      <c r="A1308" s="16"/>
      <c r="B1308" s="16"/>
      <c r="C1308" s="1"/>
    </row>
    <row r="1309" spans="1:3" ht="12.75" x14ac:dyDescent="0.2">
      <c r="A1309" s="16"/>
      <c r="B1309" s="16"/>
      <c r="C1309" s="1"/>
    </row>
    <row r="1310" spans="1:3" ht="12.75" x14ac:dyDescent="0.2">
      <c r="A1310" s="16"/>
      <c r="B1310" s="16"/>
      <c r="C1310" s="1"/>
    </row>
    <row r="1311" spans="1:3" ht="12.75" x14ac:dyDescent="0.2">
      <c r="A1311" s="16"/>
      <c r="B1311" s="16"/>
      <c r="C1311" s="1"/>
    </row>
    <row r="1312" spans="1:3" ht="12.75" x14ac:dyDescent="0.2">
      <c r="A1312" s="16"/>
      <c r="B1312" s="16"/>
      <c r="C1312" s="1"/>
    </row>
    <row r="1313" spans="1:3" ht="12.75" x14ac:dyDescent="0.2">
      <c r="A1313" s="16"/>
      <c r="B1313" s="16"/>
      <c r="C1313" s="1"/>
    </row>
    <row r="1314" spans="1:3" ht="12.75" x14ac:dyDescent="0.2">
      <c r="A1314" s="16"/>
      <c r="B1314" s="16"/>
      <c r="C1314" s="1"/>
    </row>
    <row r="1315" spans="1:3" ht="12.75" x14ac:dyDescent="0.2">
      <c r="A1315" s="16"/>
      <c r="B1315" s="16"/>
      <c r="C1315" s="1"/>
    </row>
    <row r="1316" spans="1:3" ht="12.75" x14ac:dyDescent="0.2">
      <c r="A1316" s="16"/>
      <c r="B1316" s="16"/>
      <c r="C1316" s="1"/>
    </row>
    <row r="1317" spans="1:3" ht="12.75" x14ac:dyDescent="0.2">
      <c r="A1317" s="16"/>
      <c r="B1317" s="16"/>
      <c r="C1317" s="1"/>
    </row>
    <row r="1318" spans="1:3" ht="12.75" x14ac:dyDescent="0.2">
      <c r="A1318" s="16"/>
      <c r="B1318" s="16"/>
      <c r="C1318" s="1"/>
    </row>
    <row r="1319" spans="1:3" ht="12.75" x14ac:dyDescent="0.2">
      <c r="A1319" s="16"/>
      <c r="B1319" s="16"/>
      <c r="C1319" s="1"/>
    </row>
    <row r="1320" spans="1:3" ht="12.75" x14ac:dyDescent="0.2">
      <c r="A1320" s="16"/>
      <c r="B1320" s="16"/>
      <c r="C1320" s="1"/>
    </row>
    <row r="1321" spans="1:3" ht="12.75" x14ac:dyDescent="0.2">
      <c r="A1321" s="16"/>
      <c r="B1321" s="16"/>
      <c r="C1321" s="1"/>
    </row>
    <row r="1322" spans="1:3" ht="12.75" x14ac:dyDescent="0.2">
      <c r="A1322" s="16"/>
      <c r="B1322" s="16"/>
      <c r="C1322" s="1"/>
    </row>
    <row r="1323" spans="1:3" ht="12.75" x14ac:dyDescent="0.2">
      <c r="A1323" s="16"/>
      <c r="B1323" s="16"/>
      <c r="C1323" s="1"/>
    </row>
    <row r="1324" spans="1:3" ht="12.75" x14ac:dyDescent="0.2">
      <c r="A1324" s="16"/>
      <c r="B1324" s="16"/>
      <c r="C1324" s="1"/>
    </row>
    <row r="1325" spans="1:3" ht="12.75" x14ac:dyDescent="0.2">
      <c r="A1325" s="16"/>
      <c r="B1325" s="16"/>
      <c r="C1325" s="1"/>
    </row>
    <row r="1326" spans="1:3" ht="12.75" x14ac:dyDescent="0.2">
      <c r="A1326" s="16"/>
      <c r="B1326" s="16"/>
      <c r="C1326" s="1"/>
    </row>
    <row r="1327" spans="1:3" ht="12.75" x14ac:dyDescent="0.2">
      <c r="A1327" s="16"/>
      <c r="B1327" s="16"/>
      <c r="C1327" s="1"/>
    </row>
    <row r="1328" spans="1:3" ht="12.75" x14ac:dyDescent="0.2">
      <c r="A1328" s="16"/>
      <c r="B1328" s="16"/>
      <c r="C1328" s="1"/>
    </row>
    <row r="1329" spans="1:3" ht="12.75" x14ac:dyDescent="0.2">
      <c r="A1329" s="16"/>
      <c r="B1329" s="16"/>
      <c r="C1329" s="1"/>
    </row>
    <row r="1330" spans="1:3" ht="12.75" x14ac:dyDescent="0.2">
      <c r="A1330" s="16"/>
      <c r="B1330" s="16"/>
      <c r="C1330" s="1"/>
    </row>
    <row r="1331" spans="1:3" ht="12.75" x14ac:dyDescent="0.2">
      <c r="A1331" s="16"/>
      <c r="B1331" s="16"/>
      <c r="C1331" s="1"/>
    </row>
    <row r="1332" spans="1:3" ht="12.75" x14ac:dyDescent="0.2">
      <c r="A1332" s="16"/>
      <c r="B1332" s="16"/>
      <c r="C1332" s="1"/>
    </row>
    <row r="1333" spans="1:3" ht="12.75" x14ac:dyDescent="0.2">
      <c r="A1333" s="16"/>
      <c r="B1333" s="16"/>
      <c r="C1333" s="1"/>
    </row>
    <row r="1334" spans="1:3" ht="12.75" x14ac:dyDescent="0.2">
      <c r="A1334" s="16"/>
      <c r="B1334" s="16"/>
      <c r="C1334" s="1"/>
    </row>
    <row r="1335" spans="1:3" ht="12.75" x14ac:dyDescent="0.2">
      <c r="A1335" s="16"/>
      <c r="B1335" s="16"/>
      <c r="C1335" s="1"/>
    </row>
    <row r="1336" spans="1:3" ht="12.75" x14ac:dyDescent="0.2">
      <c r="A1336" s="16"/>
      <c r="B1336" s="16"/>
      <c r="C1336" s="1"/>
    </row>
    <row r="1337" spans="1:3" ht="12.75" x14ac:dyDescent="0.2">
      <c r="A1337" s="16"/>
      <c r="B1337" s="16"/>
      <c r="C1337" s="1"/>
    </row>
    <row r="1338" spans="1:3" ht="12.75" x14ac:dyDescent="0.2">
      <c r="A1338" s="16"/>
      <c r="B1338" s="16"/>
      <c r="C1338" s="1"/>
    </row>
    <row r="1339" spans="1:3" ht="12.75" x14ac:dyDescent="0.2">
      <c r="A1339" s="16"/>
      <c r="B1339" s="16"/>
      <c r="C1339" s="1"/>
    </row>
    <row r="1340" spans="1:3" ht="12.75" x14ac:dyDescent="0.2">
      <c r="A1340" s="16"/>
      <c r="B1340" s="16"/>
      <c r="C1340" s="1"/>
    </row>
    <row r="1341" spans="1:3" ht="12.75" x14ac:dyDescent="0.2">
      <c r="A1341" s="16"/>
      <c r="B1341" s="16"/>
      <c r="C1341" s="1"/>
    </row>
    <row r="1342" spans="1:3" ht="12.75" x14ac:dyDescent="0.2">
      <c r="A1342" s="16"/>
      <c r="B1342" s="16"/>
      <c r="C1342" s="1"/>
    </row>
    <row r="1343" spans="1:3" ht="12.75" x14ac:dyDescent="0.2">
      <c r="A1343" s="16"/>
      <c r="B1343" s="16"/>
      <c r="C1343" s="1"/>
    </row>
    <row r="1344" spans="1:3" ht="12.75" x14ac:dyDescent="0.2">
      <c r="A1344" s="16"/>
      <c r="B1344" s="16"/>
      <c r="C1344" s="1"/>
    </row>
    <row r="1345" spans="1:3" ht="12.75" x14ac:dyDescent="0.2">
      <c r="A1345" s="16"/>
      <c r="B1345" s="16"/>
      <c r="C1345" s="1"/>
    </row>
    <row r="1346" spans="1:3" ht="12.75" x14ac:dyDescent="0.2">
      <c r="A1346" s="16"/>
      <c r="B1346" s="16"/>
      <c r="C1346" s="1"/>
    </row>
    <row r="1347" spans="1:3" ht="12.75" x14ac:dyDescent="0.2">
      <c r="A1347" s="16"/>
      <c r="B1347" s="16"/>
      <c r="C1347" s="1"/>
    </row>
    <row r="1348" spans="1:3" ht="12.75" x14ac:dyDescent="0.2">
      <c r="A1348" s="16"/>
      <c r="B1348" s="16"/>
      <c r="C1348" s="1"/>
    </row>
    <row r="1349" spans="1:3" ht="12.75" x14ac:dyDescent="0.2">
      <c r="A1349" s="16"/>
      <c r="B1349" s="16"/>
      <c r="C1349" s="1"/>
    </row>
    <row r="1350" spans="1:3" ht="12.75" x14ac:dyDescent="0.2">
      <c r="A1350" s="16"/>
      <c r="B1350" s="16"/>
      <c r="C1350" s="1"/>
    </row>
    <row r="1351" spans="1:3" ht="12.75" x14ac:dyDescent="0.2">
      <c r="A1351" s="16"/>
      <c r="B1351" s="16"/>
      <c r="C1351" s="1"/>
    </row>
    <row r="1352" spans="1:3" ht="12.75" x14ac:dyDescent="0.2">
      <c r="A1352" s="16"/>
      <c r="B1352" s="16"/>
      <c r="C1352" s="1"/>
    </row>
    <row r="1353" spans="1:3" ht="12.75" x14ac:dyDescent="0.2">
      <c r="A1353" s="16"/>
      <c r="B1353" s="16"/>
      <c r="C1353" s="1"/>
    </row>
    <row r="1354" spans="1:3" ht="12.75" x14ac:dyDescent="0.2">
      <c r="A1354" s="16"/>
      <c r="B1354" s="16"/>
      <c r="C1354" s="1"/>
    </row>
    <row r="1355" spans="1:3" ht="12.75" x14ac:dyDescent="0.2">
      <c r="A1355" s="16"/>
      <c r="B1355" s="16"/>
      <c r="C1355" s="1"/>
    </row>
    <row r="1356" spans="1:3" ht="12.75" x14ac:dyDescent="0.2">
      <c r="A1356" s="16"/>
      <c r="B1356" s="16"/>
      <c r="C1356" s="1"/>
    </row>
    <row r="1357" spans="1:3" ht="12.75" x14ac:dyDescent="0.2">
      <c r="A1357" s="16"/>
      <c r="B1357" s="16"/>
      <c r="C1357" s="1"/>
    </row>
    <row r="1358" spans="1:3" ht="12.75" x14ac:dyDescent="0.2">
      <c r="A1358" s="16"/>
      <c r="B1358" s="16"/>
      <c r="C1358" s="1"/>
    </row>
    <row r="1359" spans="1:3" ht="12.75" x14ac:dyDescent="0.2">
      <c r="A1359" s="16"/>
      <c r="B1359" s="16"/>
      <c r="C1359" s="1"/>
    </row>
    <row r="1360" spans="1:3" ht="12.75" x14ac:dyDescent="0.2">
      <c r="A1360" s="16"/>
      <c r="B1360" s="16"/>
      <c r="C1360" s="1"/>
    </row>
    <row r="1361" spans="1:3" ht="12.75" x14ac:dyDescent="0.2">
      <c r="A1361" s="16"/>
      <c r="B1361" s="16"/>
      <c r="C1361" s="1"/>
    </row>
    <row r="1362" spans="1:3" ht="12.75" x14ac:dyDescent="0.2">
      <c r="A1362" s="16"/>
      <c r="B1362" s="16"/>
      <c r="C1362" s="1"/>
    </row>
    <row r="1363" spans="1:3" ht="12.75" x14ac:dyDescent="0.2">
      <c r="A1363" s="16"/>
      <c r="B1363" s="16"/>
      <c r="C1363" s="1"/>
    </row>
    <row r="1364" spans="1:3" ht="12.75" x14ac:dyDescent="0.2">
      <c r="A1364" s="16"/>
      <c r="B1364" s="16"/>
      <c r="C1364" s="1"/>
    </row>
    <row r="1365" spans="1:3" ht="12.75" x14ac:dyDescent="0.2">
      <c r="A1365" s="16"/>
      <c r="B1365" s="16"/>
      <c r="C1365" s="1"/>
    </row>
    <row r="1366" spans="1:3" ht="12.75" x14ac:dyDescent="0.2">
      <c r="A1366" s="16"/>
      <c r="B1366" s="16"/>
      <c r="C1366" s="1"/>
    </row>
    <row r="1367" spans="1:3" ht="12.75" x14ac:dyDescent="0.2">
      <c r="A1367" s="16"/>
      <c r="B1367" s="16"/>
      <c r="C1367" s="1"/>
    </row>
    <row r="1368" spans="1:3" ht="12.75" x14ac:dyDescent="0.2">
      <c r="A1368" s="16"/>
      <c r="B1368" s="16"/>
      <c r="C1368" s="1"/>
    </row>
    <row r="1369" spans="1:3" ht="12.75" x14ac:dyDescent="0.2">
      <c r="A1369" s="16"/>
      <c r="B1369" s="16"/>
      <c r="C1369" s="1"/>
    </row>
    <row r="1370" spans="1:3" ht="12.75" x14ac:dyDescent="0.2">
      <c r="A1370" s="16"/>
      <c r="B1370" s="16"/>
      <c r="C1370" s="1"/>
    </row>
    <row r="1371" spans="1:3" ht="12.75" x14ac:dyDescent="0.2">
      <c r="A1371" s="16"/>
      <c r="B1371" s="16"/>
      <c r="C1371" s="1"/>
    </row>
    <row r="1372" spans="1:3" ht="12.75" x14ac:dyDescent="0.2">
      <c r="A1372" s="16"/>
      <c r="B1372" s="16"/>
      <c r="C1372" s="1"/>
    </row>
    <row r="1373" spans="1:3" ht="12.75" x14ac:dyDescent="0.2">
      <c r="A1373" s="16"/>
      <c r="B1373" s="16"/>
      <c r="C1373" s="1"/>
    </row>
    <row r="1374" spans="1:3" ht="12.75" x14ac:dyDescent="0.2">
      <c r="A1374" s="16"/>
      <c r="B1374" s="16"/>
      <c r="C1374" s="1"/>
    </row>
    <row r="1375" spans="1:3" ht="12.75" x14ac:dyDescent="0.2">
      <c r="A1375" s="16"/>
      <c r="B1375" s="16"/>
      <c r="C1375" s="1"/>
    </row>
    <row r="1376" spans="1:3" ht="12.75" x14ac:dyDescent="0.2">
      <c r="A1376" s="16"/>
      <c r="B1376" s="16"/>
      <c r="C1376" s="1"/>
    </row>
    <row r="1377" spans="1:3" ht="12.75" x14ac:dyDescent="0.2">
      <c r="A1377" s="16"/>
      <c r="B1377" s="16"/>
      <c r="C1377" s="1"/>
    </row>
    <row r="1378" spans="1:3" ht="12.75" x14ac:dyDescent="0.2">
      <c r="A1378" s="16"/>
      <c r="B1378" s="16"/>
      <c r="C1378" s="1"/>
    </row>
    <row r="1379" spans="1:3" ht="12.75" x14ac:dyDescent="0.2">
      <c r="A1379" s="16"/>
      <c r="B1379" s="16"/>
      <c r="C1379" s="1"/>
    </row>
    <row r="1380" spans="1:3" ht="12.75" x14ac:dyDescent="0.2">
      <c r="A1380" s="16"/>
      <c r="B1380" s="16"/>
      <c r="C1380" s="1"/>
    </row>
    <row r="1381" spans="1:3" ht="12.75" x14ac:dyDescent="0.2">
      <c r="A1381" s="16"/>
      <c r="B1381" s="16"/>
      <c r="C1381" s="1"/>
    </row>
    <row r="1382" spans="1:3" ht="12.75" x14ac:dyDescent="0.2">
      <c r="A1382" s="16"/>
      <c r="B1382" s="16"/>
      <c r="C1382" s="1"/>
    </row>
    <row r="1383" spans="1:3" ht="12.75" x14ac:dyDescent="0.2">
      <c r="A1383" s="16"/>
      <c r="B1383" s="16"/>
      <c r="C1383" s="1"/>
    </row>
    <row r="1384" spans="1:3" ht="12.75" x14ac:dyDescent="0.2">
      <c r="A1384" s="16"/>
      <c r="B1384" s="16"/>
      <c r="C1384" s="1"/>
    </row>
    <row r="1385" spans="1:3" ht="12.75" x14ac:dyDescent="0.2">
      <c r="A1385" s="16"/>
      <c r="B1385" s="16"/>
      <c r="C1385" s="1"/>
    </row>
    <row r="1386" spans="1:3" ht="12.75" x14ac:dyDescent="0.2">
      <c r="A1386" s="16"/>
      <c r="B1386" s="16"/>
      <c r="C1386" s="1"/>
    </row>
    <row r="1387" spans="1:3" ht="12.75" x14ac:dyDescent="0.2">
      <c r="A1387" s="16"/>
      <c r="B1387" s="16"/>
      <c r="C1387" s="1"/>
    </row>
    <row r="1388" spans="1:3" ht="12.75" x14ac:dyDescent="0.2">
      <c r="A1388" s="16"/>
      <c r="B1388" s="16"/>
      <c r="C1388" s="1"/>
    </row>
    <row r="1389" spans="1:3" ht="12.75" x14ac:dyDescent="0.2">
      <c r="A1389" s="16"/>
      <c r="B1389" s="16"/>
      <c r="C1389" s="1"/>
    </row>
    <row r="1390" spans="1:3" ht="12.75" x14ac:dyDescent="0.2">
      <c r="A1390" s="16"/>
      <c r="B1390" s="16"/>
      <c r="C1390" s="1"/>
    </row>
    <row r="1391" spans="1:3" ht="12.75" x14ac:dyDescent="0.2">
      <c r="A1391" s="16"/>
      <c r="B1391" s="16"/>
      <c r="C1391" s="1"/>
    </row>
    <row r="1392" spans="1:3" ht="12.75" x14ac:dyDescent="0.2">
      <c r="A1392" s="16"/>
      <c r="B1392" s="16"/>
      <c r="C1392" s="1"/>
    </row>
    <row r="1393" spans="1:3" ht="12.75" x14ac:dyDescent="0.2">
      <c r="A1393" s="16"/>
      <c r="B1393" s="16"/>
      <c r="C1393" s="1"/>
    </row>
    <row r="1394" spans="1:3" ht="12.75" x14ac:dyDescent="0.2">
      <c r="A1394" s="16"/>
      <c r="B1394" s="16"/>
      <c r="C1394" s="1"/>
    </row>
    <row r="1395" spans="1:3" ht="12.75" x14ac:dyDescent="0.2">
      <c r="A1395" s="16"/>
      <c r="B1395" s="16"/>
      <c r="C1395" s="1"/>
    </row>
    <row r="1396" spans="1:3" ht="12.75" x14ac:dyDescent="0.2">
      <c r="A1396" s="16"/>
      <c r="B1396" s="16"/>
      <c r="C1396" s="1"/>
    </row>
    <row r="1397" spans="1:3" ht="12.75" x14ac:dyDescent="0.2">
      <c r="A1397" s="16"/>
      <c r="B1397" s="16"/>
      <c r="C1397" s="1"/>
    </row>
    <row r="1398" spans="1:3" ht="12.75" x14ac:dyDescent="0.2">
      <c r="A1398" s="16"/>
      <c r="B1398" s="16"/>
      <c r="C1398" s="1"/>
    </row>
    <row r="1399" spans="1:3" ht="12.75" x14ac:dyDescent="0.2">
      <c r="A1399" s="16"/>
      <c r="B1399" s="16"/>
      <c r="C1399" s="1"/>
    </row>
    <row r="1400" spans="1:3" ht="12.75" x14ac:dyDescent="0.2">
      <c r="A1400" s="16"/>
      <c r="B1400" s="16"/>
      <c r="C1400" s="1"/>
    </row>
    <row r="1401" spans="1:3" ht="12.75" x14ac:dyDescent="0.2">
      <c r="A1401" s="16"/>
      <c r="B1401" s="16"/>
      <c r="C1401" s="1"/>
    </row>
    <row r="1402" spans="1:3" ht="12.75" x14ac:dyDescent="0.2">
      <c r="A1402" s="16"/>
      <c r="B1402" s="16"/>
      <c r="C1402" s="1"/>
    </row>
    <row r="1403" spans="1:3" ht="12.75" x14ac:dyDescent="0.2">
      <c r="A1403" s="16"/>
      <c r="B1403" s="16"/>
      <c r="C1403" s="1"/>
    </row>
    <row r="1404" spans="1:3" ht="12.75" x14ac:dyDescent="0.2">
      <c r="A1404" s="16"/>
      <c r="B1404" s="16"/>
      <c r="C1404" s="1"/>
    </row>
    <row r="1405" spans="1:3" ht="12.75" x14ac:dyDescent="0.2">
      <c r="A1405" s="16"/>
      <c r="B1405" s="16"/>
      <c r="C1405" s="1"/>
    </row>
    <row r="1406" spans="1:3" ht="12.75" x14ac:dyDescent="0.2">
      <c r="A1406" s="16"/>
      <c r="B1406" s="16"/>
      <c r="C1406" s="1"/>
    </row>
    <row r="1407" spans="1:3" ht="12.75" x14ac:dyDescent="0.2">
      <c r="A1407" s="16"/>
      <c r="B1407" s="16"/>
      <c r="C1407" s="1"/>
    </row>
    <row r="1408" spans="1:3" ht="12.75" x14ac:dyDescent="0.2">
      <c r="A1408" s="16"/>
      <c r="B1408" s="16"/>
      <c r="C1408" s="1"/>
    </row>
    <row r="1409" spans="1:3" ht="12.75" x14ac:dyDescent="0.2">
      <c r="A1409" s="16"/>
      <c r="B1409" s="16"/>
      <c r="C1409" s="1"/>
    </row>
    <row r="1410" spans="1:3" ht="12.75" x14ac:dyDescent="0.2">
      <c r="A1410" s="16"/>
      <c r="B1410" s="16"/>
      <c r="C1410" s="1"/>
    </row>
    <row r="1411" spans="1:3" ht="12.75" x14ac:dyDescent="0.2">
      <c r="A1411" s="16"/>
      <c r="B1411" s="16"/>
      <c r="C1411" s="1"/>
    </row>
    <row r="1412" spans="1:3" ht="12.75" x14ac:dyDescent="0.2">
      <c r="A1412" s="16"/>
      <c r="B1412" s="16"/>
      <c r="C1412" s="1"/>
    </row>
    <row r="1413" spans="1:3" ht="12.75" x14ac:dyDescent="0.2">
      <c r="A1413" s="16"/>
      <c r="B1413" s="16"/>
      <c r="C1413" s="1"/>
    </row>
    <row r="1414" spans="1:3" ht="12.75" x14ac:dyDescent="0.2">
      <c r="A1414" s="16"/>
      <c r="B1414" s="16"/>
      <c r="C1414" s="1"/>
    </row>
    <row r="1415" spans="1:3" ht="12.75" x14ac:dyDescent="0.2">
      <c r="A1415" s="16"/>
      <c r="B1415" s="16"/>
      <c r="C1415" s="1"/>
    </row>
    <row r="1416" spans="1:3" ht="12.75" x14ac:dyDescent="0.2">
      <c r="A1416" s="16"/>
      <c r="B1416" s="16"/>
      <c r="C1416" s="1"/>
    </row>
    <row r="1417" spans="1:3" ht="12.75" x14ac:dyDescent="0.2">
      <c r="A1417" s="16"/>
      <c r="B1417" s="16"/>
      <c r="C1417" s="1"/>
    </row>
    <row r="1418" spans="1:3" ht="12.75" x14ac:dyDescent="0.2">
      <c r="A1418" s="16"/>
      <c r="B1418" s="16"/>
      <c r="C1418" s="1"/>
    </row>
    <row r="1419" spans="1:3" ht="12.75" x14ac:dyDescent="0.2">
      <c r="A1419" s="16"/>
      <c r="B1419" s="16"/>
      <c r="C1419" s="1"/>
    </row>
    <row r="1420" spans="1:3" ht="12.75" x14ac:dyDescent="0.2">
      <c r="A1420" s="16"/>
      <c r="B1420" s="16"/>
      <c r="C1420" s="1"/>
    </row>
    <row r="1421" spans="1:3" ht="12.75" x14ac:dyDescent="0.2">
      <c r="A1421" s="16"/>
      <c r="B1421" s="16"/>
      <c r="C1421" s="1"/>
    </row>
    <row r="1422" spans="1:3" ht="12.75" x14ac:dyDescent="0.2">
      <c r="A1422" s="16"/>
      <c r="B1422" s="16"/>
      <c r="C1422" s="1"/>
    </row>
    <row r="1423" spans="1:3" ht="12.75" x14ac:dyDescent="0.2">
      <c r="A1423" s="16"/>
      <c r="B1423" s="16"/>
      <c r="C1423" s="1"/>
    </row>
    <row r="1424" spans="1:3" ht="12.75" x14ac:dyDescent="0.2">
      <c r="A1424" s="16"/>
      <c r="B1424" s="16"/>
      <c r="C1424" s="1"/>
    </row>
    <row r="1425" spans="1:3" ht="12.75" x14ac:dyDescent="0.2">
      <c r="A1425" s="16"/>
      <c r="B1425" s="16"/>
      <c r="C1425" s="1"/>
    </row>
    <row r="1426" spans="1:3" ht="12.75" x14ac:dyDescent="0.2">
      <c r="A1426" s="16"/>
      <c r="B1426" s="16"/>
      <c r="C1426" s="1"/>
    </row>
    <row r="1427" spans="1:3" ht="12.75" x14ac:dyDescent="0.2">
      <c r="A1427" s="16"/>
      <c r="B1427" s="16"/>
      <c r="C1427" s="1"/>
    </row>
    <row r="1428" spans="1:3" ht="12.75" x14ac:dyDescent="0.2">
      <c r="A1428" s="16"/>
      <c r="B1428" s="16"/>
      <c r="C1428" s="1"/>
    </row>
    <row r="1429" spans="1:3" ht="12.75" x14ac:dyDescent="0.2">
      <c r="A1429" s="16"/>
      <c r="B1429" s="16"/>
      <c r="C1429" s="1"/>
    </row>
    <row r="1430" spans="1:3" ht="12.75" x14ac:dyDescent="0.2">
      <c r="A1430" s="16"/>
      <c r="B1430" s="16"/>
      <c r="C1430" s="1"/>
    </row>
    <row r="1431" spans="1:3" ht="12.75" x14ac:dyDescent="0.2">
      <c r="A1431" s="16"/>
      <c r="B1431" s="16"/>
      <c r="C1431" s="1"/>
    </row>
    <row r="1432" spans="1:3" ht="12.75" x14ac:dyDescent="0.2">
      <c r="A1432" s="16"/>
      <c r="B1432" s="16"/>
      <c r="C1432" s="1"/>
    </row>
    <row r="1433" spans="1:3" ht="12.75" x14ac:dyDescent="0.2">
      <c r="A1433" s="16"/>
      <c r="B1433" s="16"/>
      <c r="C1433" s="1"/>
    </row>
    <row r="1434" spans="1:3" ht="12.75" x14ac:dyDescent="0.2">
      <c r="A1434" s="16"/>
      <c r="B1434" s="16"/>
      <c r="C1434" s="1"/>
    </row>
    <row r="1435" spans="1:3" ht="12.75" x14ac:dyDescent="0.2">
      <c r="A1435" s="16"/>
      <c r="B1435" s="16"/>
      <c r="C1435" s="1"/>
    </row>
    <row r="1436" spans="1:3" ht="12.75" x14ac:dyDescent="0.2">
      <c r="A1436" s="16"/>
      <c r="B1436" s="16"/>
      <c r="C1436" s="1"/>
    </row>
    <row r="1437" spans="1:3" ht="12.75" x14ac:dyDescent="0.2">
      <c r="A1437" s="16"/>
      <c r="B1437" s="16"/>
      <c r="C1437" s="1"/>
    </row>
    <row r="1438" spans="1:3" ht="12.75" x14ac:dyDescent="0.2">
      <c r="A1438" s="16"/>
      <c r="B1438" s="16"/>
      <c r="C1438" s="1"/>
    </row>
    <row r="1439" spans="1:3" ht="12.75" x14ac:dyDescent="0.2">
      <c r="A1439" s="16"/>
      <c r="B1439" s="16"/>
      <c r="C1439" s="1"/>
    </row>
    <row r="1440" spans="1:3" ht="12.75" x14ac:dyDescent="0.2">
      <c r="A1440" s="16"/>
      <c r="B1440" s="16"/>
      <c r="C1440" s="1"/>
    </row>
    <row r="1441" spans="1:3" ht="12.75" x14ac:dyDescent="0.2">
      <c r="A1441" s="16"/>
      <c r="B1441" s="16"/>
      <c r="C1441" s="1"/>
    </row>
    <row r="1442" spans="1:3" ht="12.75" x14ac:dyDescent="0.2">
      <c r="A1442" s="16"/>
      <c r="B1442" s="16"/>
      <c r="C1442" s="1"/>
    </row>
    <row r="1443" spans="1:3" ht="12.75" x14ac:dyDescent="0.2">
      <c r="A1443" s="16"/>
      <c r="B1443" s="16"/>
      <c r="C1443" s="1"/>
    </row>
    <row r="1444" spans="1:3" ht="12.75" x14ac:dyDescent="0.2">
      <c r="A1444" s="16"/>
      <c r="B1444" s="16"/>
      <c r="C1444" s="1"/>
    </row>
    <row r="1445" spans="1:3" ht="12.75" x14ac:dyDescent="0.2">
      <c r="A1445" s="16"/>
      <c r="B1445" s="16"/>
      <c r="C1445" s="1"/>
    </row>
    <row r="1446" spans="1:3" ht="12.75" x14ac:dyDescent="0.2">
      <c r="A1446" s="16"/>
      <c r="B1446" s="16"/>
      <c r="C1446" s="1"/>
    </row>
    <row r="1447" spans="1:3" ht="12.75" x14ac:dyDescent="0.2">
      <c r="A1447" s="16"/>
      <c r="B1447" s="16"/>
      <c r="C1447" s="1"/>
    </row>
    <row r="1448" spans="1:3" ht="12.75" x14ac:dyDescent="0.2">
      <c r="A1448" s="16"/>
      <c r="B1448" s="16"/>
      <c r="C1448" s="1"/>
    </row>
    <row r="1449" spans="1:3" ht="12.75" x14ac:dyDescent="0.2">
      <c r="A1449" s="16"/>
      <c r="B1449" s="16"/>
      <c r="C1449" s="1"/>
    </row>
    <row r="1450" spans="1:3" ht="12.75" x14ac:dyDescent="0.2">
      <c r="A1450" s="16"/>
      <c r="B1450" s="16"/>
      <c r="C1450" s="1"/>
    </row>
    <row r="1451" spans="1:3" ht="12.75" x14ac:dyDescent="0.2">
      <c r="A1451" s="16"/>
      <c r="B1451" s="16"/>
      <c r="C1451" s="1"/>
    </row>
    <row r="1452" spans="1:3" ht="12.75" x14ac:dyDescent="0.2">
      <c r="A1452" s="16"/>
      <c r="B1452" s="16"/>
      <c r="C1452" s="1"/>
    </row>
    <row r="1453" spans="1:3" ht="12.75" x14ac:dyDescent="0.2">
      <c r="A1453" s="16"/>
      <c r="B1453" s="16"/>
      <c r="C1453" s="1"/>
    </row>
    <row r="1454" spans="1:3" ht="12.75" x14ac:dyDescent="0.2">
      <c r="A1454" s="16"/>
      <c r="B1454" s="16"/>
      <c r="C1454" s="1"/>
    </row>
    <row r="1455" spans="1:3" ht="12.75" x14ac:dyDescent="0.2">
      <c r="A1455" s="16"/>
      <c r="B1455" s="16"/>
      <c r="C1455" s="1"/>
    </row>
    <row r="1456" spans="1:3" ht="12.75" x14ac:dyDescent="0.2">
      <c r="A1456" s="16"/>
      <c r="B1456" s="16"/>
      <c r="C1456" s="1"/>
    </row>
    <row r="1457" spans="1:3" ht="12.75" x14ac:dyDescent="0.2">
      <c r="A1457" s="16"/>
      <c r="B1457" s="16"/>
      <c r="C1457" s="1"/>
    </row>
    <row r="1458" spans="1:3" ht="12.75" x14ac:dyDescent="0.2">
      <c r="A1458" s="16"/>
      <c r="B1458" s="16"/>
      <c r="C1458" s="1"/>
    </row>
    <row r="1459" spans="1:3" ht="12.75" x14ac:dyDescent="0.2">
      <c r="A1459" s="16"/>
      <c r="B1459" s="16"/>
      <c r="C1459" s="1"/>
    </row>
    <row r="1460" spans="1:3" ht="12.75" x14ac:dyDescent="0.2">
      <c r="A1460" s="16"/>
      <c r="B1460" s="16"/>
      <c r="C1460" s="1"/>
    </row>
    <row r="1461" spans="1:3" ht="12.75" x14ac:dyDescent="0.2">
      <c r="A1461" s="16"/>
      <c r="B1461" s="16"/>
      <c r="C1461" s="1"/>
    </row>
    <row r="1462" spans="1:3" ht="12.75" x14ac:dyDescent="0.2">
      <c r="A1462" s="16"/>
      <c r="B1462" s="16"/>
      <c r="C1462" s="1"/>
    </row>
    <row r="1463" spans="1:3" ht="12.75" x14ac:dyDescent="0.2">
      <c r="A1463" s="16"/>
      <c r="B1463" s="16"/>
      <c r="C1463" s="1"/>
    </row>
    <row r="1464" spans="1:3" ht="12.75" x14ac:dyDescent="0.2">
      <c r="A1464" s="16"/>
      <c r="B1464" s="16"/>
      <c r="C1464" s="1"/>
    </row>
    <row r="1465" spans="1:3" ht="12.75" x14ac:dyDescent="0.2">
      <c r="A1465" s="16"/>
      <c r="B1465" s="16"/>
      <c r="C1465" s="1"/>
    </row>
    <row r="1466" spans="1:3" ht="12.75" x14ac:dyDescent="0.2">
      <c r="A1466" s="16"/>
      <c r="B1466" s="16"/>
      <c r="C1466" s="1"/>
    </row>
    <row r="1467" spans="1:3" ht="12.75" x14ac:dyDescent="0.2">
      <c r="A1467" s="16"/>
      <c r="B1467" s="16"/>
      <c r="C1467" s="1"/>
    </row>
    <row r="1468" spans="1:3" ht="12.75" x14ac:dyDescent="0.2">
      <c r="A1468" s="16"/>
      <c r="B1468" s="16"/>
      <c r="C1468" s="1"/>
    </row>
    <row r="1469" spans="1:3" ht="12.75" x14ac:dyDescent="0.2">
      <c r="A1469" s="16"/>
      <c r="B1469" s="16"/>
      <c r="C1469" s="1"/>
    </row>
    <row r="1470" spans="1:3" ht="12.75" x14ac:dyDescent="0.2">
      <c r="A1470" s="16"/>
      <c r="B1470" s="16"/>
      <c r="C1470" s="1"/>
    </row>
    <row r="1471" spans="1:3" ht="12.75" x14ac:dyDescent="0.2">
      <c r="A1471" s="16"/>
      <c r="B1471" s="16"/>
      <c r="C1471" s="1"/>
    </row>
    <row r="1472" spans="1:3" ht="12.75" x14ac:dyDescent="0.2">
      <c r="A1472" s="16"/>
      <c r="B1472" s="16"/>
      <c r="C1472" s="1"/>
    </row>
    <row r="1473" spans="1:3" ht="12.75" x14ac:dyDescent="0.2">
      <c r="A1473" s="16"/>
      <c r="B1473" s="16"/>
      <c r="C1473" s="1"/>
    </row>
    <row r="1474" spans="1:3" ht="12.75" x14ac:dyDescent="0.2">
      <c r="A1474" s="16"/>
      <c r="B1474" s="16"/>
      <c r="C1474" s="1"/>
    </row>
    <row r="1475" spans="1:3" ht="12.75" x14ac:dyDescent="0.2">
      <c r="A1475" s="16"/>
      <c r="B1475" s="16"/>
      <c r="C1475" s="1"/>
    </row>
    <row r="1476" spans="1:3" ht="12.75" x14ac:dyDescent="0.2">
      <c r="A1476" s="16"/>
      <c r="B1476" s="16"/>
      <c r="C1476" s="1"/>
    </row>
    <row r="1477" spans="1:3" ht="12.75" x14ac:dyDescent="0.2">
      <c r="A1477" s="16"/>
      <c r="B1477" s="16"/>
      <c r="C1477" s="1"/>
    </row>
    <row r="1478" spans="1:3" ht="12.75" x14ac:dyDescent="0.2">
      <c r="A1478" s="16"/>
      <c r="B1478" s="16"/>
      <c r="C1478" s="1"/>
    </row>
    <row r="1479" spans="1:3" ht="12.75" x14ac:dyDescent="0.2">
      <c r="A1479" s="16"/>
      <c r="B1479" s="16"/>
      <c r="C1479" s="1"/>
    </row>
    <row r="1480" spans="1:3" ht="12.75" x14ac:dyDescent="0.2">
      <c r="A1480" s="16"/>
      <c r="B1480" s="16"/>
      <c r="C1480" s="1"/>
    </row>
    <row r="1481" spans="1:3" ht="12.75" x14ac:dyDescent="0.2">
      <c r="A1481" s="16"/>
      <c r="B1481" s="16"/>
      <c r="C1481" s="1"/>
    </row>
    <row r="1482" spans="1:3" ht="12.75" x14ac:dyDescent="0.2">
      <c r="A1482" s="16"/>
      <c r="B1482" s="16"/>
      <c r="C1482" s="1"/>
    </row>
    <row r="1483" spans="1:3" ht="12.75" x14ac:dyDescent="0.2">
      <c r="A1483" s="16"/>
      <c r="B1483" s="16"/>
      <c r="C1483" s="1"/>
    </row>
    <row r="1484" spans="1:3" ht="12.75" x14ac:dyDescent="0.2">
      <c r="A1484" s="16"/>
      <c r="B1484" s="16"/>
      <c r="C1484" s="1"/>
    </row>
    <row r="1485" spans="1:3" ht="12.75" x14ac:dyDescent="0.2">
      <c r="A1485" s="16"/>
      <c r="B1485" s="16"/>
      <c r="C1485" s="1"/>
    </row>
    <row r="1486" spans="1:3" ht="12.75" x14ac:dyDescent="0.2">
      <c r="A1486" s="16"/>
      <c r="B1486" s="16"/>
      <c r="C1486" s="1"/>
    </row>
    <row r="1487" spans="1:3" ht="12.75" x14ac:dyDescent="0.2">
      <c r="A1487" s="16"/>
      <c r="B1487" s="16"/>
      <c r="C1487" s="1"/>
    </row>
    <row r="1488" spans="1:3" ht="12.75" x14ac:dyDescent="0.2">
      <c r="A1488" s="16"/>
      <c r="B1488" s="16"/>
      <c r="C1488" s="1"/>
    </row>
    <row r="1489" spans="1:3" ht="12.75" x14ac:dyDescent="0.2">
      <c r="A1489" s="16"/>
      <c r="B1489" s="16"/>
      <c r="C1489" s="1"/>
    </row>
    <row r="1490" spans="1:3" ht="12.75" x14ac:dyDescent="0.2">
      <c r="A1490" s="16"/>
      <c r="B1490" s="16"/>
      <c r="C1490" s="1"/>
    </row>
    <row r="1491" spans="1:3" ht="12.75" x14ac:dyDescent="0.2">
      <c r="A1491" s="16"/>
      <c r="B1491" s="16"/>
      <c r="C1491" s="1"/>
    </row>
    <row r="1492" spans="1:3" ht="12.75" x14ac:dyDescent="0.2">
      <c r="A1492" s="16"/>
      <c r="B1492" s="16"/>
      <c r="C1492" s="1"/>
    </row>
    <row r="1493" spans="1:3" ht="12.75" x14ac:dyDescent="0.2">
      <c r="A1493" s="16"/>
      <c r="B1493" s="16"/>
      <c r="C1493" s="1"/>
    </row>
    <row r="1494" spans="1:3" ht="12.75" x14ac:dyDescent="0.2">
      <c r="A1494" s="16"/>
      <c r="B1494" s="16"/>
      <c r="C1494" s="1"/>
    </row>
    <row r="1495" spans="1:3" ht="12.75" x14ac:dyDescent="0.2">
      <c r="A1495" s="16"/>
      <c r="B1495" s="16"/>
      <c r="C1495" s="1"/>
    </row>
    <row r="1496" spans="1:3" ht="12.75" x14ac:dyDescent="0.2">
      <c r="A1496" s="16"/>
      <c r="B1496" s="16"/>
      <c r="C1496" s="1"/>
    </row>
    <row r="1497" spans="1:3" ht="12.75" x14ac:dyDescent="0.2">
      <c r="A1497" s="16"/>
      <c r="B1497" s="16"/>
      <c r="C1497" s="1"/>
    </row>
    <row r="1498" spans="1:3" ht="12.75" x14ac:dyDescent="0.2">
      <c r="A1498" s="16"/>
      <c r="B1498" s="16"/>
      <c r="C1498" s="1"/>
    </row>
    <row r="1499" spans="1:3" ht="12.75" x14ac:dyDescent="0.2">
      <c r="A1499" s="16"/>
      <c r="B1499" s="16"/>
      <c r="C1499" s="1"/>
    </row>
    <row r="1500" spans="1:3" ht="12.75" x14ac:dyDescent="0.2">
      <c r="A1500" s="16"/>
      <c r="B1500" s="16"/>
      <c r="C1500" s="1"/>
    </row>
    <row r="1501" spans="1:3" ht="12.75" x14ac:dyDescent="0.2">
      <c r="A1501" s="16"/>
      <c r="B1501" s="16"/>
      <c r="C1501" s="1"/>
    </row>
    <row r="1502" spans="1:3" ht="12.75" x14ac:dyDescent="0.2">
      <c r="A1502" s="16"/>
      <c r="B1502" s="16"/>
      <c r="C1502" s="1"/>
    </row>
    <row r="1503" spans="1:3" ht="12.75" x14ac:dyDescent="0.2">
      <c r="A1503" s="16"/>
      <c r="B1503" s="16"/>
      <c r="C1503" s="1"/>
    </row>
    <row r="1504" spans="1:3" ht="12.75" x14ac:dyDescent="0.2">
      <c r="A1504" s="16"/>
      <c r="B1504" s="16"/>
      <c r="C1504" s="1"/>
    </row>
    <row r="1505" spans="1:3" ht="12.75" x14ac:dyDescent="0.2">
      <c r="A1505" s="16"/>
      <c r="B1505" s="16"/>
      <c r="C1505" s="1"/>
    </row>
    <row r="1506" spans="1:3" ht="12.75" x14ac:dyDescent="0.2">
      <c r="A1506" s="16"/>
      <c r="B1506" s="16"/>
      <c r="C1506" s="1"/>
    </row>
    <row r="1507" spans="1:3" ht="12.75" x14ac:dyDescent="0.2">
      <c r="A1507" s="16"/>
      <c r="B1507" s="16"/>
      <c r="C1507" s="1"/>
    </row>
    <row r="1508" spans="1:3" ht="12.75" x14ac:dyDescent="0.2">
      <c r="A1508" s="16"/>
      <c r="B1508" s="16"/>
      <c r="C1508" s="1"/>
    </row>
    <row r="1509" spans="1:3" ht="12.75" x14ac:dyDescent="0.2">
      <c r="A1509" s="16"/>
      <c r="B1509" s="16"/>
      <c r="C1509" s="1"/>
    </row>
    <row r="1510" spans="1:3" ht="12.75" x14ac:dyDescent="0.2">
      <c r="A1510" s="16"/>
      <c r="B1510" s="16"/>
      <c r="C1510" s="1"/>
    </row>
    <row r="1511" spans="1:3" ht="12.75" x14ac:dyDescent="0.2">
      <c r="A1511" s="16"/>
      <c r="B1511" s="16"/>
      <c r="C1511" s="1"/>
    </row>
    <row r="1512" spans="1:3" ht="12.75" x14ac:dyDescent="0.2">
      <c r="A1512" s="16"/>
      <c r="B1512" s="16"/>
      <c r="C1512" s="1"/>
    </row>
    <row r="1513" spans="1:3" ht="12.75" x14ac:dyDescent="0.2">
      <c r="A1513" s="16"/>
      <c r="B1513" s="16"/>
      <c r="C1513" s="1"/>
    </row>
    <row r="1514" spans="1:3" ht="12.75" x14ac:dyDescent="0.2">
      <c r="A1514" s="16"/>
      <c r="B1514" s="16"/>
      <c r="C1514" s="1"/>
    </row>
    <row r="1515" spans="1:3" ht="12.75" x14ac:dyDescent="0.2">
      <c r="A1515" s="16"/>
      <c r="B1515" s="16"/>
      <c r="C1515" s="1"/>
    </row>
    <row r="1516" spans="1:3" ht="12.75" x14ac:dyDescent="0.2">
      <c r="A1516" s="16"/>
      <c r="B1516" s="16"/>
      <c r="C1516" s="1"/>
    </row>
    <row r="1517" spans="1:3" ht="12.75" x14ac:dyDescent="0.2">
      <c r="A1517" s="16"/>
      <c r="B1517" s="16"/>
      <c r="C1517" s="1"/>
    </row>
    <row r="1518" spans="1:3" ht="12.75" x14ac:dyDescent="0.2">
      <c r="A1518" s="16"/>
      <c r="B1518" s="16"/>
      <c r="C1518" s="1"/>
    </row>
    <row r="1519" spans="1:3" ht="12.75" x14ac:dyDescent="0.2">
      <c r="A1519" s="16"/>
      <c r="B1519" s="16"/>
      <c r="C1519" s="1"/>
    </row>
    <row r="1520" spans="1:3" ht="12.75" x14ac:dyDescent="0.2">
      <c r="A1520" s="16"/>
      <c r="B1520" s="16"/>
      <c r="C1520" s="1"/>
    </row>
    <row r="1521" spans="1:3" ht="12.75" x14ac:dyDescent="0.2">
      <c r="A1521" s="16"/>
      <c r="B1521" s="16"/>
      <c r="C1521" s="1"/>
    </row>
    <row r="1522" spans="1:3" ht="12.75" x14ac:dyDescent="0.2">
      <c r="A1522" s="16"/>
      <c r="B1522" s="16"/>
      <c r="C1522" s="1"/>
    </row>
    <row r="1523" spans="1:3" ht="12.75" x14ac:dyDescent="0.2">
      <c r="A1523" s="16"/>
      <c r="B1523" s="16"/>
      <c r="C1523" s="1"/>
    </row>
    <row r="1524" spans="1:3" ht="12.75" x14ac:dyDescent="0.2">
      <c r="A1524" s="16"/>
      <c r="B1524" s="16"/>
      <c r="C1524" s="1"/>
    </row>
    <row r="1525" spans="1:3" ht="12.75" x14ac:dyDescent="0.2">
      <c r="A1525" s="16"/>
      <c r="B1525" s="16"/>
      <c r="C1525" s="1"/>
    </row>
    <row r="1526" spans="1:3" ht="12.75" x14ac:dyDescent="0.2">
      <c r="A1526" s="16"/>
      <c r="B1526" s="16"/>
      <c r="C1526" s="1"/>
    </row>
    <row r="1527" spans="1:3" ht="12.75" x14ac:dyDescent="0.2">
      <c r="A1527" s="16"/>
      <c r="B1527" s="16"/>
      <c r="C1527" s="1"/>
    </row>
    <row r="1528" spans="1:3" ht="12.75" x14ac:dyDescent="0.2">
      <c r="A1528" s="16"/>
      <c r="B1528" s="16"/>
      <c r="C1528" s="1"/>
    </row>
    <row r="1529" spans="1:3" ht="12.75" x14ac:dyDescent="0.2">
      <c r="A1529" s="16"/>
      <c r="B1529" s="16"/>
      <c r="C1529" s="1"/>
    </row>
    <row r="1530" spans="1:3" ht="12.75" x14ac:dyDescent="0.2">
      <c r="A1530" s="16"/>
      <c r="B1530" s="16"/>
      <c r="C1530" s="1"/>
    </row>
    <row r="1531" spans="1:3" ht="12.75" x14ac:dyDescent="0.2">
      <c r="A1531" s="16"/>
      <c r="B1531" s="16"/>
      <c r="C1531" s="1"/>
    </row>
    <row r="1532" spans="1:3" ht="12.75" x14ac:dyDescent="0.2">
      <c r="A1532" s="16"/>
      <c r="B1532" s="16"/>
      <c r="C1532" s="1"/>
    </row>
    <row r="1533" spans="1:3" ht="12.75" x14ac:dyDescent="0.2">
      <c r="A1533" s="16"/>
      <c r="B1533" s="16"/>
      <c r="C1533" s="1"/>
    </row>
    <row r="1534" spans="1:3" ht="12.75" x14ac:dyDescent="0.2">
      <c r="A1534" s="16"/>
      <c r="B1534" s="16"/>
      <c r="C1534" s="1"/>
    </row>
    <row r="1535" spans="1:3" ht="12.75" x14ac:dyDescent="0.2">
      <c r="A1535" s="16"/>
      <c r="B1535" s="16"/>
      <c r="C1535" s="1"/>
    </row>
    <row r="1536" spans="1:3" ht="12.75" x14ac:dyDescent="0.2">
      <c r="A1536" s="16"/>
      <c r="B1536" s="16"/>
      <c r="C1536" s="1"/>
    </row>
    <row r="1537" spans="1:3" ht="12.75" x14ac:dyDescent="0.2">
      <c r="A1537" s="16"/>
      <c r="B1537" s="16"/>
      <c r="C1537" s="1"/>
    </row>
    <row r="1538" spans="1:3" ht="12.75" x14ac:dyDescent="0.2">
      <c r="A1538" s="16"/>
      <c r="B1538" s="16"/>
      <c r="C1538" s="1"/>
    </row>
    <row r="1539" spans="1:3" ht="12.75" x14ac:dyDescent="0.2">
      <c r="A1539" s="16"/>
      <c r="B1539" s="16"/>
      <c r="C1539" s="1"/>
    </row>
    <row r="1540" spans="1:3" ht="12.75" x14ac:dyDescent="0.2">
      <c r="A1540" s="16"/>
      <c r="B1540" s="16"/>
      <c r="C1540" s="1"/>
    </row>
    <row r="1541" spans="1:3" ht="12.75" x14ac:dyDescent="0.2">
      <c r="A1541" s="16"/>
      <c r="B1541" s="16"/>
      <c r="C1541" s="1"/>
    </row>
    <row r="1542" spans="1:3" ht="12.75" x14ac:dyDescent="0.2">
      <c r="A1542" s="16"/>
      <c r="B1542" s="16"/>
      <c r="C1542" s="1"/>
    </row>
    <row r="1543" spans="1:3" ht="12.75" x14ac:dyDescent="0.2">
      <c r="A1543" s="16"/>
      <c r="B1543" s="16"/>
      <c r="C1543" s="1"/>
    </row>
    <row r="1544" spans="1:3" ht="12.75" x14ac:dyDescent="0.2">
      <c r="A1544" s="16"/>
      <c r="B1544" s="16"/>
      <c r="C1544" s="1"/>
    </row>
    <row r="1545" spans="1:3" ht="12.75" x14ac:dyDescent="0.2">
      <c r="A1545" s="16"/>
      <c r="B1545" s="16"/>
      <c r="C1545" s="1"/>
    </row>
    <row r="1546" spans="1:3" ht="12.75" x14ac:dyDescent="0.2">
      <c r="A1546" s="16"/>
      <c r="B1546" s="16"/>
      <c r="C1546" s="1"/>
    </row>
    <row r="1547" spans="1:3" ht="12.75" x14ac:dyDescent="0.2">
      <c r="A1547" s="16"/>
      <c r="B1547" s="16"/>
      <c r="C1547" s="1"/>
    </row>
    <row r="1548" spans="1:3" ht="12.75" x14ac:dyDescent="0.2">
      <c r="A1548" s="16"/>
      <c r="B1548" s="16"/>
      <c r="C1548" s="1"/>
    </row>
    <row r="1549" spans="1:3" ht="12.75" x14ac:dyDescent="0.2">
      <c r="A1549" s="16"/>
      <c r="B1549" s="16"/>
      <c r="C1549" s="1"/>
    </row>
    <row r="1550" spans="1:3" ht="12.75" x14ac:dyDescent="0.2">
      <c r="A1550" s="16"/>
      <c r="B1550" s="16"/>
      <c r="C1550" s="1"/>
    </row>
    <row r="1551" spans="1:3" ht="12.75" x14ac:dyDescent="0.2">
      <c r="A1551" s="16"/>
      <c r="B1551" s="16"/>
      <c r="C1551" s="1"/>
    </row>
    <row r="1552" spans="1:3" ht="12.75" x14ac:dyDescent="0.2">
      <c r="A1552" s="16"/>
      <c r="B1552" s="16"/>
      <c r="C1552" s="1"/>
    </row>
    <row r="1553" spans="1:3" ht="12.75" x14ac:dyDescent="0.2">
      <c r="A1553" s="16"/>
      <c r="B1553" s="16"/>
      <c r="C1553" s="1"/>
    </row>
    <row r="1554" spans="1:3" ht="12.75" x14ac:dyDescent="0.2">
      <c r="A1554" s="16"/>
      <c r="B1554" s="16"/>
      <c r="C1554" s="1"/>
    </row>
    <row r="1555" spans="1:3" ht="12.75" x14ac:dyDescent="0.2">
      <c r="A1555" s="16"/>
      <c r="B1555" s="16"/>
      <c r="C1555" s="1"/>
    </row>
    <row r="1556" spans="1:3" ht="12.75" x14ac:dyDescent="0.2">
      <c r="A1556" s="16"/>
      <c r="B1556" s="16"/>
      <c r="C1556" s="1"/>
    </row>
    <row r="1557" spans="1:3" ht="12.75" x14ac:dyDescent="0.2">
      <c r="A1557" s="16"/>
      <c r="B1557" s="16"/>
      <c r="C1557" s="1"/>
    </row>
    <row r="1558" spans="1:3" ht="12.75" x14ac:dyDescent="0.2">
      <c r="A1558" s="16"/>
      <c r="B1558" s="16"/>
      <c r="C1558" s="1"/>
    </row>
    <row r="1559" spans="1:3" ht="12.75" x14ac:dyDescent="0.2">
      <c r="A1559" s="16"/>
      <c r="B1559" s="16"/>
      <c r="C1559" s="1"/>
    </row>
    <row r="1560" spans="1:3" ht="12.75" x14ac:dyDescent="0.2">
      <c r="A1560" s="16"/>
      <c r="B1560" s="16"/>
      <c r="C1560" s="1"/>
    </row>
    <row r="1561" spans="1:3" ht="12.75" x14ac:dyDescent="0.2">
      <c r="A1561" s="16"/>
      <c r="B1561" s="16"/>
      <c r="C1561" s="1"/>
    </row>
    <row r="1562" spans="1:3" ht="12.75" x14ac:dyDescent="0.2">
      <c r="A1562" s="16"/>
      <c r="B1562" s="16"/>
      <c r="C1562" s="1"/>
    </row>
    <row r="1563" spans="1:3" ht="12.75" x14ac:dyDescent="0.2">
      <c r="A1563" s="16"/>
      <c r="B1563" s="16"/>
      <c r="C1563" s="1"/>
    </row>
    <row r="1564" spans="1:3" ht="12.75" x14ac:dyDescent="0.2">
      <c r="A1564" s="16"/>
      <c r="B1564" s="16"/>
      <c r="C1564" s="1"/>
    </row>
    <row r="1565" spans="1:3" ht="12.75" x14ac:dyDescent="0.2">
      <c r="A1565" s="16"/>
      <c r="B1565" s="16"/>
      <c r="C1565" s="1"/>
    </row>
    <row r="1566" spans="1:3" ht="12.75" x14ac:dyDescent="0.2">
      <c r="A1566" s="16"/>
      <c r="B1566" s="16"/>
      <c r="C1566" s="1"/>
    </row>
    <row r="1567" spans="1:3" ht="12.75" x14ac:dyDescent="0.2">
      <c r="A1567" s="16"/>
      <c r="B1567" s="16"/>
      <c r="C1567" s="1"/>
    </row>
    <row r="1568" spans="1:3" ht="12.75" x14ac:dyDescent="0.2">
      <c r="A1568" s="16"/>
      <c r="B1568" s="16"/>
      <c r="C1568" s="1"/>
    </row>
    <row r="1569" spans="1:3" ht="12.75" x14ac:dyDescent="0.2">
      <c r="A1569" s="16"/>
      <c r="B1569" s="16"/>
      <c r="C1569" s="1"/>
    </row>
    <row r="1570" spans="1:3" ht="12.75" x14ac:dyDescent="0.2">
      <c r="A1570" s="16"/>
      <c r="B1570" s="16"/>
      <c r="C1570" s="1"/>
    </row>
    <row r="1571" spans="1:3" ht="12.75" x14ac:dyDescent="0.2">
      <c r="A1571" s="16"/>
      <c r="B1571" s="16"/>
      <c r="C1571" s="1"/>
    </row>
    <row r="1572" spans="1:3" ht="12.75" x14ac:dyDescent="0.2">
      <c r="A1572" s="16"/>
      <c r="B1572" s="16"/>
      <c r="C1572" s="1"/>
    </row>
    <row r="1573" spans="1:3" ht="12.75" x14ac:dyDescent="0.2">
      <c r="A1573" s="16"/>
      <c r="B1573" s="16"/>
      <c r="C1573" s="1"/>
    </row>
    <row r="1574" spans="1:3" ht="12.75" x14ac:dyDescent="0.2">
      <c r="A1574" s="16"/>
      <c r="B1574" s="16"/>
      <c r="C1574" s="1"/>
    </row>
    <row r="1575" spans="1:3" ht="12.75" x14ac:dyDescent="0.2">
      <c r="A1575" s="16"/>
      <c r="B1575" s="16"/>
      <c r="C1575" s="1"/>
    </row>
    <row r="1576" spans="1:3" ht="12.75" x14ac:dyDescent="0.2">
      <c r="A1576" s="16"/>
      <c r="B1576" s="16"/>
      <c r="C1576" s="1"/>
    </row>
    <row r="1577" spans="1:3" ht="12.75" x14ac:dyDescent="0.2">
      <c r="A1577" s="16"/>
      <c r="B1577" s="16"/>
      <c r="C1577" s="1"/>
    </row>
    <row r="1578" spans="1:3" ht="12.75" x14ac:dyDescent="0.2">
      <c r="A1578" s="16"/>
      <c r="B1578" s="16"/>
      <c r="C1578" s="1"/>
    </row>
    <row r="1579" spans="1:3" ht="12.75" x14ac:dyDescent="0.2">
      <c r="A1579" s="16"/>
      <c r="B1579" s="16"/>
      <c r="C1579" s="1"/>
    </row>
    <row r="1580" spans="1:3" ht="12.75" x14ac:dyDescent="0.2">
      <c r="A1580" s="16"/>
      <c r="B1580" s="16"/>
      <c r="C1580" s="1"/>
    </row>
    <row r="1581" spans="1:3" ht="12.75" x14ac:dyDescent="0.2">
      <c r="A1581" s="16"/>
      <c r="B1581" s="16"/>
      <c r="C1581" s="1"/>
    </row>
    <row r="1582" spans="1:3" ht="12.75" x14ac:dyDescent="0.2">
      <c r="A1582" s="16"/>
      <c r="B1582" s="16"/>
      <c r="C1582" s="1"/>
    </row>
    <row r="1583" spans="1:3" ht="12.75" x14ac:dyDescent="0.2">
      <c r="A1583" s="16"/>
      <c r="B1583" s="16"/>
      <c r="C1583" s="1"/>
    </row>
    <row r="1584" spans="1:3" ht="12.75" x14ac:dyDescent="0.2">
      <c r="A1584" s="16"/>
      <c r="B1584" s="16"/>
      <c r="C1584" s="1"/>
    </row>
    <row r="1585" spans="1:3" ht="12.75" x14ac:dyDescent="0.2">
      <c r="A1585" s="16"/>
      <c r="B1585" s="16"/>
      <c r="C1585" s="1"/>
    </row>
    <row r="1586" spans="1:3" ht="12.75" x14ac:dyDescent="0.2">
      <c r="A1586" s="16"/>
      <c r="B1586" s="16"/>
      <c r="C1586" s="1"/>
    </row>
    <row r="1587" spans="1:3" ht="12.75" x14ac:dyDescent="0.2">
      <c r="A1587" s="16"/>
      <c r="B1587" s="16"/>
      <c r="C1587" s="1"/>
    </row>
    <row r="1588" spans="1:3" ht="12.75" x14ac:dyDescent="0.2">
      <c r="A1588" s="16"/>
      <c r="B1588" s="16"/>
      <c r="C1588" s="1"/>
    </row>
    <row r="1589" spans="1:3" ht="12.75" x14ac:dyDescent="0.2">
      <c r="A1589" s="16"/>
      <c r="B1589" s="16"/>
      <c r="C1589" s="1"/>
    </row>
    <row r="1590" spans="1:3" ht="12.75" x14ac:dyDescent="0.2">
      <c r="A1590" s="16"/>
      <c r="B1590" s="16"/>
      <c r="C1590" s="1"/>
    </row>
    <row r="1591" spans="1:3" ht="12.75" x14ac:dyDescent="0.2">
      <c r="A1591" s="16"/>
      <c r="B1591" s="16"/>
      <c r="C1591" s="1"/>
    </row>
    <row r="1592" spans="1:3" ht="12.75" x14ac:dyDescent="0.2">
      <c r="A1592" s="16"/>
      <c r="B1592" s="16"/>
      <c r="C1592" s="1"/>
    </row>
    <row r="1593" spans="1:3" ht="12.75" x14ac:dyDescent="0.2">
      <c r="A1593" s="16"/>
      <c r="B1593" s="16"/>
      <c r="C1593" s="1"/>
    </row>
    <row r="1594" spans="1:3" ht="12.75" x14ac:dyDescent="0.2">
      <c r="A1594" s="16"/>
      <c r="B1594" s="16"/>
      <c r="C1594" s="1"/>
    </row>
    <row r="1595" spans="1:3" ht="12.75" x14ac:dyDescent="0.2">
      <c r="A1595" s="16"/>
      <c r="B1595" s="16"/>
      <c r="C1595" s="1"/>
    </row>
    <row r="1596" spans="1:3" ht="12.75" x14ac:dyDescent="0.2">
      <c r="A1596" s="16"/>
      <c r="B1596" s="16"/>
      <c r="C1596" s="1"/>
    </row>
    <row r="1597" spans="1:3" ht="12.75" x14ac:dyDescent="0.2">
      <c r="A1597" s="16"/>
      <c r="B1597" s="16"/>
      <c r="C1597" s="1"/>
    </row>
    <row r="1598" spans="1:3" ht="12.75" x14ac:dyDescent="0.2">
      <c r="A1598" s="16"/>
      <c r="B1598" s="16"/>
      <c r="C1598" s="1"/>
    </row>
    <row r="1599" spans="1:3" ht="12.75" x14ac:dyDescent="0.2">
      <c r="A1599" s="16"/>
      <c r="B1599" s="16"/>
      <c r="C1599" s="1"/>
    </row>
    <row r="1600" spans="1:3" ht="12.75" x14ac:dyDescent="0.2">
      <c r="A1600" s="16"/>
      <c r="B1600" s="16"/>
      <c r="C1600" s="1"/>
    </row>
    <row r="1601" spans="1:3" ht="12.75" x14ac:dyDescent="0.2">
      <c r="A1601" s="16"/>
      <c r="B1601" s="16"/>
      <c r="C1601" s="1"/>
    </row>
    <row r="1602" spans="1:3" ht="12.75" x14ac:dyDescent="0.2">
      <c r="A1602" s="16"/>
      <c r="B1602" s="16"/>
      <c r="C1602" s="1"/>
    </row>
    <row r="1603" spans="1:3" ht="12.75" x14ac:dyDescent="0.2">
      <c r="A1603" s="16"/>
      <c r="B1603" s="16"/>
      <c r="C1603" s="1"/>
    </row>
    <row r="1604" spans="1:3" ht="12.75" x14ac:dyDescent="0.2">
      <c r="A1604" s="16"/>
      <c r="B1604" s="16"/>
      <c r="C1604" s="1"/>
    </row>
    <row r="1605" spans="1:3" ht="12.75" x14ac:dyDescent="0.2">
      <c r="A1605" s="16"/>
      <c r="B1605" s="16"/>
      <c r="C1605" s="1"/>
    </row>
    <row r="1606" spans="1:3" ht="12.75" x14ac:dyDescent="0.2">
      <c r="A1606" s="16"/>
      <c r="B1606" s="16"/>
      <c r="C1606" s="1"/>
    </row>
    <row r="1607" spans="1:3" ht="12.75" x14ac:dyDescent="0.2">
      <c r="A1607" s="16"/>
      <c r="B1607" s="16"/>
      <c r="C1607" s="1"/>
    </row>
    <row r="1608" spans="1:3" ht="12.75" x14ac:dyDescent="0.2">
      <c r="A1608" s="16"/>
      <c r="B1608" s="16"/>
      <c r="C1608" s="1"/>
    </row>
    <row r="1609" spans="1:3" ht="12.75" x14ac:dyDescent="0.2">
      <c r="A1609" s="16"/>
      <c r="B1609" s="16"/>
      <c r="C1609" s="1"/>
    </row>
    <row r="1610" spans="1:3" ht="12.75" x14ac:dyDescent="0.2">
      <c r="A1610" s="16"/>
      <c r="B1610" s="16"/>
      <c r="C1610" s="1"/>
    </row>
    <row r="1611" spans="1:3" ht="12.75" x14ac:dyDescent="0.2">
      <c r="A1611" s="16"/>
      <c r="B1611" s="16"/>
      <c r="C1611" s="1"/>
    </row>
    <row r="1612" spans="1:3" ht="12.75" x14ac:dyDescent="0.2">
      <c r="A1612" s="16"/>
      <c r="B1612" s="16"/>
      <c r="C1612" s="1"/>
    </row>
    <row r="1613" spans="1:3" ht="12.75" x14ac:dyDescent="0.2">
      <c r="A1613" s="16"/>
      <c r="B1613" s="16"/>
      <c r="C1613" s="1"/>
    </row>
    <row r="1614" spans="1:3" ht="12.75" x14ac:dyDescent="0.2">
      <c r="A1614" s="16"/>
      <c r="B1614" s="16"/>
      <c r="C1614" s="1"/>
    </row>
    <row r="1615" spans="1:3" ht="12.75" x14ac:dyDescent="0.2">
      <c r="A1615" s="16"/>
      <c r="B1615" s="16"/>
      <c r="C1615" s="1"/>
    </row>
    <row r="1616" spans="1:3" ht="12.75" x14ac:dyDescent="0.2">
      <c r="A1616" s="16"/>
      <c r="B1616" s="16"/>
      <c r="C1616" s="1"/>
    </row>
    <row r="1617" spans="1:3" ht="12.75" x14ac:dyDescent="0.2">
      <c r="A1617" s="16"/>
      <c r="B1617" s="16"/>
      <c r="C1617" s="1"/>
    </row>
    <row r="1618" spans="1:3" ht="12.75" x14ac:dyDescent="0.2">
      <c r="A1618" s="16"/>
      <c r="B1618" s="16"/>
      <c r="C1618" s="1"/>
    </row>
    <row r="1619" spans="1:3" ht="12.75" x14ac:dyDescent="0.2">
      <c r="A1619" s="16"/>
      <c r="B1619" s="16"/>
      <c r="C1619" s="1"/>
    </row>
    <row r="1620" spans="1:3" ht="12.75" x14ac:dyDescent="0.2">
      <c r="A1620" s="16"/>
      <c r="B1620" s="16"/>
      <c r="C1620" s="1"/>
    </row>
    <row r="1621" spans="1:3" ht="12.75" x14ac:dyDescent="0.2">
      <c r="A1621" s="16"/>
      <c r="B1621" s="16"/>
      <c r="C1621" s="1"/>
    </row>
    <row r="1622" spans="1:3" ht="12.75" x14ac:dyDescent="0.2">
      <c r="A1622" s="16"/>
      <c r="B1622" s="16"/>
      <c r="C1622" s="1"/>
    </row>
    <row r="1623" spans="1:3" ht="12.75" x14ac:dyDescent="0.2">
      <c r="A1623" s="16"/>
      <c r="B1623" s="16"/>
      <c r="C1623" s="1"/>
    </row>
    <row r="1624" spans="1:3" ht="12.75" x14ac:dyDescent="0.2">
      <c r="A1624" s="16"/>
      <c r="B1624" s="16"/>
      <c r="C1624" s="1"/>
    </row>
    <row r="1625" spans="1:3" ht="12.75" x14ac:dyDescent="0.2">
      <c r="A1625" s="16"/>
      <c r="B1625" s="16"/>
      <c r="C1625" s="1"/>
    </row>
    <row r="1626" spans="1:3" ht="12.75" x14ac:dyDescent="0.2">
      <c r="A1626" s="16"/>
      <c r="B1626" s="16"/>
      <c r="C1626" s="1"/>
    </row>
    <row r="1627" spans="1:3" ht="12.75" x14ac:dyDescent="0.2">
      <c r="A1627" s="16"/>
      <c r="B1627" s="16"/>
      <c r="C1627" s="1"/>
    </row>
    <row r="1628" spans="1:3" ht="12.75" x14ac:dyDescent="0.2">
      <c r="A1628" s="16"/>
      <c r="B1628" s="16"/>
      <c r="C1628" s="1"/>
    </row>
    <row r="1629" spans="1:3" ht="12.75" x14ac:dyDescent="0.2">
      <c r="A1629" s="16"/>
      <c r="B1629" s="16"/>
      <c r="C1629" s="1"/>
    </row>
    <row r="1630" spans="1:3" ht="12.75" x14ac:dyDescent="0.2">
      <c r="A1630" s="16"/>
      <c r="B1630" s="16"/>
      <c r="C1630" s="1"/>
    </row>
    <row r="1631" spans="1:3" ht="12.75" x14ac:dyDescent="0.2">
      <c r="A1631" s="16"/>
      <c r="B1631" s="16"/>
      <c r="C1631" s="1"/>
    </row>
    <row r="1632" spans="1:3" ht="12.75" x14ac:dyDescent="0.2">
      <c r="A1632" s="16"/>
      <c r="B1632" s="16"/>
      <c r="C1632" s="1"/>
    </row>
    <row r="1633" spans="1:3" ht="12.75" x14ac:dyDescent="0.2">
      <c r="A1633" s="16"/>
      <c r="B1633" s="16"/>
      <c r="C1633" s="1"/>
    </row>
    <row r="1634" spans="1:3" ht="12.75" x14ac:dyDescent="0.2">
      <c r="A1634" s="16"/>
      <c r="B1634" s="16"/>
      <c r="C1634" s="1"/>
    </row>
    <row r="1635" spans="1:3" ht="12.75" x14ac:dyDescent="0.2">
      <c r="A1635" s="16"/>
      <c r="B1635" s="16"/>
      <c r="C1635" s="1"/>
    </row>
    <row r="1636" spans="1:3" ht="12.75" x14ac:dyDescent="0.2">
      <c r="A1636" s="16"/>
      <c r="B1636" s="16"/>
      <c r="C1636" s="1"/>
    </row>
    <row r="1637" spans="1:3" ht="12.75" x14ac:dyDescent="0.2">
      <c r="A1637" s="16"/>
      <c r="B1637" s="16"/>
      <c r="C1637" s="1"/>
    </row>
    <row r="1638" spans="1:3" ht="12.75" x14ac:dyDescent="0.2">
      <c r="A1638" s="16"/>
      <c r="B1638" s="16"/>
      <c r="C1638" s="1"/>
    </row>
    <row r="1639" spans="1:3" ht="12.75" x14ac:dyDescent="0.2">
      <c r="A1639" s="16"/>
      <c r="B1639" s="16"/>
      <c r="C1639" s="1"/>
    </row>
    <row r="1640" spans="1:3" ht="12.75" x14ac:dyDescent="0.2">
      <c r="A1640" s="16"/>
      <c r="B1640" s="16"/>
      <c r="C1640" s="1"/>
    </row>
    <row r="1641" spans="1:3" ht="12.75" x14ac:dyDescent="0.2">
      <c r="A1641" s="16"/>
      <c r="B1641" s="16"/>
      <c r="C1641" s="1"/>
    </row>
    <row r="1642" spans="1:3" ht="12.75" x14ac:dyDescent="0.2">
      <c r="A1642" s="16"/>
      <c r="B1642" s="16"/>
      <c r="C1642" s="1"/>
    </row>
    <row r="1643" spans="1:3" ht="12.75" x14ac:dyDescent="0.2">
      <c r="A1643" s="16"/>
      <c r="B1643" s="16"/>
      <c r="C1643" s="1"/>
    </row>
    <row r="1644" spans="1:3" ht="12.75" x14ac:dyDescent="0.2">
      <c r="A1644" s="16"/>
      <c r="B1644" s="16"/>
      <c r="C1644" s="1"/>
    </row>
    <row r="1645" spans="1:3" ht="12.75" x14ac:dyDescent="0.2">
      <c r="A1645" s="16"/>
      <c r="B1645" s="16"/>
      <c r="C1645" s="1"/>
    </row>
    <row r="1646" spans="1:3" ht="12.75" x14ac:dyDescent="0.2">
      <c r="A1646" s="16"/>
      <c r="B1646" s="16"/>
      <c r="C1646" s="1"/>
    </row>
    <row r="1647" spans="1:3" ht="12.75" x14ac:dyDescent="0.2">
      <c r="A1647" s="16"/>
      <c r="B1647" s="16"/>
      <c r="C1647" s="1"/>
    </row>
    <row r="1648" spans="1:3" ht="12.75" x14ac:dyDescent="0.2">
      <c r="A1648" s="16"/>
      <c r="B1648" s="16"/>
      <c r="C1648" s="1"/>
    </row>
    <row r="1649" spans="1:3" ht="12.75" x14ac:dyDescent="0.2">
      <c r="A1649" s="16"/>
      <c r="B1649" s="16"/>
      <c r="C1649" s="1"/>
    </row>
    <row r="1650" spans="1:3" ht="12.75" x14ac:dyDescent="0.2">
      <c r="A1650" s="16"/>
      <c r="B1650" s="16"/>
      <c r="C1650" s="1"/>
    </row>
    <row r="1651" spans="1:3" ht="12.75" x14ac:dyDescent="0.2">
      <c r="A1651" s="16"/>
      <c r="B1651" s="16"/>
      <c r="C1651" s="1"/>
    </row>
    <row r="1652" spans="1:3" ht="12.75" x14ac:dyDescent="0.2">
      <c r="A1652" s="16"/>
      <c r="B1652" s="16"/>
      <c r="C1652" s="1"/>
    </row>
    <row r="1653" spans="1:3" ht="12.75" x14ac:dyDescent="0.2">
      <c r="A1653" s="16"/>
      <c r="B1653" s="16"/>
      <c r="C1653" s="1"/>
    </row>
    <row r="1654" spans="1:3" ht="12.75" x14ac:dyDescent="0.2">
      <c r="A1654" s="16"/>
      <c r="B1654" s="16"/>
      <c r="C1654" s="1"/>
    </row>
    <row r="1655" spans="1:3" ht="12.75" x14ac:dyDescent="0.2">
      <c r="A1655" s="16"/>
      <c r="B1655" s="16"/>
      <c r="C1655" s="1"/>
    </row>
    <row r="1656" spans="1:3" ht="12.75" x14ac:dyDescent="0.2">
      <c r="A1656" s="16"/>
      <c r="B1656" s="16"/>
      <c r="C1656" s="1"/>
    </row>
    <row r="1657" spans="1:3" ht="12.75" x14ac:dyDescent="0.2">
      <c r="A1657" s="16"/>
      <c r="B1657" s="16"/>
      <c r="C1657" s="1"/>
    </row>
    <row r="1658" spans="1:3" ht="12.75" x14ac:dyDescent="0.2">
      <c r="A1658" s="16"/>
      <c r="B1658" s="16"/>
      <c r="C1658" s="1"/>
    </row>
    <row r="1659" spans="1:3" ht="12.75" x14ac:dyDescent="0.2">
      <c r="A1659" s="16"/>
      <c r="B1659" s="16"/>
      <c r="C1659" s="1"/>
    </row>
    <row r="1660" spans="1:3" ht="12.75" x14ac:dyDescent="0.2">
      <c r="A1660" s="16"/>
      <c r="B1660" s="16"/>
      <c r="C1660" s="1"/>
    </row>
    <row r="1661" spans="1:3" ht="12.75" x14ac:dyDescent="0.2">
      <c r="A1661" s="16"/>
      <c r="B1661" s="16"/>
      <c r="C1661" s="1"/>
    </row>
    <row r="1662" spans="1:3" ht="12.75" x14ac:dyDescent="0.2">
      <c r="A1662" s="16"/>
      <c r="B1662" s="16"/>
      <c r="C1662" s="1"/>
    </row>
    <row r="1663" spans="1:3" ht="12.75" x14ac:dyDescent="0.2">
      <c r="A1663" s="16"/>
      <c r="B1663" s="16"/>
      <c r="C1663" s="1"/>
    </row>
    <row r="1664" spans="1:3" ht="12.75" x14ac:dyDescent="0.2">
      <c r="A1664" s="16"/>
      <c r="B1664" s="16"/>
      <c r="C1664" s="1"/>
    </row>
    <row r="1665" spans="1:3" ht="12.75" x14ac:dyDescent="0.2">
      <c r="A1665" s="16"/>
      <c r="B1665" s="16"/>
      <c r="C1665" s="1"/>
    </row>
    <row r="1666" spans="1:3" ht="12.75" x14ac:dyDescent="0.2">
      <c r="A1666" s="16"/>
      <c r="B1666" s="16"/>
      <c r="C1666" s="1"/>
    </row>
    <row r="1667" spans="1:3" ht="12.75" x14ac:dyDescent="0.2">
      <c r="A1667" s="16"/>
      <c r="B1667" s="16"/>
      <c r="C1667" s="1"/>
    </row>
    <row r="1668" spans="1:3" ht="12.75" x14ac:dyDescent="0.2">
      <c r="A1668" s="16"/>
      <c r="B1668" s="16"/>
      <c r="C1668" s="1"/>
    </row>
    <row r="1669" spans="1:3" ht="12.75" x14ac:dyDescent="0.2">
      <c r="A1669" s="16"/>
      <c r="B1669" s="16"/>
      <c r="C1669" s="1"/>
    </row>
    <row r="1670" spans="1:3" ht="12.75" x14ac:dyDescent="0.2">
      <c r="A1670" s="16"/>
      <c r="B1670" s="16"/>
      <c r="C1670" s="1"/>
    </row>
    <row r="1671" spans="1:3" ht="12.75" x14ac:dyDescent="0.2">
      <c r="A1671" s="16"/>
      <c r="B1671" s="16"/>
      <c r="C1671" s="1"/>
    </row>
    <row r="1672" spans="1:3" ht="12.75" x14ac:dyDescent="0.2">
      <c r="A1672" s="16"/>
      <c r="B1672" s="16"/>
      <c r="C1672" s="1"/>
    </row>
    <row r="1673" spans="1:3" ht="12.75" x14ac:dyDescent="0.2">
      <c r="A1673" s="16"/>
      <c r="B1673" s="16"/>
      <c r="C1673" s="1"/>
    </row>
    <row r="1674" spans="1:3" ht="12.75" x14ac:dyDescent="0.2">
      <c r="A1674" s="16"/>
      <c r="B1674" s="16"/>
      <c r="C1674" s="1"/>
    </row>
    <row r="1675" spans="1:3" ht="12.75" x14ac:dyDescent="0.2">
      <c r="A1675" s="16"/>
      <c r="B1675" s="16"/>
      <c r="C1675" s="1"/>
    </row>
    <row r="1676" spans="1:3" ht="12.75" x14ac:dyDescent="0.2">
      <c r="A1676" s="16"/>
      <c r="B1676" s="16"/>
      <c r="C1676" s="1"/>
    </row>
    <row r="1677" spans="1:3" ht="12.75" x14ac:dyDescent="0.2">
      <c r="A1677" s="16"/>
      <c r="B1677" s="16"/>
      <c r="C1677" s="1"/>
    </row>
    <row r="1678" spans="1:3" ht="12.75" x14ac:dyDescent="0.2">
      <c r="A1678" s="16"/>
      <c r="B1678" s="16"/>
      <c r="C1678" s="1"/>
    </row>
    <row r="1679" spans="1:3" ht="12.75" x14ac:dyDescent="0.2">
      <c r="A1679" s="16"/>
      <c r="B1679" s="16"/>
      <c r="C1679" s="1"/>
    </row>
    <row r="1680" spans="1:3" ht="12.75" x14ac:dyDescent="0.2">
      <c r="A1680" s="16"/>
      <c r="B1680" s="16"/>
      <c r="C1680" s="1"/>
    </row>
    <row r="1681" spans="1:3" ht="12.75" x14ac:dyDescent="0.2">
      <c r="A1681" s="16"/>
      <c r="B1681" s="16"/>
      <c r="C1681" s="1"/>
    </row>
    <row r="1682" spans="1:3" ht="12.75" x14ac:dyDescent="0.2">
      <c r="A1682" s="16"/>
      <c r="B1682" s="16"/>
      <c r="C1682" s="1"/>
    </row>
    <row r="1683" spans="1:3" ht="12.75" x14ac:dyDescent="0.2">
      <c r="A1683" s="16"/>
      <c r="B1683" s="16"/>
      <c r="C1683" s="1"/>
    </row>
    <row r="1684" spans="1:3" ht="12.75" x14ac:dyDescent="0.2">
      <c r="A1684" s="16"/>
      <c r="B1684" s="16"/>
      <c r="C1684" s="1"/>
    </row>
    <row r="1685" spans="1:3" ht="12.75" x14ac:dyDescent="0.2">
      <c r="A1685" s="16"/>
      <c r="B1685" s="16"/>
      <c r="C1685" s="1"/>
    </row>
    <row r="1686" spans="1:3" ht="12.75" x14ac:dyDescent="0.2">
      <c r="A1686" s="16"/>
      <c r="B1686" s="16"/>
      <c r="C1686" s="1"/>
    </row>
    <row r="1687" spans="1:3" ht="12.75" x14ac:dyDescent="0.2">
      <c r="A1687" s="16"/>
      <c r="B1687" s="16"/>
      <c r="C1687" s="1"/>
    </row>
    <row r="1688" spans="1:3" ht="12.75" x14ac:dyDescent="0.2">
      <c r="A1688" s="16"/>
      <c r="B1688" s="16"/>
      <c r="C1688" s="1"/>
    </row>
    <row r="1689" spans="1:3" ht="12.75" x14ac:dyDescent="0.2">
      <c r="A1689" s="16"/>
      <c r="B1689" s="16"/>
      <c r="C1689" s="1"/>
    </row>
    <row r="1690" spans="1:3" ht="12.75" x14ac:dyDescent="0.2">
      <c r="A1690" s="16"/>
      <c r="B1690" s="16"/>
      <c r="C1690" s="1"/>
    </row>
    <row r="1691" spans="1:3" ht="12.75" x14ac:dyDescent="0.2">
      <c r="A1691" s="16"/>
      <c r="B1691" s="16"/>
      <c r="C1691" s="1"/>
    </row>
    <row r="1692" spans="1:3" ht="12.75" x14ac:dyDescent="0.2">
      <c r="A1692" s="16"/>
      <c r="B1692" s="16"/>
      <c r="C1692" s="1"/>
    </row>
    <row r="1693" spans="1:3" ht="12.75" x14ac:dyDescent="0.2">
      <c r="A1693" s="16"/>
      <c r="B1693" s="16"/>
      <c r="C1693" s="1"/>
    </row>
    <row r="1694" spans="1:3" ht="12.75" x14ac:dyDescent="0.2">
      <c r="A1694" s="16"/>
      <c r="B1694" s="16"/>
      <c r="C1694" s="1"/>
    </row>
    <row r="1695" spans="1:3" ht="12.75" x14ac:dyDescent="0.2">
      <c r="A1695" s="16"/>
      <c r="B1695" s="16"/>
      <c r="C1695" s="1"/>
    </row>
    <row r="1696" spans="1:3" ht="12.75" x14ac:dyDescent="0.2">
      <c r="A1696" s="16"/>
      <c r="B1696" s="16"/>
      <c r="C1696" s="1"/>
    </row>
    <row r="1697" spans="1:3" ht="12.75" x14ac:dyDescent="0.2">
      <c r="A1697" s="16"/>
      <c r="B1697" s="16"/>
      <c r="C1697" s="1"/>
    </row>
    <row r="1698" spans="1:3" ht="12.75" x14ac:dyDescent="0.2">
      <c r="A1698" s="16"/>
      <c r="B1698" s="16"/>
      <c r="C1698" s="1"/>
    </row>
    <row r="1699" spans="1:3" ht="12.75" x14ac:dyDescent="0.2">
      <c r="A1699" s="16"/>
      <c r="B1699" s="16"/>
      <c r="C1699" s="1"/>
    </row>
    <row r="1700" spans="1:3" ht="12.75" x14ac:dyDescent="0.2">
      <c r="A1700" s="16"/>
      <c r="B1700" s="16"/>
      <c r="C1700" s="1"/>
    </row>
    <row r="1701" spans="1:3" ht="12.75" x14ac:dyDescent="0.2">
      <c r="A1701" s="16"/>
      <c r="B1701" s="16"/>
      <c r="C1701" s="1"/>
    </row>
    <row r="1702" spans="1:3" ht="12.75" x14ac:dyDescent="0.2">
      <c r="A1702" s="16"/>
      <c r="B1702" s="16"/>
      <c r="C1702" s="1"/>
    </row>
    <row r="1703" spans="1:3" ht="12.75" x14ac:dyDescent="0.2">
      <c r="A1703" s="16"/>
      <c r="B1703" s="16"/>
      <c r="C1703" s="1"/>
    </row>
    <row r="1704" spans="1:3" ht="12.75" x14ac:dyDescent="0.2">
      <c r="A1704" s="16"/>
      <c r="B1704" s="16"/>
      <c r="C1704" s="1"/>
    </row>
    <row r="1705" spans="1:3" ht="12.75" x14ac:dyDescent="0.2">
      <c r="A1705" s="16"/>
      <c r="B1705" s="16"/>
      <c r="C1705" s="1"/>
    </row>
    <row r="1706" spans="1:3" ht="12.75" x14ac:dyDescent="0.2">
      <c r="A1706" s="16"/>
      <c r="B1706" s="16"/>
      <c r="C1706" s="1"/>
    </row>
    <row r="1707" spans="1:3" ht="12.75" x14ac:dyDescent="0.2">
      <c r="A1707" s="16"/>
      <c r="B1707" s="16"/>
      <c r="C1707" s="1"/>
    </row>
    <row r="1708" spans="1:3" ht="12.75" x14ac:dyDescent="0.2">
      <c r="A1708" s="16"/>
      <c r="B1708" s="16"/>
      <c r="C1708" s="1"/>
    </row>
    <row r="1709" spans="1:3" ht="12.75" x14ac:dyDescent="0.2">
      <c r="A1709" s="16"/>
      <c r="B1709" s="16"/>
      <c r="C1709" s="1"/>
    </row>
    <row r="1710" spans="1:3" ht="12.75" x14ac:dyDescent="0.2">
      <c r="A1710" s="16"/>
      <c r="B1710" s="16"/>
      <c r="C1710" s="1"/>
    </row>
    <row r="1711" spans="1:3" ht="12.75" x14ac:dyDescent="0.2">
      <c r="A1711" s="16"/>
      <c r="B1711" s="16"/>
      <c r="C1711" s="1"/>
    </row>
    <row r="1712" spans="1:3" ht="12.75" x14ac:dyDescent="0.2">
      <c r="A1712" s="16"/>
      <c r="B1712" s="16"/>
      <c r="C1712" s="1"/>
    </row>
    <row r="1713" spans="1:3" ht="12.75" x14ac:dyDescent="0.2">
      <c r="A1713" s="16"/>
      <c r="B1713" s="16"/>
      <c r="C1713" s="1"/>
    </row>
    <row r="1714" spans="1:3" ht="12.75" x14ac:dyDescent="0.2">
      <c r="A1714" s="16"/>
      <c r="B1714" s="16"/>
      <c r="C1714" s="1"/>
    </row>
    <row r="1715" spans="1:3" ht="12.75" x14ac:dyDescent="0.2">
      <c r="A1715" s="16"/>
      <c r="B1715" s="16"/>
      <c r="C1715" s="1"/>
    </row>
    <row r="1716" spans="1:3" ht="12.75" x14ac:dyDescent="0.2">
      <c r="A1716" s="16"/>
      <c r="B1716" s="16"/>
      <c r="C1716" s="1"/>
    </row>
    <row r="1717" spans="1:3" ht="12.75" x14ac:dyDescent="0.2">
      <c r="A1717" s="16"/>
      <c r="B1717" s="16"/>
      <c r="C1717" s="1"/>
    </row>
    <row r="1718" spans="1:3" ht="12.75" x14ac:dyDescent="0.2">
      <c r="A1718" s="16"/>
      <c r="B1718" s="16"/>
      <c r="C1718" s="1"/>
    </row>
    <row r="1719" spans="1:3" ht="12.75" x14ac:dyDescent="0.2">
      <c r="A1719" s="16"/>
      <c r="B1719" s="16"/>
      <c r="C1719" s="1"/>
    </row>
    <row r="1720" spans="1:3" ht="12.75" x14ac:dyDescent="0.2">
      <c r="A1720" s="16"/>
      <c r="B1720" s="16"/>
      <c r="C1720" s="1"/>
    </row>
    <row r="1721" spans="1:3" ht="12.75" x14ac:dyDescent="0.2">
      <c r="A1721" s="16"/>
      <c r="B1721" s="16"/>
      <c r="C1721" s="1"/>
    </row>
    <row r="1722" spans="1:3" ht="12.75" x14ac:dyDescent="0.2">
      <c r="A1722" s="16"/>
      <c r="B1722" s="16"/>
      <c r="C1722" s="1"/>
    </row>
    <row r="1723" spans="1:3" ht="12.75" x14ac:dyDescent="0.2">
      <c r="A1723" s="16"/>
      <c r="B1723" s="16"/>
      <c r="C1723" s="1"/>
    </row>
    <row r="1724" spans="1:3" ht="12.75" x14ac:dyDescent="0.2">
      <c r="A1724" s="16"/>
      <c r="B1724" s="16"/>
      <c r="C1724" s="1"/>
    </row>
    <row r="1725" spans="1:3" ht="12.75" x14ac:dyDescent="0.2">
      <c r="A1725" s="16"/>
      <c r="B1725" s="16"/>
      <c r="C1725" s="1"/>
    </row>
    <row r="1726" spans="1:3" ht="12.75" x14ac:dyDescent="0.2">
      <c r="A1726" s="16"/>
      <c r="B1726" s="16"/>
      <c r="C1726" s="1"/>
    </row>
    <row r="1727" spans="1:3" ht="12.75" x14ac:dyDescent="0.2">
      <c r="A1727" s="16"/>
      <c r="B1727" s="16"/>
      <c r="C1727" s="1"/>
    </row>
    <row r="1728" spans="1:3" ht="12.75" x14ac:dyDescent="0.2">
      <c r="A1728" s="16"/>
      <c r="B1728" s="16"/>
      <c r="C1728" s="1"/>
    </row>
    <row r="1729" spans="1:3" ht="12.75" x14ac:dyDescent="0.2">
      <c r="A1729" s="16"/>
      <c r="B1729" s="16"/>
      <c r="C1729" s="1"/>
    </row>
    <row r="1730" spans="1:3" ht="12.75" x14ac:dyDescent="0.2">
      <c r="A1730" s="16"/>
      <c r="B1730" s="16"/>
      <c r="C1730" s="1"/>
    </row>
    <row r="1731" spans="1:3" ht="12.75" x14ac:dyDescent="0.2">
      <c r="A1731" s="16"/>
      <c r="B1731" s="16"/>
      <c r="C1731" s="1"/>
    </row>
    <row r="1732" spans="1:3" ht="12.75" x14ac:dyDescent="0.2">
      <c r="A1732" s="16"/>
      <c r="B1732" s="16"/>
      <c r="C1732" s="1"/>
    </row>
    <row r="1733" spans="1:3" ht="12.75" x14ac:dyDescent="0.2">
      <c r="A1733" s="16"/>
      <c r="B1733" s="16"/>
      <c r="C1733" s="1"/>
    </row>
    <row r="1734" spans="1:3" ht="12.75" x14ac:dyDescent="0.2">
      <c r="A1734" s="16"/>
      <c r="B1734" s="16"/>
      <c r="C1734" s="1"/>
    </row>
    <row r="1735" spans="1:3" ht="12.75" x14ac:dyDescent="0.2">
      <c r="A1735" s="16"/>
      <c r="B1735" s="16"/>
      <c r="C1735" s="1"/>
    </row>
    <row r="1736" spans="1:3" ht="12.75" x14ac:dyDescent="0.2">
      <c r="A1736" s="16"/>
      <c r="B1736" s="16"/>
      <c r="C1736" s="1"/>
    </row>
    <row r="1737" spans="1:3" ht="12.75" x14ac:dyDescent="0.2">
      <c r="A1737" s="16"/>
      <c r="B1737" s="16"/>
      <c r="C1737" s="1"/>
    </row>
    <row r="1738" spans="1:3" ht="12.75" x14ac:dyDescent="0.2">
      <c r="A1738" s="16"/>
      <c r="B1738" s="16"/>
      <c r="C1738" s="1"/>
    </row>
    <row r="1739" spans="1:3" ht="12.75" x14ac:dyDescent="0.2">
      <c r="A1739" s="16"/>
      <c r="B1739" s="16"/>
      <c r="C1739" s="1"/>
    </row>
    <row r="1740" spans="1:3" ht="12.75" x14ac:dyDescent="0.2">
      <c r="A1740" s="16"/>
      <c r="B1740" s="16"/>
      <c r="C1740" s="1"/>
    </row>
    <row r="1741" spans="1:3" ht="12.75" x14ac:dyDescent="0.2">
      <c r="A1741" s="16"/>
      <c r="B1741" s="16"/>
      <c r="C1741" s="1"/>
    </row>
    <row r="1742" spans="1:3" ht="12.75" x14ac:dyDescent="0.2">
      <c r="A1742" s="16"/>
      <c r="B1742" s="16"/>
      <c r="C1742" s="1"/>
    </row>
    <row r="1743" spans="1:3" ht="12.75" x14ac:dyDescent="0.2">
      <c r="A1743" s="16"/>
      <c r="B1743" s="16"/>
      <c r="C1743" s="1"/>
    </row>
    <row r="1744" spans="1:3" ht="12.75" x14ac:dyDescent="0.2">
      <c r="A1744" s="16"/>
      <c r="B1744" s="16"/>
      <c r="C1744" s="1"/>
    </row>
    <row r="1745" spans="1:3" ht="12.75" x14ac:dyDescent="0.2">
      <c r="A1745" s="16"/>
      <c r="B1745" s="16"/>
      <c r="C1745" s="1"/>
    </row>
    <row r="1746" spans="1:3" ht="12.75" x14ac:dyDescent="0.2">
      <c r="A1746" s="16"/>
      <c r="B1746" s="16"/>
      <c r="C1746" s="1"/>
    </row>
    <row r="1747" spans="1:3" ht="12.75" x14ac:dyDescent="0.2">
      <c r="A1747" s="16"/>
      <c r="B1747" s="16"/>
      <c r="C1747" s="1"/>
    </row>
    <row r="1748" spans="1:3" ht="12.75" x14ac:dyDescent="0.2">
      <c r="A1748" s="16"/>
      <c r="B1748" s="16"/>
      <c r="C1748" s="1"/>
    </row>
    <row r="1749" spans="1:3" ht="12.75" x14ac:dyDescent="0.2">
      <c r="A1749" s="16"/>
      <c r="B1749" s="16"/>
      <c r="C1749" s="1"/>
    </row>
    <row r="1750" spans="1:3" ht="12.75" x14ac:dyDescent="0.2">
      <c r="A1750" s="16"/>
      <c r="B1750" s="16"/>
      <c r="C1750" s="1"/>
    </row>
    <row r="1751" spans="1:3" ht="12.75" x14ac:dyDescent="0.2">
      <c r="A1751" s="16"/>
      <c r="B1751" s="16"/>
      <c r="C1751" s="1"/>
    </row>
    <row r="1752" spans="1:3" ht="12.75" x14ac:dyDescent="0.2">
      <c r="A1752" s="16"/>
      <c r="B1752" s="16"/>
      <c r="C1752" s="1"/>
    </row>
    <row r="1753" spans="1:3" ht="12.75" x14ac:dyDescent="0.2">
      <c r="A1753" s="16"/>
      <c r="B1753" s="16"/>
      <c r="C1753" s="1"/>
    </row>
    <row r="1754" spans="1:3" ht="12.75" x14ac:dyDescent="0.2">
      <c r="A1754" s="16"/>
      <c r="B1754" s="16"/>
      <c r="C1754" s="1"/>
    </row>
    <row r="1755" spans="1:3" ht="12.75" x14ac:dyDescent="0.2">
      <c r="A1755" s="16"/>
      <c r="B1755" s="16"/>
      <c r="C1755" s="1"/>
    </row>
    <row r="1756" spans="1:3" ht="12.75" x14ac:dyDescent="0.2">
      <c r="A1756" s="16"/>
      <c r="B1756" s="16"/>
      <c r="C1756" s="1"/>
    </row>
    <row r="1757" spans="1:3" ht="12.75" x14ac:dyDescent="0.2">
      <c r="A1757" s="16"/>
      <c r="B1757" s="16"/>
      <c r="C1757" s="1"/>
    </row>
    <row r="1758" spans="1:3" ht="12.75" x14ac:dyDescent="0.2">
      <c r="A1758" s="16"/>
      <c r="B1758" s="16"/>
      <c r="C1758" s="1"/>
    </row>
    <row r="1759" spans="1:3" ht="12.75" x14ac:dyDescent="0.2">
      <c r="A1759" s="16"/>
      <c r="B1759" s="16"/>
      <c r="C1759" s="1"/>
    </row>
    <row r="1760" spans="1:3" ht="12.75" x14ac:dyDescent="0.2">
      <c r="A1760" s="16"/>
      <c r="B1760" s="16"/>
      <c r="C1760" s="1"/>
    </row>
    <row r="1761" spans="1:3" ht="12.75" x14ac:dyDescent="0.2">
      <c r="A1761" s="16"/>
      <c r="B1761" s="16"/>
      <c r="C1761" s="1"/>
    </row>
    <row r="1762" spans="1:3" ht="12.75" x14ac:dyDescent="0.2">
      <c r="A1762" s="16"/>
      <c r="B1762" s="16"/>
      <c r="C1762" s="1"/>
    </row>
    <row r="1763" spans="1:3" ht="12.75" x14ac:dyDescent="0.2">
      <c r="A1763" s="16"/>
      <c r="B1763" s="16"/>
      <c r="C1763" s="1"/>
    </row>
    <row r="1764" spans="1:3" ht="12.75" x14ac:dyDescent="0.2">
      <c r="A1764" s="16"/>
      <c r="B1764" s="16"/>
      <c r="C1764" s="1"/>
    </row>
    <row r="1765" spans="1:3" ht="12.75" x14ac:dyDescent="0.2">
      <c r="A1765" s="16"/>
      <c r="B1765" s="16"/>
      <c r="C1765" s="1"/>
    </row>
    <row r="1766" spans="1:3" ht="12.75" x14ac:dyDescent="0.2">
      <c r="A1766" s="16"/>
      <c r="B1766" s="16"/>
      <c r="C1766" s="1"/>
    </row>
    <row r="1767" spans="1:3" ht="12.75" x14ac:dyDescent="0.2">
      <c r="A1767" s="16"/>
      <c r="B1767" s="16"/>
      <c r="C1767" s="1"/>
    </row>
    <row r="1768" spans="1:3" ht="12.75" x14ac:dyDescent="0.2">
      <c r="A1768" s="16"/>
      <c r="B1768" s="16"/>
      <c r="C1768" s="1"/>
    </row>
    <row r="1769" spans="1:3" ht="12.75" x14ac:dyDescent="0.2">
      <c r="A1769" s="16"/>
      <c r="B1769" s="16"/>
      <c r="C1769" s="1"/>
    </row>
    <row r="1770" spans="1:3" ht="12.75" x14ac:dyDescent="0.2">
      <c r="A1770" s="16"/>
      <c r="B1770" s="16"/>
      <c r="C1770" s="1"/>
    </row>
    <row r="1771" spans="1:3" ht="12.75" x14ac:dyDescent="0.2">
      <c r="A1771" s="16"/>
      <c r="B1771" s="16"/>
      <c r="C1771" s="1"/>
    </row>
    <row r="1772" spans="1:3" ht="12.75" x14ac:dyDescent="0.2">
      <c r="A1772" s="16"/>
      <c r="B1772" s="16"/>
      <c r="C1772" s="1"/>
    </row>
    <row r="1773" spans="1:3" ht="12.75" x14ac:dyDescent="0.2">
      <c r="A1773" s="16"/>
      <c r="B1773" s="16"/>
      <c r="C1773" s="1"/>
    </row>
    <row r="1774" spans="1:3" ht="12.75" x14ac:dyDescent="0.2">
      <c r="A1774" s="16"/>
      <c r="B1774" s="16"/>
      <c r="C1774" s="1"/>
    </row>
    <row r="1775" spans="1:3" ht="12.75" x14ac:dyDescent="0.2">
      <c r="A1775" s="16"/>
      <c r="B1775" s="16"/>
      <c r="C1775" s="1"/>
    </row>
    <row r="1776" spans="1:3" ht="12.75" x14ac:dyDescent="0.2">
      <c r="A1776" s="16"/>
      <c r="B1776" s="16"/>
      <c r="C1776" s="1"/>
    </row>
    <row r="1777" spans="1:3" ht="12.75" x14ac:dyDescent="0.2">
      <c r="A1777" s="16"/>
      <c r="B1777" s="16"/>
      <c r="C1777" s="1"/>
    </row>
    <row r="1778" spans="1:3" ht="12.75" x14ac:dyDescent="0.2">
      <c r="A1778" s="16"/>
      <c r="B1778" s="16"/>
      <c r="C1778" s="1"/>
    </row>
    <row r="1779" spans="1:3" ht="12.75" x14ac:dyDescent="0.2">
      <c r="A1779" s="16"/>
      <c r="B1779" s="16"/>
      <c r="C1779" s="1"/>
    </row>
    <row r="1780" spans="1:3" ht="12.75" x14ac:dyDescent="0.2">
      <c r="A1780" s="16"/>
      <c r="B1780" s="16"/>
      <c r="C1780" s="1"/>
    </row>
    <row r="1781" spans="1:3" ht="12.75" x14ac:dyDescent="0.2">
      <c r="A1781" s="16"/>
      <c r="B1781" s="16"/>
      <c r="C1781" s="1"/>
    </row>
    <row r="1782" spans="1:3" ht="12.75" x14ac:dyDescent="0.2">
      <c r="A1782" s="16"/>
      <c r="B1782" s="16"/>
      <c r="C1782" s="1"/>
    </row>
    <row r="1783" spans="1:3" ht="12.75" x14ac:dyDescent="0.2">
      <c r="A1783" s="16"/>
      <c r="B1783" s="16"/>
      <c r="C1783" s="1"/>
    </row>
    <row r="1784" spans="1:3" ht="12.75" x14ac:dyDescent="0.2">
      <c r="A1784" s="16"/>
      <c r="B1784" s="16"/>
      <c r="C1784" s="1"/>
    </row>
    <row r="1785" spans="1:3" ht="12.75" x14ac:dyDescent="0.2">
      <c r="A1785" s="16"/>
      <c r="B1785" s="16"/>
      <c r="C1785" s="1"/>
    </row>
    <row r="1786" spans="1:3" ht="12.75" x14ac:dyDescent="0.2">
      <c r="A1786" s="16"/>
      <c r="B1786" s="16"/>
      <c r="C1786" s="1"/>
    </row>
    <row r="1787" spans="1:3" ht="12.75" x14ac:dyDescent="0.2">
      <c r="A1787" s="16"/>
      <c r="B1787" s="16"/>
      <c r="C1787" s="1"/>
    </row>
    <row r="1788" spans="1:3" ht="12.75" x14ac:dyDescent="0.2">
      <c r="A1788" s="16"/>
      <c r="B1788" s="16"/>
      <c r="C1788" s="1"/>
    </row>
    <row r="1789" spans="1:3" ht="12.75" x14ac:dyDescent="0.2">
      <c r="A1789" s="16"/>
      <c r="B1789" s="16"/>
      <c r="C1789" s="1"/>
    </row>
    <row r="1790" spans="1:3" ht="12.75" x14ac:dyDescent="0.2">
      <c r="A1790" s="16"/>
      <c r="B1790" s="16"/>
      <c r="C1790" s="1"/>
    </row>
    <row r="1791" spans="1:3" ht="12.75" x14ac:dyDescent="0.2">
      <c r="A1791" s="16"/>
      <c r="B1791" s="16"/>
      <c r="C1791" s="1"/>
    </row>
    <row r="1792" spans="1:3" ht="12.75" x14ac:dyDescent="0.2">
      <c r="A1792" s="16"/>
      <c r="B1792" s="16"/>
      <c r="C1792" s="1"/>
    </row>
    <row r="1793" spans="1:3" ht="12.75" x14ac:dyDescent="0.2">
      <c r="A1793" s="16"/>
      <c r="B1793" s="16"/>
      <c r="C1793" s="1"/>
    </row>
    <row r="1794" spans="1:3" ht="12.75" x14ac:dyDescent="0.2">
      <c r="A1794" s="16"/>
      <c r="B1794" s="16"/>
      <c r="C1794" s="1"/>
    </row>
    <row r="1795" spans="1:3" ht="12.75" x14ac:dyDescent="0.2">
      <c r="A1795" s="16"/>
      <c r="B1795" s="16"/>
      <c r="C1795" s="1"/>
    </row>
    <row r="1796" spans="1:3" ht="12.75" x14ac:dyDescent="0.2">
      <c r="A1796" s="16"/>
      <c r="B1796" s="16"/>
      <c r="C1796" s="1"/>
    </row>
    <row r="1797" spans="1:3" ht="12.75" x14ac:dyDescent="0.2">
      <c r="A1797" s="16"/>
      <c r="B1797" s="16"/>
      <c r="C1797" s="1"/>
    </row>
    <row r="1798" spans="1:3" ht="12.75" x14ac:dyDescent="0.2">
      <c r="A1798" s="16"/>
      <c r="B1798" s="16"/>
      <c r="C1798" s="1"/>
    </row>
    <row r="1799" spans="1:3" ht="12.75" x14ac:dyDescent="0.2">
      <c r="A1799" s="16"/>
      <c r="B1799" s="16"/>
      <c r="C1799" s="1"/>
    </row>
    <row r="1800" spans="1:3" ht="12.75" x14ac:dyDescent="0.2">
      <c r="A1800" s="16"/>
      <c r="B1800" s="16"/>
      <c r="C1800" s="1"/>
    </row>
    <row r="1801" spans="1:3" ht="12.75" x14ac:dyDescent="0.2">
      <c r="A1801" s="16"/>
      <c r="B1801" s="16"/>
      <c r="C1801" s="1"/>
    </row>
    <row r="1802" spans="1:3" ht="12.75" x14ac:dyDescent="0.2">
      <c r="A1802" s="16"/>
      <c r="B1802" s="16"/>
      <c r="C1802" s="1"/>
    </row>
    <row r="1803" spans="1:3" ht="12.75" x14ac:dyDescent="0.2">
      <c r="A1803" s="16"/>
      <c r="B1803" s="16"/>
      <c r="C1803" s="1"/>
    </row>
    <row r="1804" spans="1:3" ht="12.75" x14ac:dyDescent="0.2">
      <c r="A1804" s="16"/>
      <c r="B1804" s="16"/>
      <c r="C1804" s="1"/>
    </row>
    <row r="1805" spans="1:3" ht="12.75" x14ac:dyDescent="0.2">
      <c r="A1805" s="16"/>
      <c r="B1805" s="16"/>
      <c r="C1805" s="1"/>
    </row>
    <row r="1806" spans="1:3" ht="12.75" x14ac:dyDescent="0.2">
      <c r="A1806" s="16"/>
      <c r="B1806" s="16"/>
      <c r="C1806" s="1"/>
    </row>
    <row r="1807" spans="1:3" ht="12.75" x14ac:dyDescent="0.2">
      <c r="A1807" s="16"/>
      <c r="B1807" s="16"/>
      <c r="C1807" s="1"/>
    </row>
    <row r="1808" spans="1:3" ht="12.75" x14ac:dyDescent="0.2">
      <c r="A1808" s="16"/>
      <c r="B1808" s="16"/>
      <c r="C1808" s="1"/>
    </row>
    <row r="1809" spans="1:3" ht="12.75" x14ac:dyDescent="0.2">
      <c r="A1809" s="16"/>
      <c r="B1809" s="16"/>
      <c r="C1809" s="1"/>
    </row>
    <row r="1810" spans="1:3" ht="12.75" x14ac:dyDescent="0.2">
      <c r="A1810" s="16"/>
      <c r="B1810" s="16"/>
      <c r="C1810" s="1"/>
    </row>
    <row r="1811" spans="1:3" ht="12.75" x14ac:dyDescent="0.2">
      <c r="A1811" s="16"/>
      <c r="B1811" s="16"/>
      <c r="C1811" s="1"/>
    </row>
    <row r="1812" spans="1:3" ht="12.75" x14ac:dyDescent="0.2">
      <c r="A1812" s="16"/>
      <c r="B1812" s="16"/>
      <c r="C1812" s="1"/>
    </row>
    <row r="1813" spans="1:3" ht="12.75" x14ac:dyDescent="0.2">
      <c r="A1813" s="16"/>
      <c r="B1813" s="16"/>
      <c r="C1813" s="1"/>
    </row>
    <row r="1814" spans="1:3" ht="12.75" x14ac:dyDescent="0.2">
      <c r="A1814" s="16"/>
      <c r="B1814" s="16"/>
      <c r="C1814" s="1"/>
    </row>
    <row r="1815" spans="1:3" ht="12.75" x14ac:dyDescent="0.2">
      <c r="A1815" s="16"/>
      <c r="B1815" s="16"/>
      <c r="C1815" s="1"/>
    </row>
    <row r="1816" spans="1:3" ht="12.75" x14ac:dyDescent="0.2">
      <c r="A1816" s="16"/>
      <c r="B1816" s="16"/>
      <c r="C1816" s="1"/>
    </row>
    <row r="1817" spans="1:3" ht="12.75" x14ac:dyDescent="0.2">
      <c r="A1817" s="16"/>
      <c r="B1817" s="16"/>
      <c r="C1817" s="1"/>
    </row>
    <row r="1818" spans="1:3" ht="12.75" x14ac:dyDescent="0.2">
      <c r="A1818" s="16"/>
      <c r="B1818" s="16"/>
      <c r="C1818" s="1"/>
    </row>
    <row r="1819" spans="1:3" ht="12.75" x14ac:dyDescent="0.2">
      <c r="A1819" s="16"/>
      <c r="B1819" s="16"/>
      <c r="C1819" s="1"/>
    </row>
    <row r="1820" spans="1:3" ht="12.75" x14ac:dyDescent="0.2">
      <c r="A1820" s="16"/>
      <c r="B1820" s="16"/>
      <c r="C1820" s="1"/>
    </row>
    <row r="1821" spans="1:3" ht="12.75" x14ac:dyDescent="0.2">
      <c r="A1821" s="16"/>
      <c r="B1821" s="16"/>
      <c r="C1821" s="1"/>
    </row>
    <row r="1822" spans="1:3" ht="12.75" x14ac:dyDescent="0.2">
      <c r="A1822" s="16"/>
      <c r="B1822" s="16"/>
      <c r="C1822" s="1"/>
    </row>
    <row r="1823" spans="1:3" ht="12.75" x14ac:dyDescent="0.2">
      <c r="A1823" s="16"/>
      <c r="B1823" s="16"/>
      <c r="C1823" s="1"/>
    </row>
    <row r="1824" spans="1:3" ht="12.75" x14ac:dyDescent="0.2">
      <c r="A1824" s="16"/>
      <c r="B1824" s="16"/>
      <c r="C1824" s="1"/>
    </row>
    <row r="1825" spans="1:3" ht="12.75" x14ac:dyDescent="0.2">
      <c r="A1825" s="16"/>
      <c r="B1825" s="16"/>
      <c r="C1825" s="1"/>
    </row>
    <row r="1826" spans="1:3" ht="12.75" x14ac:dyDescent="0.2">
      <c r="A1826" s="16"/>
      <c r="B1826" s="16"/>
      <c r="C1826" s="1"/>
    </row>
    <row r="1827" spans="1:3" ht="12.75" x14ac:dyDescent="0.2">
      <c r="A1827" s="16"/>
      <c r="B1827" s="16"/>
      <c r="C1827" s="1"/>
    </row>
    <row r="1828" spans="1:3" ht="12.75" x14ac:dyDescent="0.2">
      <c r="A1828" s="16"/>
      <c r="B1828" s="16"/>
      <c r="C1828" s="1"/>
    </row>
    <row r="1829" spans="1:3" ht="12.75" x14ac:dyDescent="0.2">
      <c r="A1829" s="16"/>
      <c r="B1829" s="16"/>
      <c r="C1829" s="1"/>
    </row>
    <row r="1830" spans="1:3" ht="12.75" x14ac:dyDescent="0.2">
      <c r="A1830" s="16"/>
      <c r="B1830" s="16"/>
      <c r="C1830" s="1"/>
    </row>
    <row r="1831" spans="1:3" ht="12.75" x14ac:dyDescent="0.2">
      <c r="A1831" s="16"/>
      <c r="B1831" s="16"/>
      <c r="C1831" s="1"/>
    </row>
    <row r="1832" spans="1:3" ht="12.75" x14ac:dyDescent="0.2">
      <c r="A1832" s="16"/>
      <c r="B1832" s="16"/>
      <c r="C1832" s="1"/>
    </row>
    <row r="1833" spans="1:3" ht="12.75" x14ac:dyDescent="0.2">
      <c r="A1833" s="16"/>
      <c r="B1833" s="16"/>
      <c r="C1833" s="1"/>
    </row>
    <row r="1834" spans="1:3" ht="12.75" x14ac:dyDescent="0.2">
      <c r="A1834" s="16"/>
      <c r="B1834" s="16"/>
      <c r="C1834" s="1"/>
    </row>
    <row r="1835" spans="1:3" ht="12.75" x14ac:dyDescent="0.2">
      <c r="A1835" s="16"/>
      <c r="B1835" s="16"/>
      <c r="C1835" s="1"/>
    </row>
    <row r="1836" spans="1:3" ht="12.75" x14ac:dyDescent="0.2">
      <c r="A1836" s="16"/>
      <c r="B1836" s="16"/>
      <c r="C1836" s="1"/>
    </row>
    <row r="1837" spans="1:3" ht="12.75" x14ac:dyDescent="0.2">
      <c r="A1837" s="16"/>
      <c r="B1837" s="16"/>
      <c r="C1837" s="1"/>
    </row>
    <row r="1838" spans="1:3" ht="12.75" x14ac:dyDescent="0.2">
      <c r="A1838" s="16"/>
      <c r="B1838" s="16"/>
      <c r="C1838" s="1"/>
    </row>
    <row r="1839" spans="1:3" ht="12.75" x14ac:dyDescent="0.2">
      <c r="A1839" s="16"/>
      <c r="B1839" s="16"/>
      <c r="C1839" s="1"/>
    </row>
    <row r="1840" spans="1:3" ht="12.75" x14ac:dyDescent="0.2">
      <c r="A1840" s="16"/>
      <c r="B1840" s="16"/>
      <c r="C1840" s="1"/>
    </row>
    <row r="1841" spans="1:3" ht="12.75" x14ac:dyDescent="0.2">
      <c r="A1841" s="16"/>
      <c r="B1841" s="16"/>
      <c r="C1841" s="1"/>
    </row>
    <row r="1842" spans="1:3" ht="12.75" x14ac:dyDescent="0.2">
      <c r="A1842" s="16"/>
      <c r="B1842" s="16"/>
      <c r="C1842" s="1"/>
    </row>
    <row r="1843" spans="1:3" ht="12.75" x14ac:dyDescent="0.2">
      <c r="A1843" s="16"/>
      <c r="B1843" s="16"/>
      <c r="C1843" s="1"/>
    </row>
    <row r="1844" spans="1:3" ht="12.75" x14ac:dyDescent="0.2">
      <c r="A1844" s="16"/>
      <c r="B1844" s="16"/>
      <c r="C1844" s="1"/>
    </row>
    <row r="1845" spans="1:3" ht="12.75" x14ac:dyDescent="0.2">
      <c r="A1845" s="16"/>
      <c r="B1845" s="16"/>
      <c r="C1845" s="1"/>
    </row>
    <row r="1846" spans="1:3" ht="12.75" x14ac:dyDescent="0.2">
      <c r="A1846" s="16"/>
      <c r="B1846" s="16"/>
      <c r="C1846" s="1"/>
    </row>
    <row r="1847" spans="1:3" ht="12.75" x14ac:dyDescent="0.2">
      <c r="A1847" s="16"/>
      <c r="B1847" s="16"/>
      <c r="C1847" s="1"/>
    </row>
    <row r="1848" spans="1:3" ht="12.75" x14ac:dyDescent="0.2">
      <c r="A1848" s="16"/>
      <c r="B1848" s="16"/>
      <c r="C1848" s="1"/>
    </row>
    <row r="1849" spans="1:3" ht="12.75" x14ac:dyDescent="0.2">
      <c r="A1849" s="16"/>
      <c r="B1849" s="16"/>
      <c r="C1849" s="1"/>
    </row>
    <row r="1850" spans="1:3" ht="12.75" x14ac:dyDescent="0.2">
      <c r="A1850" s="16"/>
      <c r="B1850" s="16"/>
      <c r="C1850" s="1"/>
    </row>
    <row r="1851" spans="1:3" ht="12.75" x14ac:dyDescent="0.2">
      <c r="A1851" s="16"/>
      <c r="B1851" s="16"/>
      <c r="C1851" s="1"/>
    </row>
    <row r="1852" spans="1:3" ht="12.75" x14ac:dyDescent="0.2">
      <c r="A1852" s="16"/>
      <c r="B1852" s="16"/>
      <c r="C1852" s="1"/>
    </row>
    <row r="1853" spans="1:3" ht="12.75" x14ac:dyDescent="0.2">
      <c r="A1853" s="16"/>
      <c r="B1853" s="16"/>
      <c r="C1853" s="1"/>
    </row>
    <row r="1854" spans="1:3" ht="12.75" x14ac:dyDescent="0.2">
      <c r="A1854" s="16"/>
      <c r="B1854" s="16"/>
      <c r="C1854" s="1"/>
    </row>
    <row r="1855" spans="1:3" ht="12.75" x14ac:dyDescent="0.2">
      <c r="A1855" s="16"/>
      <c r="B1855" s="16"/>
      <c r="C1855" s="1"/>
    </row>
    <row r="1856" spans="1:3" ht="12.75" x14ac:dyDescent="0.2">
      <c r="A1856" s="16"/>
      <c r="B1856" s="16"/>
      <c r="C1856" s="1"/>
    </row>
    <row r="1857" spans="1:3" ht="12.75" x14ac:dyDescent="0.2">
      <c r="A1857" s="16"/>
      <c r="B1857" s="16"/>
      <c r="C1857" s="1"/>
    </row>
    <row r="1858" spans="1:3" ht="12.75" x14ac:dyDescent="0.2">
      <c r="A1858" s="16"/>
      <c r="B1858" s="16"/>
      <c r="C1858" s="1"/>
    </row>
    <row r="1859" spans="1:3" ht="12.75" x14ac:dyDescent="0.2">
      <c r="A1859" s="16"/>
      <c r="B1859" s="16"/>
      <c r="C1859" s="1"/>
    </row>
    <row r="1860" spans="1:3" ht="12.75" x14ac:dyDescent="0.2">
      <c r="A1860" s="16"/>
      <c r="B1860" s="16"/>
      <c r="C1860" s="1"/>
    </row>
    <row r="1861" spans="1:3" ht="12.75" x14ac:dyDescent="0.2">
      <c r="A1861" s="16"/>
      <c r="B1861" s="16"/>
      <c r="C1861" s="1"/>
    </row>
    <row r="1862" spans="1:3" ht="12.75" x14ac:dyDescent="0.2">
      <c r="A1862" s="16"/>
      <c r="B1862" s="16"/>
      <c r="C1862" s="1"/>
    </row>
    <row r="1863" spans="1:3" ht="12.75" x14ac:dyDescent="0.2">
      <c r="A1863" s="16"/>
      <c r="B1863" s="16"/>
      <c r="C1863" s="1"/>
    </row>
    <row r="1864" spans="1:3" ht="12.75" x14ac:dyDescent="0.2">
      <c r="A1864" s="16"/>
      <c r="B1864" s="16"/>
      <c r="C1864" s="1"/>
    </row>
    <row r="1865" spans="1:3" ht="12.75" x14ac:dyDescent="0.2">
      <c r="A1865" s="16"/>
      <c r="B1865" s="16"/>
      <c r="C1865" s="1"/>
    </row>
    <row r="1866" spans="1:3" ht="12.75" x14ac:dyDescent="0.2">
      <c r="A1866" s="16"/>
      <c r="B1866" s="16"/>
      <c r="C1866" s="1"/>
    </row>
    <row r="1867" spans="1:3" ht="12.75" x14ac:dyDescent="0.2">
      <c r="A1867" s="16"/>
      <c r="B1867" s="16"/>
      <c r="C1867" s="1"/>
    </row>
    <row r="1868" spans="1:3" ht="12.75" x14ac:dyDescent="0.2">
      <c r="A1868" s="16"/>
      <c r="B1868" s="16"/>
      <c r="C1868" s="1"/>
    </row>
    <row r="1869" spans="1:3" ht="12.75" x14ac:dyDescent="0.2">
      <c r="A1869" s="16"/>
      <c r="B1869" s="16"/>
      <c r="C1869" s="1"/>
    </row>
    <row r="1870" spans="1:3" ht="12.75" x14ac:dyDescent="0.2">
      <c r="A1870" s="16"/>
      <c r="B1870" s="16"/>
      <c r="C1870" s="1"/>
    </row>
    <row r="1871" spans="1:3" ht="12.75" x14ac:dyDescent="0.2">
      <c r="A1871" s="16"/>
      <c r="B1871" s="16"/>
      <c r="C1871" s="1"/>
    </row>
    <row r="1872" spans="1:3" ht="12.75" x14ac:dyDescent="0.2">
      <c r="A1872" s="16"/>
      <c r="B1872" s="16"/>
      <c r="C1872" s="1"/>
    </row>
    <row r="1873" spans="1:3" ht="12.75" x14ac:dyDescent="0.2">
      <c r="A1873" s="16"/>
      <c r="B1873" s="16"/>
      <c r="C1873" s="1"/>
    </row>
    <row r="1874" spans="1:3" ht="12.75" x14ac:dyDescent="0.2">
      <c r="A1874" s="16"/>
      <c r="B1874" s="16"/>
      <c r="C1874" s="1"/>
    </row>
    <row r="1875" spans="1:3" ht="12.75" x14ac:dyDescent="0.2">
      <c r="A1875" s="16"/>
      <c r="B1875" s="16"/>
      <c r="C1875" s="1"/>
    </row>
    <row r="1876" spans="1:3" ht="12.75" x14ac:dyDescent="0.2">
      <c r="A1876" s="16"/>
      <c r="B1876" s="16"/>
      <c r="C1876" s="1"/>
    </row>
    <row r="1877" spans="1:3" ht="12.75" x14ac:dyDescent="0.2">
      <c r="A1877" s="16"/>
      <c r="B1877" s="16"/>
      <c r="C1877" s="1"/>
    </row>
    <row r="1878" spans="1:3" ht="12.75" x14ac:dyDescent="0.2">
      <c r="A1878" s="16"/>
      <c r="B1878" s="16"/>
      <c r="C1878" s="1"/>
    </row>
    <row r="1879" spans="1:3" ht="12.75" x14ac:dyDescent="0.2">
      <c r="A1879" s="16"/>
      <c r="B1879" s="16"/>
      <c r="C1879" s="1"/>
    </row>
    <row r="1880" spans="1:3" ht="12.75" x14ac:dyDescent="0.2">
      <c r="A1880" s="16"/>
      <c r="B1880" s="16"/>
      <c r="C1880" s="1"/>
    </row>
    <row r="1881" spans="1:3" ht="12.75" x14ac:dyDescent="0.2">
      <c r="A1881" s="16"/>
      <c r="B1881" s="16"/>
      <c r="C1881" s="1"/>
    </row>
    <row r="1882" spans="1:3" ht="12.75" x14ac:dyDescent="0.2">
      <c r="A1882" s="16"/>
      <c r="B1882" s="16"/>
      <c r="C1882" s="1"/>
    </row>
    <row r="1883" spans="1:3" ht="12.75" x14ac:dyDescent="0.2">
      <c r="A1883" s="16"/>
      <c r="B1883" s="16"/>
      <c r="C1883" s="1"/>
    </row>
    <row r="1884" spans="1:3" ht="12.75" x14ac:dyDescent="0.2">
      <c r="A1884" s="16"/>
      <c r="B1884" s="16"/>
      <c r="C1884" s="1"/>
    </row>
    <row r="1885" spans="1:3" ht="12.75" x14ac:dyDescent="0.2">
      <c r="A1885" s="16"/>
      <c r="B1885" s="16"/>
      <c r="C1885" s="1"/>
    </row>
    <row r="1886" spans="1:3" ht="12.75" x14ac:dyDescent="0.2">
      <c r="A1886" s="16"/>
      <c r="B1886" s="16"/>
      <c r="C1886" s="1"/>
    </row>
    <row r="1887" spans="1:3" ht="12.75" x14ac:dyDescent="0.2">
      <c r="A1887" s="16"/>
      <c r="B1887" s="16"/>
      <c r="C1887" s="1"/>
    </row>
    <row r="1888" spans="1:3" ht="12.75" x14ac:dyDescent="0.2">
      <c r="A1888" s="16"/>
      <c r="B1888" s="16"/>
      <c r="C1888" s="1"/>
    </row>
    <row r="1889" spans="1:3" ht="12.75" x14ac:dyDescent="0.2">
      <c r="A1889" s="16"/>
      <c r="B1889" s="16"/>
      <c r="C1889" s="1"/>
    </row>
    <row r="1890" spans="1:3" ht="12.75" x14ac:dyDescent="0.2">
      <c r="A1890" s="16"/>
      <c r="B1890" s="16"/>
      <c r="C1890" s="1"/>
    </row>
    <row r="1891" spans="1:3" ht="12.75" x14ac:dyDescent="0.2">
      <c r="A1891" s="16"/>
      <c r="B1891" s="16"/>
      <c r="C1891" s="1"/>
    </row>
    <row r="1892" spans="1:3" ht="12.75" x14ac:dyDescent="0.2">
      <c r="A1892" s="16"/>
      <c r="B1892" s="16"/>
      <c r="C1892" s="1"/>
    </row>
    <row r="1893" spans="1:3" ht="12.75" x14ac:dyDescent="0.2">
      <c r="A1893" s="16"/>
      <c r="B1893" s="16"/>
      <c r="C1893" s="1"/>
    </row>
    <row r="1894" spans="1:3" ht="12.75" x14ac:dyDescent="0.2">
      <c r="A1894" s="16"/>
      <c r="B1894" s="16"/>
      <c r="C1894" s="1"/>
    </row>
    <row r="1895" spans="1:3" ht="12.75" x14ac:dyDescent="0.2">
      <c r="A1895" s="16"/>
      <c r="B1895" s="16"/>
      <c r="C1895" s="1"/>
    </row>
    <row r="1896" spans="1:3" ht="12.75" x14ac:dyDescent="0.2">
      <c r="A1896" s="16"/>
      <c r="B1896" s="16"/>
      <c r="C1896" s="1"/>
    </row>
    <row r="1897" spans="1:3" ht="12.75" x14ac:dyDescent="0.2">
      <c r="A1897" s="16"/>
      <c r="B1897" s="16"/>
      <c r="C1897" s="1"/>
    </row>
    <row r="1898" spans="1:3" ht="12.75" x14ac:dyDescent="0.2">
      <c r="A1898" s="16"/>
      <c r="B1898" s="16"/>
      <c r="C1898" s="1"/>
    </row>
    <row r="1899" spans="1:3" ht="12.75" x14ac:dyDescent="0.2">
      <c r="A1899" s="16"/>
      <c r="B1899" s="16"/>
      <c r="C1899" s="1"/>
    </row>
    <row r="1900" spans="1:3" ht="12.75" x14ac:dyDescent="0.2">
      <c r="A1900" s="16"/>
      <c r="B1900" s="16"/>
      <c r="C1900" s="1"/>
    </row>
    <row r="1901" spans="1:3" ht="12.75" x14ac:dyDescent="0.2">
      <c r="A1901" s="16"/>
      <c r="B1901" s="16"/>
      <c r="C1901" s="1"/>
    </row>
    <row r="1902" spans="1:3" ht="12.75" x14ac:dyDescent="0.2">
      <c r="A1902" s="16"/>
      <c r="B1902" s="16"/>
      <c r="C1902" s="1"/>
    </row>
    <row r="1903" spans="1:3" ht="12.75" x14ac:dyDescent="0.2">
      <c r="A1903" s="16"/>
      <c r="B1903" s="16"/>
      <c r="C1903" s="1"/>
    </row>
    <row r="1904" spans="1:3" ht="12.75" x14ac:dyDescent="0.2">
      <c r="A1904" s="16"/>
      <c r="B1904" s="16"/>
      <c r="C1904" s="1"/>
    </row>
    <row r="1905" spans="1:3" ht="12.75" x14ac:dyDescent="0.2">
      <c r="A1905" s="16"/>
      <c r="B1905" s="16"/>
      <c r="C1905" s="1"/>
    </row>
    <row r="1906" spans="1:3" ht="12.75" x14ac:dyDescent="0.2">
      <c r="A1906" s="16"/>
      <c r="B1906" s="16"/>
      <c r="C1906" s="1"/>
    </row>
    <row r="1907" spans="1:3" ht="12.75" x14ac:dyDescent="0.2">
      <c r="A1907" s="16"/>
      <c r="B1907" s="16"/>
      <c r="C1907" s="1"/>
    </row>
    <row r="1908" spans="1:3" ht="12.75" x14ac:dyDescent="0.2">
      <c r="A1908" s="16"/>
      <c r="B1908" s="16"/>
      <c r="C1908" s="1"/>
    </row>
    <row r="1909" spans="1:3" ht="12.75" x14ac:dyDescent="0.2">
      <c r="A1909" s="16"/>
      <c r="B1909" s="16"/>
      <c r="C1909" s="1"/>
    </row>
    <row r="1910" spans="1:3" ht="12.75" x14ac:dyDescent="0.2">
      <c r="A1910" s="16"/>
      <c r="B1910" s="16"/>
      <c r="C1910" s="1"/>
    </row>
    <row r="1911" spans="1:3" ht="12.75" x14ac:dyDescent="0.2">
      <c r="A1911" s="16"/>
      <c r="B1911" s="16"/>
      <c r="C1911" s="1"/>
    </row>
    <row r="1912" spans="1:3" ht="12.75" x14ac:dyDescent="0.2">
      <c r="A1912" s="16"/>
      <c r="B1912" s="16"/>
      <c r="C1912" s="1"/>
    </row>
    <row r="1913" spans="1:3" ht="12.75" x14ac:dyDescent="0.2">
      <c r="A1913" s="16"/>
      <c r="B1913" s="16"/>
      <c r="C1913" s="1"/>
    </row>
    <row r="1914" spans="1:3" ht="12.75" x14ac:dyDescent="0.2">
      <c r="A1914" s="16"/>
      <c r="B1914" s="16"/>
      <c r="C1914" s="1"/>
    </row>
    <row r="1915" spans="1:3" ht="12.75" x14ac:dyDescent="0.2">
      <c r="A1915" s="16"/>
      <c r="B1915" s="16"/>
      <c r="C1915" s="1"/>
    </row>
    <row r="1916" spans="1:3" ht="12.75" x14ac:dyDescent="0.2">
      <c r="A1916" s="16"/>
      <c r="B1916" s="16"/>
      <c r="C1916" s="1"/>
    </row>
    <row r="1917" spans="1:3" ht="12.75" x14ac:dyDescent="0.2">
      <c r="A1917" s="16"/>
      <c r="B1917" s="16"/>
      <c r="C1917" s="1"/>
    </row>
    <row r="1918" spans="1:3" ht="12.75" x14ac:dyDescent="0.2">
      <c r="A1918" s="16"/>
      <c r="B1918" s="16"/>
      <c r="C1918" s="1"/>
    </row>
    <row r="1919" spans="1:3" ht="12.75" x14ac:dyDescent="0.2">
      <c r="A1919" s="16"/>
      <c r="B1919" s="16"/>
      <c r="C1919" s="1"/>
    </row>
    <row r="1920" spans="1:3" ht="12.75" x14ac:dyDescent="0.2">
      <c r="A1920" s="16"/>
      <c r="B1920" s="16"/>
      <c r="C1920" s="1"/>
    </row>
    <row r="1921" spans="1:3" ht="12.75" x14ac:dyDescent="0.2">
      <c r="A1921" s="16"/>
      <c r="B1921" s="16"/>
      <c r="C1921" s="1"/>
    </row>
    <row r="1922" spans="1:3" ht="12.75" x14ac:dyDescent="0.2">
      <c r="A1922" s="16"/>
      <c r="B1922" s="16"/>
      <c r="C1922" s="1"/>
    </row>
    <row r="1923" spans="1:3" ht="12.75" x14ac:dyDescent="0.2">
      <c r="A1923" s="16"/>
      <c r="B1923" s="16"/>
      <c r="C1923" s="1"/>
    </row>
    <row r="1924" spans="1:3" ht="12.75" x14ac:dyDescent="0.2">
      <c r="A1924" s="16"/>
      <c r="B1924" s="16"/>
      <c r="C1924" s="1"/>
    </row>
    <row r="1925" spans="1:3" ht="12.75" x14ac:dyDescent="0.2">
      <c r="A1925" s="16"/>
      <c r="B1925" s="16"/>
      <c r="C1925" s="1"/>
    </row>
    <row r="1926" spans="1:3" ht="12.75" x14ac:dyDescent="0.2">
      <c r="A1926" s="16"/>
      <c r="B1926" s="16"/>
      <c r="C1926" s="1"/>
    </row>
    <row r="1927" spans="1:3" ht="12.75" x14ac:dyDescent="0.2">
      <c r="A1927" s="16"/>
      <c r="B1927" s="16"/>
      <c r="C1927" s="1"/>
    </row>
    <row r="1928" spans="1:3" ht="12.75" x14ac:dyDescent="0.2">
      <c r="A1928" s="16"/>
      <c r="B1928" s="16"/>
      <c r="C1928" s="1"/>
    </row>
    <row r="1929" spans="1:3" ht="12.75" x14ac:dyDescent="0.2">
      <c r="A1929" s="16"/>
      <c r="B1929" s="16"/>
      <c r="C1929" s="1"/>
    </row>
    <row r="1930" spans="1:3" ht="12.75" x14ac:dyDescent="0.2">
      <c r="A1930" s="16"/>
      <c r="B1930" s="16"/>
      <c r="C1930" s="1"/>
    </row>
    <row r="1931" spans="1:3" ht="12.75" x14ac:dyDescent="0.2">
      <c r="A1931" s="16"/>
      <c r="B1931" s="16"/>
      <c r="C1931" s="1"/>
    </row>
    <row r="1932" spans="1:3" ht="12.75" x14ac:dyDescent="0.2">
      <c r="A1932" s="16"/>
      <c r="B1932" s="16"/>
      <c r="C1932" s="1"/>
    </row>
    <row r="1933" spans="1:3" ht="12.75" x14ac:dyDescent="0.2">
      <c r="A1933" s="16"/>
      <c r="B1933" s="16"/>
      <c r="C1933" s="1"/>
    </row>
    <row r="1934" spans="1:3" ht="12.75" x14ac:dyDescent="0.2">
      <c r="A1934" s="16"/>
      <c r="B1934" s="16"/>
      <c r="C1934" s="1"/>
    </row>
    <row r="1935" spans="1:3" ht="12.75" x14ac:dyDescent="0.2">
      <c r="A1935" s="16"/>
      <c r="B1935" s="16"/>
      <c r="C1935" s="1"/>
    </row>
    <row r="1936" spans="1:3" ht="12.75" x14ac:dyDescent="0.2">
      <c r="A1936" s="16"/>
      <c r="B1936" s="16"/>
      <c r="C1936" s="1"/>
    </row>
    <row r="1937" spans="1:3" ht="12.75" x14ac:dyDescent="0.2">
      <c r="A1937" s="16"/>
      <c r="B1937" s="16"/>
      <c r="C1937" s="1"/>
    </row>
    <row r="1938" spans="1:3" ht="12.75" x14ac:dyDescent="0.2">
      <c r="A1938" s="16"/>
      <c r="B1938" s="16"/>
      <c r="C1938" s="1"/>
    </row>
    <row r="1939" spans="1:3" ht="12.75" x14ac:dyDescent="0.2">
      <c r="A1939" s="16"/>
      <c r="B1939" s="16"/>
      <c r="C1939" s="1"/>
    </row>
    <row r="1940" spans="1:3" ht="12.75" x14ac:dyDescent="0.2">
      <c r="A1940" s="16"/>
      <c r="B1940" s="16"/>
      <c r="C1940" s="1"/>
    </row>
    <row r="1941" spans="1:3" ht="12.75" x14ac:dyDescent="0.2">
      <c r="A1941" s="16"/>
      <c r="B1941" s="16"/>
      <c r="C1941" s="1"/>
    </row>
    <row r="1942" spans="1:3" ht="12.75" x14ac:dyDescent="0.2">
      <c r="A1942" s="16"/>
      <c r="B1942" s="16"/>
      <c r="C1942" s="1"/>
    </row>
    <row r="1943" spans="1:3" ht="12.75" x14ac:dyDescent="0.2">
      <c r="A1943" s="16"/>
      <c r="B1943" s="16"/>
      <c r="C1943" s="1"/>
    </row>
    <row r="1944" spans="1:3" ht="12.75" x14ac:dyDescent="0.2">
      <c r="A1944" s="16"/>
      <c r="B1944" s="16"/>
      <c r="C1944" s="1"/>
    </row>
    <row r="1945" spans="1:3" ht="12.75" x14ac:dyDescent="0.2">
      <c r="A1945" s="16"/>
      <c r="B1945" s="16"/>
      <c r="C1945" s="1"/>
    </row>
    <row r="1946" spans="1:3" ht="12.75" x14ac:dyDescent="0.2">
      <c r="A1946" s="16"/>
      <c r="B1946" s="16"/>
      <c r="C1946" s="1"/>
    </row>
    <row r="1947" spans="1:3" ht="12.75" x14ac:dyDescent="0.2">
      <c r="A1947" s="16"/>
      <c r="B1947" s="16"/>
      <c r="C1947" s="1"/>
    </row>
    <row r="1948" spans="1:3" ht="12.75" x14ac:dyDescent="0.2">
      <c r="A1948" s="16"/>
      <c r="B1948" s="16"/>
      <c r="C1948" s="1"/>
    </row>
    <row r="1949" spans="1:3" ht="12.75" x14ac:dyDescent="0.2">
      <c r="A1949" s="16"/>
      <c r="B1949" s="16"/>
      <c r="C1949" s="1"/>
    </row>
    <row r="1950" spans="1:3" ht="12.75" x14ac:dyDescent="0.2">
      <c r="A1950" s="16"/>
      <c r="B1950" s="16"/>
      <c r="C1950" s="1"/>
    </row>
    <row r="1951" spans="1:3" ht="12.75" x14ac:dyDescent="0.2">
      <c r="A1951" s="16"/>
      <c r="B1951" s="16"/>
      <c r="C1951" s="1"/>
    </row>
    <row r="1952" spans="1:3" ht="12.75" x14ac:dyDescent="0.2">
      <c r="A1952" s="16"/>
      <c r="B1952" s="16"/>
      <c r="C1952" s="1"/>
    </row>
    <row r="1953" spans="1:3" ht="12.75" x14ac:dyDescent="0.2">
      <c r="A1953" s="16"/>
      <c r="B1953" s="16"/>
      <c r="C1953" s="1"/>
    </row>
    <row r="1954" spans="1:3" ht="12.75" x14ac:dyDescent="0.2">
      <c r="A1954" s="16"/>
      <c r="B1954" s="16"/>
      <c r="C1954" s="1"/>
    </row>
    <row r="1955" spans="1:3" ht="12.75" x14ac:dyDescent="0.2">
      <c r="A1955" s="16"/>
      <c r="B1955" s="16"/>
      <c r="C1955" s="1"/>
    </row>
    <row r="1956" spans="1:3" ht="12.75" x14ac:dyDescent="0.2">
      <c r="A1956" s="16"/>
      <c r="B1956" s="16"/>
      <c r="C1956" s="1"/>
    </row>
    <row r="1957" spans="1:3" ht="12.75" x14ac:dyDescent="0.2">
      <c r="A1957" s="16"/>
      <c r="B1957" s="16"/>
      <c r="C1957" s="1"/>
    </row>
    <row r="1958" spans="1:3" ht="12.75" x14ac:dyDescent="0.2">
      <c r="A1958" s="16"/>
      <c r="B1958" s="16"/>
      <c r="C1958" s="1"/>
    </row>
    <row r="1959" spans="1:3" ht="12.75" x14ac:dyDescent="0.2">
      <c r="A1959" s="16"/>
      <c r="B1959" s="16"/>
      <c r="C1959" s="1"/>
    </row>
    <row r="1960" spans="1:3" ht="12.75" x14ac:dyDescent="0.2">
      <c r="A1960" s="16"/>
      <c r="B1960" s="16"/>
      <c r="C1960" s="1"/>
    </row>
    <row r="1961" spans="1:3" ht="12.75" x14ac:dyDescent="0.2">
      <c r="A1961" s="16"/>
      <c r="B1961" s="16"/>
      <c r="C1961" s="1"/>
    </row>
    <row r="1962" spans="1:3" ht="12.75" x14ac:dyDescent="0.2">
      <c r="A1962" s="16"/>
      <c r="B1962" s="16"/>
      <c r="C1962" s="1"/>
    </row>
    <row r="1963" spans="1:3" ht="12.75" x14ac:dyDescent="0.2">
      <c r="A1963" s="16"/>
      <c r="B1963" s="16"/>
      <c r="C1963" s="1"/>
    </row>
    <row r="1964" spans="1:3" ht="12.75" x14ac:dyDescent="0.2">
      <c r="A1964" s="16"/>
      <c r="B1964" s="16"/>
      <c r="C1964" s="1"/>
    </row>
    <row r="1965" spans="1:3" ht="12.75" x14ac:dyDescent="0.2">
      <c r="A1965" s="16"/>
      <c r="B1965" s="16"/>
      <c r="C1965" s="1"/>
    </row>
    <row r="1966" spans="1:3" ht="12.75" x14ac:dyDescent="0.2">
      <c r="A1966" s="16"/>
      <c r="B1966" s="16"/>
      <c r="C1966" s="1"/>
    </row>
    <row r="1967" spans="1:3" ht="12.75" x14ac:dyDescent="0.2">
      <c r="A1967" s="16"/>
      <c r="B1967" s="16"/>
      <c r="C1967" s="1"/>
    </row>
    <row r="1968" spans="1:3" ht="12.75" x14ac:dyDescent="0.2">
      <c r="A1968" s="16"/>
      <c r="B1968" s="16"/>
      <c r="C1968" s="1"/>
    </row>
    <row r="1969" spans="1:3" ht="12.75" x14ac:dyDescent="0.2">
      <c r="A1969" s="16"/>
      <c r="B1969" s="16"/>
      <c r="C1969" s="1"/>
    </row>
    <row r="1970" spans="1:3" ht="12.75" x14ac:dyDescent="0.2">
      <c r="A1970" s="16"/>
      <c r="B1970" s="16"/>
      <c r="C1970" s="1"/>
    </row>
    <row r="1971" spans="1:3" ht="12.75" x14ac:dyDescent="0.2">
      <c r="A1971" s="16"/>
      <c r="B1971" s="16"/>
      <c r="C1971" s="1"/>
    </row>
    <row r="1972" spans="1:3" ht="12.75" x14ac:dyDescent="0.2">
      <c r="A1972" s="16"/>
      <c r="B1972" s="16"/>
      <c r="C1972" s="1"/>
    </row>
    <row r="1973" spans="1:3" ht="12.75" x14ac:dyDescent="0.2">
      <c r="A1973" s="16"/>
      <c r="B1973" s="16"/>
      <c r="C1973" s="1"/>
    </row>
    <row r="1974" spans="1:3" ht="12.75" x14ac:dyDescent="0.2">
      <c r="A1974" s="16"/>
      <c r="B1974" s="16"/>
      <c r="C1974" s="1"/>
    </row>
    <row r="1975" spans="1:3" ht="12.75" x14ac:dyDescent="0.2">
      <c r="A1975" s="16"/>
      <c r="B1975" s="16"/>
      <c r="C1975" s="1"/>
    </row>
    <row r="1976" spans="1:3" ht="12.75" x14ac:dyDescent="0.2">
      <c r="A1976" s="16"/>
      <c r="B1976" s="16"/>
      <c r="C1976" s="1"/>
    </row>
    <row r="1977" spans="1:3" ht="12.75" x14ac:dyDescent="0.2">
      <c r="A1977" s="16"/>
      <c r="B1977" s="16"/>
      <c r="C1977" s="1"/>
    </row>
    <row r="1978" spans="1:3" ht="12.75" x14ac:dyDescent="0.2">
      <c r="A1978" s="16"/>
      <c r="B1978" s="16"/>
      <c r="C1978" s="1"/>
    </row>
    <row r="1979" spans="1:3" ht="12.75" x14ac:dyDescent="0.2">
      <c r="A1979" s="16"/>
      <c r="B1979" s="16"/>
      <c r="C1979" s="1"/>
    </row>
    <row r="1980" spans="1:3" ht="12.75" x14ac:dyDescent="0.2">
      <c r="A1980" s="16"/>
      <c r="B1980" s="16"/>
      <c r="C1980" s="1"/>
    </row>
    <row r="1981" spans="1:3" ht="12.75" x14ac:dyDescent="0.2">
      <c r="A1981" s="16"/>
      <c r="B1981" s="16"/>
      <c r="C1981" s="1"/>
    </row>
    <row r="1982" spans="1:3" ht="12.75" x14ac:dyDescent="0.2">
      <c r="A1982" s="16"/>
      <c r="B1982" s="16"/>
      <c r="C1982" s="1"/>
    </row>
    <row r="1983" spans="1:3" ht="12.75" x14ac:dyDescent="0.2">
      <c r="A1983" s="16"/>
      <c r="B1983" s="16"/>
      <c r="C1983" s="1"/>
    </row>
    <row r="1984" spans="1:3" ht="12.75" x14ac:dyDescent="0.2">
      <c r="A1984" s="16"/>
      <c r="B1984" s="16"/>
      <c r="C1984" s="1"/>
    </row>
    <row r="1985" spans="1:3" ht="12.75" x14ac:dyDescent="0.2">
      <c r="A1985" s="16"/>
      <c r="B1985" s="16"/>
      <c r="C1985" s="1"/>
    </row>
    <row r="1986" spans="1:3" ht="12.75" x14ac:dyDescent="0.2">
      <c r="A1986" s="16"/>
      <c r="B1986" s="16"/>
      <c r="C1986" s="1"/>
    </row>
    <row r="1987" spans="1:3" ht="12.75" x14ac:dyDescent="0.2">
      <c r="A1987" s="16"/>
      <c r="B1987" s="16"/>
      <c r="C1987" s="1"/>
    </row>
    <row r="1988" spans="1:3" ht="12.75" x14ac:dyDescent="0.2">
      <c r="A1988" s="16"/>
      <c r="B1988" s="16"/>
      <c r="C1988" s="1"/>
    </row>
    <row r="1989" spans="1:3" ht="12.75" x14ac:dyDescent="0.2">
      <c r="A1989" s="16"/>
      <c r="B1989" s="16"/>
      <c r="C1989" s="1"/>
    </row>
    <row r="1990" spans="1:3" ht="12.75" x14ac:dyDescent="0.2">
      <c r="A1990" s="16"/>
      <c r="B1990" s="16"/>
      <c r="C1990" s="1"/>
    </row>
    <row r="1991" spans="1:3" ht="12.75" x14ac:dyDescent="0.2">
      <c r="A1991" s="16"/>
      <c r="B1991" s="16"/>
      <c r="C1991" s="1"/>
    </row>
    <row r="1992" spans="1:3" ht="12.75" x14ac:dyDescent="0.2">
      <c r="A1992" s="16"/>
      <c r="B1992" s="16"/>
      <c r="C1992" s="1"/>
    </row>
    <row r="1993" spans="1:3" ht="12.75" x14ac:dyDescent="0.2">
      <c r="A1993" s="16"/>
      <c r="B1993" s="16"/>
      <c r="C1993" s="1"/>
    </row>
    <row r="1994" spans="1:3" ht="12.75" x14ac:dyDescent="0.2">
      <c r="A1994" s="16"/>
      <c r="B1994" s="16"/>
      <c r="C1994" s="1"/>
    </row>
    <row r="1995" spans="1:3" ht="12.75" x14ac:dyDescent="0.2">
      <c r="A1995" s="16"/>
      <c r="B1995" s="16"/>
      <c r="C1995" s="1"/>
    </row>
    <row r="1996" spans="1:3" ht="12.75" x14ac:dyDescent="0.2">
      <c r="A1996" s="16"/>
      <c r="B1996" s="16"/>
      <c r="C1996" s="1"/>
    </row>
    <row r="1997" spans="1:3" ht="12.75" x14ac:dyDescent="0.2">
      <c r="A1997" s="16"/>
      <c r="B1997" s="16"/>
      <c r="C1997" s="1"/>
    </row>
    <row r="1998" spans="1:3" ht="12.75" x14ac:dyDescent="0.2">
      <c r="A1998" s="16"/>
      <c r="B1998" s="16"/>
      <c r="C1998" s="1"/>
    </row>
    <row r="1999" spans="1:3" ht="12.75" x14ac:dyDescent="0.2">
      <c r="A1999" s="16"/>
      <c r="B1999" s="16"/>
      <c r="C1999" s="1"/>
    </row>
    <row r="2000" spans="1:3" ht="12.75" x14ac:dyDescent="0.2">
      <c r="A2000" s="16"/>
      <c r="B2000" s="16"/>
      <c r="C2000" s="1"/>
    </row>
    <row r="2001" spans="1:3" ht="12.75" x14ac:dyDescent="0.2">
      <c r="A2001" s="16"/>
      <c r="B2001" s="16"/>
      <c r="C2001" s="1"/>
    </row>
    <row r="2002" spans="1:3" ht="12.75" x14ac:dyDescent="0.2">
      <c r="A2002" s="16"/>
      <c r="B2002" s="16"/>
      <c r="C2002" s="1"/>
    </row>
    <row r="2003" spans="1:3" ht="12.75" x14ac:dyDescent="0.2">
      <c r="A2003" s="16"/>
      <c r="B2003" s="16"/>
      <c r="C2003" s="1"/>
    </row>
    <row r="2004" spans="1:3" ht="12.75" x14ac:dyDescent="0.2">
      <c r="A2004" s="16"/>
      <c r="B2004" s="16"/>
      <c r="C2004" s="1"/>
    </row>
    <row r="2005" spans="1:3" ht="12.75" x14ac:dyDescent="0.2">
      <c r="A2005" s="16"/>
      <c r="B2005" s="16"/>
      <c r="C2005" s="1"/>
    </row>
    <row r="2006" spans="1:3" ht="12.75" x14ac:dyDescent="0.2">
      <c r="A2006" s="16"/>
      <c r="B2006" s="16"/>
      <c r="C2006" s="1"/>
    </row>
    <row r="2007" spans="1:3" ht="12.75" x14ac:dyDescent="0.2">
      <c r="A2007" s="16"/>
      <c r="B2007" s="16"/>
      <c r="C2007" s="1"/>
    </row>
    <row r="2008" spans="1:3" ht="12.75" x14ac:dyDescent="0.2">
      <c r="A2008" s="16"/>
      <c r="B2008" s="16"/>
      <c r="C2008" s="1"/>
    </row>
    <row r="2009" spans="1:3" ht="12.75" x14ac:dyDescent="0.2">
      <c r="A2009" s="16"/>
      <c r="B2009" s="16"/>
      <c r="C2009" s="1"/>
    </row>
    <row r="2010" spans="1:3" ht="12.75" x14ac:dyDescent="0.2">
      <c r="A2010" s="16"/>
      <c r="B2010" s="16"/>
      <c r="C2010" s="1"/>
    </row>
    <row r="2011" spans="1:3" ht="12.75" x14ac:dyDescent="0.2">
      <c r="A2011" s="16"/>
      <c r="B2011" s="16"/>
      <c r="C2011" s="1"/>
    </row>
    <row r="2012" spans="1:3" ht="12.75" x14ac:dyDescent="0.2">
      <c r="A2012" s="16"/>
      <c r="B2012" s="16"/>
      <c r="C2012" s="1"/>
    </row>
    <row r="2013" spans="1:3" ht="12.75" x14ac:dyDescent="0.2">
      <c r="A2013" s="16"/>
      <c r="B2013" s="16"/>
      <c r="C2013" s="1"/>
    </row>
    <row r="2014" spans="1:3" ht="12.75" x14ac:dyDescent="0.2">
      <c r="A2014" s="16"/>
      <c r="B2014" s="16"/>
      <c r="C2014" s="1"/>
    </row>
    <row r="2015" spans="1:3" ht="12.75" x14ac:dyDescent="0.2">
      <c r="A2015" s="16"/>
      <c r="B2015" s="16"/>
      <c r="C2015" s="1"/>
    </row>
    <row r="2016" spans="1:3" ht="12.75" x14ac:dyDescent="0.2">
      <c r="A2016" s="16"/>
      <c r="B2016" s="16"/>
      <c r="C2016" s="1"/>
    </row>
    <row r="2017" spans="1:3" ht="12.75" x14ac:dyDescent="0.2">
      <c r="A2017" s="16"/>
      <c r="B2017" s="16"/>
      <c r="C2017" s="1"/>
    </row>
    <row r="2018" spans="1:3" ht="12.75" x14ac:dyDescent="0.2">
      <c r="A2018" s="16"/>
      <c r="B2018" s="16"/>
      <c r="C2018" s="1"/>
    </row>
    <row r="2019" spans="1:3" ht="12.75" x14ac:dyDescent="0.2">
      <c r="A2019" s="16"/>
      <c r="B2019" s="16"/>
      <c r="C2019" s="1"/>
    </row>
    <row r="2020" spans="1:3" ht="12.75" x14ac:dyDescent="0.2">
      <c r="A2020" s="16"/>
      <c r="B2020" s="16"/>
      <c r="C2020" s="1"/>
    </row>
    <row r="2021" spans="1:3" ht="12.75" x14ac:dyDescent="0.2">
      <c r="A2021" s="16"/>
      <c r="B2021" s="16"/>
      <c r="C2021" s="1"/>
    </row>
    <row r="2022" spans="1:3" ht="12.75" x14ac:dyDescent="0.2">
      <c r="A2022" s="16"/>
      <c r="B2022" s="16"/>
      <c r="C2022" s="1"/>
    </row>
    <row r="2023" spans="1:3" ht="12.75" x14ac:dyDescent="0.2">
      <c r="A2023" s="16"/>
      <c r="B2023" s="16"/>
      <c r="C2023" s="1"/>
    </row>
    <row r="2024" spans="1:3" ht="12.75" x14ac:dyDescent="0.2">
      <c r="A2024" s="16"/>
      <c r="B2024" s="16"/>
      <c r="C2024" s="1"/>
    </row>
    <row r="2025" spans="1:3" ht="12.75" x14ac:dyDescent="0.2">
      <c r="A2025" s="16"/>
      <c r="B2025" s="16"/>
      <c r="C2025" s="1"/>
    </row>
    <row r="2026" spans="1:3" ht="12.75" x14ac:dyDescent="0.2">
      <c r="A2026" s="16"/>
      <c r="B2026" s="16"/>
      <c r="C2026" s="1"/>
    </row>
    <row r="2027" spans="1:3" ht="12.75" x14ac:dyDescent="0.2">
      <c r="A2027" s="16"/>
      <c r="B2027" s="16"/>
      <c r="C2027" s="1"/>
    </row>
    <row r="2028" spans="1:3" ht="12.75" x14ac:dyDescent="0.2">
      <c r="A2028" s="16"/>
      <c r="B2028" s="16"/>
      <c r="C2028" s="1"/>
    </row>
    <row r="2029" spans="1:3" ht="12.75" x14ac:dyDescent="0.2">
      <c r="A2029" s="16"/>
      <c r="B2029" s="16"/>
      <c r="C2029" s="1"/>
    </row>
    <row r="2030" spans="1:3" ht="12.75" x14ac:dyDescent="0.2">
      <c r="A2030" s="16"/>
      <c r="B2030" s="16"/>
      <c r="C2030" s="1"/>
    </row>
    <row r="2031" spans="1:3" ht="12.75" x14ac:dyDescent="0.2">
      <c r="A2031" s="16"/>
      <c r="B2031" s="16"/>
      <c r="C2031" s="1"/>
    </row>
    <row r="2032" spans="1:3" ht="12.75" x14ac:dyDescent="0.2">
      <c r="A2032" s="16"/>
      <c r="B2032" s="16"/>
      <c r="C2032" s="1"/>
    </row>
    <row r="2033" spans="1:3" ht="12.75" x14ac:dyDescent="0.2">
      <c r="A2033" s="16"/>
      <c r="B2033" s="16"/>
      <c r="C2033" s="1"/>
    </row>
    <row r="2034" spans="1:3" ht="12.75" x14ac:dyDescent="0.2">
      <c r="A2034" s="16"/>
      <c r="B2034" s="16"/>
      <c r="C2034" s="1"/>
    </row>
    <row r="2035" spans="1:3" ht="12.75" x14ac:dyDescent="0.2">
      <c r="A2035" s="16"/>
      <c r="B2035" s="16"/>
      <c r="C2035" s="1"/>
    </row>
    <row r="2036" spans="1:3" ht="12.75" x14ac:dyDescent="0.2">
      <c r="A2036" s="16"/>
      <c r="B2036" s="16"/>
      <c r="C2036" s="1"/>
    </row>
    <row r="2037" spans="1:3" ht="12.75" x14ac:dyDescent="0.2">
      <c r="A2037" s="16"/>
      <c r="B2037" s="16"/>
      <c r="C2037" s="1"/>
    </row>
    <row r="2038" spans="1:3" ht="12.75" x14ac:dyDescent="0.2">
      <c r="A2038" s="16"/>
      <c r="B2038" s="16"/>
      <c r="C2038" s="1"/>
    </row>
    <row r="2039" spans="1:3" ht="12.75" x14ac:dyDescent="0.2">
      <c r="A2039" s="16"/>
      <c r="B2039" s="16"/>
      <c r="C2039" s="1"/>
    </row>
    <row r="2040" spans="1:3" ht="12.75" x14ac:dyDescent="0.2">
      <c r="A2040" s="16"/>
      <c r="B2040" s="16"/>
      <c r="C2040" s="1"/>
    </row>
    <row r="2041" spans="1:3" ht="12.75" x14ac:dyDescent="0.2">
      <c r="A2041" s="16"/>
      <c r="B2041" s="16"/>
      <c r="C2041" s="1"/>
    </row>
    <row r="2042" spans="1:3" ht="12.75" x14ac:dyDescent="0.2">
      <c r="A2042" s="16"/>
      <c r="B2042" s="16"/>
      <c r="C2042" s="1"/>
    </row>
    <row r="2043" spans="1:3" ht="12.75" x14ac:dyDescent="0.2">
      <c r="A2043" s="16"/>
      <c r="B2043" s="16"/>
      <c r="C2043" s="1"/>
    </row>
    <row r="2044" spans="1:3" ht="12.75" x14ac:dyDescent="0.2">
      <c r="A2044" s="16"/>
      <c r="B2044" s="16"/>
      <c r="C2044" s="1"/>
    </row>
    <row r="2045" spans="1:3" ht="12.75" x14ac:dyDescent="0.2">
      <c r="A2045" s="16"/>
      <c r="B2045" s="16"/>
      <c r="C2045" s="1"/>
    </row>
    <row r="2046" spans="1:3" ht="12.75" x14ac:dyDescent="0.2">
      <c r="A2046" s="16"/>
      <c r="B2046" s="16"/>
      <c r="C2046" s="1"/>
    </row>
    <row r="2047" spans="1:3" ht="12.75" x14ac:dyDescent="0.2">
      <c r="A2047" s="16"/>
      <c r="B2047" s="16"/>
      <c r="C2047" s="1"/>
    </row>
    <row r="2048" spans="1:3" ht="12.75" x14ac:dyDescent="0.2">
      <c r="A2048" s="16"/>
      <c r="B2048" s="16"/>
      <c r="C2048" s="1"/>
    </row>
    <row r="2049" spans="1:3" ht="12.75" x14ac:dyDescent="0.2">
      <c r="A2049" s="16"/>
      <c r="B2049" s="16"/>
      <c r="C2049" s="1"/>
    </row>
    <row r="2050" spans="1:3" ht="12.75" x14ac:dyDescent="0.2">
      <c r="A2050" s="16"/>
      <c r="B2050" s="16"/>
      <c r="C2050" s="1"/>
    </row>
    <row r="2051" spans="1:3" ht="12.75" x14ac:dyDescent="0.2">
      <c r="A2051" s="16"/>
      <c r="B2051" s="16"/>
      <c r="C2051" s="1"/>
    </row>
    <row r="2052" spans="1:3" ht="12.75" x14ac:dyDescent="0.2">
      <c r="A2052" s="16"/>
      <c r="B2052" s="16"/>
      <c r="C2052" s="1"/>
    </row>
    <row r="2053" spans="1:3" ht="12.75" x14ac:dyDescent="0.2">
      <c r="A2053" s="16"/>
      <c r="B2053" s="16"/>
      <c r="C2053" s="1"/>
    </row>
    <row r="2054" spans="1:3" ht="12.75" x14ac:dyDescent="0.2">
      <c r="A2054" s="16"/>
      <c r="B2054" s="16"/>
      <c r="C2054" s="1"/>
    </row>
    <row r="2055" spans="1:3" ht="12.75" x14ac:dyDescent="0.2">
      <c r="A2055" s="16"/>
      <c r="B2055" s="16"/>
      <c r="C2055" s="1"/>
    </row>
    <row r="2056" spans="1:3" ht="12.75" x14ac:dyDescent="0.2">
      <c r="A2056" s="16"/>
      <c r="B2056" s="16"/>
      <c r="C2056" s="1"/>
    </row>
    <row r="2057" spans="1:3" ht="12.75" x14ac:dyDescent="0.2">
      <c r="A2057" s="16"/>
      <c r="B2057" s="16"/>
      <c r="C2057" s="1"/>
    </row>
  </sheetData>
  <autoFilter ref="A1:G1249">
    <filterColumn colId="0">
      <filters>
        <filter val="Com ABAP"/>
      </filters>
    </filterColumn>
    <filterColumn colId="1">
      <filters>
        <filter val="C4"/>
      </filters>
    </filterColumn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D1" zoomScale="140" zoomScaleNormal="140" workbookViewId="0">
      <selection activeCell="G11" sqref="G11"/>
    </sheetView>
  </sheetViews>
  <sheetFormatPr defaultColWidth="14.42578125" defaultRowHeight="15.75" customHeight="1" x14ac:dyDescent="0.2"/>
  <cols>
    <col min="2" max="2" width="16.28515625" customWidth="1"/>
    <col min="5" max="5" width="34.5703125" customWidth="1"/>
    <col min="6" max="6" width="29.28515625" customWidth="1"/>
    <col min="7" max="7" width="12.28515625" bestFit="1" customWidth="1"/>
  </cols>
  <sheetData>
    <row r="1" spans="1:7" ht="15.75" customHeight="1" x14ac:dyDescent="0.25">
      <c r="A1" s="17" t="s">
        <v>13</v>
      </c>
      <c r="B1" s="17" t="s">
        <v>38</v>
      </c>
      <c r="C1" s="18" t="s">
        <v>19</v>
      </c>
      <c r="D1" s="18" t="s">
        <v>37</v>
      </c>
      <c r="E1" s="17" t="s">
        <v>19</v>
      </c>
      <c r="F1" s="17" t="s">
        <v>37</v>
      </c>
      <c r="G1" s="17" t="s">
        <v>39</v>
      </c>
    </row>
    <row r="2" spans="1:7" ht="14.25" x14ac:dyDescent="0.2">
      <c r="A2" s="19" t="s">
        <v>22</v>
      </c>
      <c r="B2" s="19">
        <v>0</v>
      </c>
      <c r="C2" s="20">
        <v>8850029.333333334</v>
      </c>
      <c r="D2" s="20">
        <v>8143819.333333333</v>
      </c>
      <c r="E2" t="s">
        <v>42</v>
      </c>
      <c r="F2" t="s">
        <v>40</v>
      </c>
      <c r="G2" s="22">
        <v>35</v>
      </c>
    </row>
    <row r="3" spans="1:7" ht="12.75" x14ac:dyDescent="0.2">
      <c r="A3" s="19" t="s">
        <v>22</v>
      </c>
      <c r="B3" s="19">
        <v>5</v>
      </c>
      <c r="C3" s="20">
        <v>26211891.333333332</v>
      </c>
      <c r="D3" s="20">
        <v>33290650.666666668</v>
      </c>
      <c r="E3" t="s">
        <v>43</v>
      </c>
      <c r="F3" s="25" t="s">
        <v>41</v>
      </c>
      <c r="G3" s="22"/>
    </row>
    <row r="4" spans="1:7" ht="12.75" x14ac:dyDescent="0.2">
      <c r="A4" s="19" t="s">
        <v>22</v>
      </c>
      <c r="B4" s="19">
        <v>10</v>
      </c>
      <c r="C4" s="20">
        <v>49777890.666666664</v>
      </c>
      <c r="D4" s="20">
        <v>62464664</v>
      </c>
      <c r="E4" s="26">
        <v>-1000000</v>
      </c>
      <c r="F4" s="22">
        <v>-972437</v>
      </c>
      <c r="G4" s="22"/>
    </row>
    <row r="5" spans="1:7" ht="12.75" x14ac:dyDescent="0.2">
      <c r="A5" s="19" t="s">
        <v>22</v>
      </c>
      <c r="B5" s="19">
        <v>15</v>
      </c>
      <c r="C5" s="20">
        <v>69085526.666666672</v>
      </c>
      <c r="D5" s="20">
        <v>85298504</v>
      </c>
      <c r="E5" s="26">
        <v>30000000</v>
      </c>
      <c r="F5" s="26">
        <v>30000000</v>
      </c>
      <c r="G5" s="22"/>
    </row>
    <row r="6" spans="1:7" ht="12.75" x14ac:dyDescent="0.2">
      <c r="A6" s="19" t="s">
        <v>22</v>
      </c>
      <c r="B6" s="19">
        <v>20</v>
      </c>
      <c r="C6" s="20">
        <v>83317373.333333328</v>
      </c>
      <c r="D6" s="20">
        <v>103262376</v>
      </c>
      <c r="E6" s="26">
        <v>-20000000</v>
      </c>
      <c r="F6" s="26">
        <v>-20000000</v>
      </c>
      <c r="G6" s="22"/>
    </row>
    <row r="7" spans="1:7" ht="12.75" x14ac:dyDescent="0.2">
      <c r="A7" s="19" t="s">
        <v>22</v>
      </c>
      <c r="B7" s="19">
        <v>25</v>
      </c>
      <c r="C7" s="20">
        <v>118727938.66666667</v>
      </c>
      <c r="D7" s="20">
        <v>118727938.66666667</v>
      </c>
      <c r="E7" s="22"/>
      <c r="F7" s="22"/>
      <c r="G7" s="22"/>
    </row>
    <row r="8" spans="1:7" ht="12.75" x14ac:dyDescent="0.2">
      <c r="A8" s="19" t="s">
        <v>22</v>
      </c>
      <c r="B8" s="19">
        <v>30</v>
      </c>
      <c r="C8" s="20">
        <v>102516362.66666667</v>
      </c>
      <c r="D8" s="20">
        <v>133465845.33333333</v>
      </c>
      <c r="E8" s="22"/>
      <c r="F8" s="22"/>
      <c r="G8" s="22"/>
    </row>
    <row r="9" spans="1:7" ht="12.75" x14ac:dyDescent="0.2">
      <c r="A9" s="19" t="s">
        <v>22</v>
      </c>
      <c r="B9" s="19">
        <v>35</v>
      </c>
      <c r="C9" s="20">
        <v>111879624</v>
      </c>
      <c r="D9" s="20">
        <v>149698160</v>
      </c>
      <c r="E9" s="22"/>
      <c r="F9" s="22"/>
      <c r="G9" s="22"/>
    </row>
    <row r="10" spans="1:7" ht="12.75" x14ac:dyDescent="0.2">
      <c r="A10" s="19" t="s">
        <v>22</v>
      </c>
      <c r="B10" s="19">
        <v>40</v>
      </c>
      <c r="C10" s="20">
        <v>120295624</v>
      </c>
      <c r="D10" s="20">
        <v>162754773.33333334</v>
      </c>
      <c r="E10" s="22"/>
      <c r="F10" s="22"/>
      <c r="G10" s="22"/>
    </row>
    <row r="11" spans="1:7" ht="12.75" x14ac:dyDescent="0.2">
      <c r="A11" s="19" t="s">
        <v>22</v>
      </c>
      <c r="B11" s="19">
        <v>45</v>
      </c>
      <c r="C11" s="20">
        <v>127828453.33333333</v>
      </c>
      <c r="D11" s="20">
        <v>176456666.66666666</v>
      </c>
      <c r="E11" s="26">
        <f>E4/3*$G$2^3+E5/2*$G$2^2+E6*$G$2</f>
        <v>3383333333.333334</v>
      </c>
      <c r="F11" s="26">
        <f>F4/3*$G$2^3+F5/2*$G$2^2+F6*$G$2</f>
        <v>3777254541.666666</v>
      </c>
      <c r="G11" s="26">
        <f>(F11-E11)/E11</f>
        <v>0.11642991379310305</v>
      </c>
    </row>
    <row r="12" spans="1:7" ht="14.25" x14ac:dyDescent="0.2">
      <c r="A12" s="21" t="s">
        <v>23</v>
      </c>
      <c r="B12" s="21">
        <v>0</v>
      </c>
      <c r="C12" s="20">
        <v>7889485.333333333</v>
      </c>
      <c r="D12" s="20">
        <v>9962042</v>
      </c>
      <c r="E12" t="s">
        <v>42</v>
      </c>
      <c r="F12" t="s">
        <v>44</v>
      </c>
    </row>
    <row r="13" spans="1:7" ht="12.75" x14ac:dyDescent="0.2">
      <c r="A13" s="21" t="s">
        <v>23</v>
      </c>
      <c r="B13" s="21">
        <v>5</v>
      </c>
      <c r="C13" s="20">
        <v>29150249.333333332</v>
      </c>
      <c r="D13" s="20">
        <v>38027432</v>
      </c>
      <c r="E13" s="25" t="s">
        <v>46</v>
      </c>
      <c r="F13" s="25" t="s">
        <v>45</v>
      </c>
    </row>
    <row r="14" spans="1:7" ht="12.75" x14ac:dyDescent="0.2">
      <c r="A14" s="21" t="s">
        <v>23</v>
      </c>
      <c r="B14" s="21">
        <v>10</v>
      </c>
      <c r="C14" s="20">
        <v>52694792</v>
      </c>
      <c r="D14" s="20">
        <v>64436072</v>
      </c>
      <c r="E14" s="27">
        <v>-1000000</v>
      </c>
      <c r="F14">
        <v>-807723</v>
      </c>
    </row>
    <row r="15" spans="1:7" ht="12.75" x14ac:dyDescent="0.2">
      <c r="A15" s="21" t="s">
        <v>23</v>
      </c>
      <c r="B15" s="21">
        <v>15</v>
      </c>
      <c r="C15" s="20">
        <v>69196202.666666672</v>
      </c>
      <c r="D15" s="20">
        <v>84359701.333333328</v>
      </c>
      <c r="E15" s="27">
        <v>30000000</v>
      </c>
      <c r="F15" s="27">
        <v>30000000</v>
      </c>
    </row>
    <row r="16" spans="1:7" ht="12.75" x14ac:dyDescent="0.2">
      <c r="A16" s="21" t="s">
        <v>23</v>
      </c>
      <c r="B16" s="21">
        <v>20</v>
      </c>
      <c r="C16" s="20">
        <v>81218536</v>
      </c>
      <c r="D16" s="20">
        <v>101249298.66666667</v>
      </c>
      <c r="E16" s="27">
        <v>-20000000</v>
      </c>
      <c r="F16" s="27">
        <v>-10000000</v>
      </c>
    </row>
    <row r="17" spans="1:6" ht="12.75" x14ac:dyDescent="0.2">
      <c r="A17" s="21" t="s">
        <v>23</v>
      </c>
      <c r="B17" s="21">
        <v>25</v>
      </c>
      <c r="C17" s="20">
        <v>116329162.66666667</v>
      </c>
      <c r="D17" s="20">
        <v>116329162.66666667</v>
      </c>
    </row>
    <row r="18" spans="1:6" ht="12.75" x14ac:dyDescent="0.2">
      <c r="A18" s="21" t="s">
        <v>23</v>
      </c>
      <c r="B18" s="21">
        <v>30</v>
      </c>
      <c r="C18" s="20">
        <v>99910272</v>
      </c>
      <c r="D18" s="20">
        <v>131029797.33333333</v>
      </c>
    </row>
    <row r="19" spans="1:6" ht="12.75" x14ac:dyDescent="0.2">
      <c r="A19" s="21" t="s">
        <v>23</v>
      </c>
      <c r="B19" s="21">
        <v>35</v>
      </c>
      <c r="C19" s="20">
        <v>109362429.33333333</v>
      </c>
      <c r="D19" s="20">
        <v>146292986.66666666</v>
      </c>
    </row>
    <row r="20" spans="1:6" ht="12.75" x14ac:dyDescent="0.2">
      <c r="A20" s="21" t="s">
        <v>23</v>
      </c>
      <c r="B20" s="21">
        <v>40</v>
      </c>
      <c r="C20" s="20">
        <v>118281573.33333333</v>
      </c>
      <c r="D20" s="20">
        <v>160722661.33333334</v>
      </c>
    </row>
    <row r="21" spans="1:6" ht="12.75" x14ac:dyDescent="0.2">
      <c r="A21" s="21" t="s">
        <v>23</v>
      </c>
      <c r="B21" s="21">
        <v>45</v>
      </c>
      <c r="C21" s="20">
        <v>126445650.66666667</v>
      </c>
      <c r="D21" s="20">
        <v>176116661.33333334</v>
      </c>
    </row>
    <row r="22" spans="1:6" ht="14.25" x14ac:dyDescent="0.2">
      <c r="A22" s="21" t="s">
        <v>24</v>
      </c>
      <c r="B22" s="21">
        <v>0</v>
      </c>
      <c r="C22" s="8">
        <v>15826212.333333334</v>
      </c>
      <c r="D22" s="20">
        <v>20023982.666666668</v>
      </c>
      <c r="E22" t="s">
        <v>49</v>
      </c>
      <c r="F22" t="s">
        <v>47</v>
      </c>
    </row>
    <row r="23" spans="1:6" ht="12.75" x14ac:dyDescent="0.2">
      <c r="A23" s="21" t="s">
        <v>24</v>
      </c>
      <c r="B23" s="21">
        <v>5</v>
      </c>
      <c r="C23" s="8">
        <v>65115050.666666664</v>
      </c>
      <c r="D23" s="20">
        <v>69918794.666666672</v>
      </c>
      <c r="E23" s="25" t="s">
        <v>50</v>
      </c>
      <c r="F23" s="25" t="s">
        <v>48</v>
      </c>
    </row>
    <row r="24" spans="1:6" ht="12.75" x14ac:dyDescent="0.2">
      <c r="A24" s="21" t="s">
        <v>24</v>
      </c>
      <c r="B24" s="21">
        <v>10</v>
      </c>
      <c r="C24" s="8">
        <v>94369802.666666672</v>
      </c>
      <c r="D24" s="20">
        <v>102353464</v>
      </c>
      <c r="E24" s="27">
        <v>-2000000</v>
      </c>
      <c r="F24" s="27">
        <v>-1000000</v>
      </c>
    </row>
    <row r="25" spans="1:6" ht="12.75" x14ac:dyDescent="0.2">
      <c r="A25" s="21" t="s">
        <v>24</v>
      </c>
      <c r="B25" s="21">
        <v>15</v>
      </c>
      <c r="C25" s="8">
        <v>109710818.66666667</v>
      </c>
      <c r="D25" s="20">
        <v>123390906.66666667</v>
      </c>
      <c r="E25" s="27">
        <v>40000000</v>
      </c>
      <c r="F25" s="27">
        <v>30000000</v>
      </c>
    </row>
    <row r="26" spans="1:6" ht="12.75" x14ac:dyDescent="0.2">
      <c r="A26" s="21" t="s">
        <v>24</v>
      </c>
      <c r="B26" s="21">
        <v>20</v>
      </c>
      <c r="C26" s="8">
        <v>120026101.33333333</v>
      </c>
      <c r="D26" s="20">
        <v>141540954.66666666</v>
      </c>
      <c r="E26" s="27">
        <v>-9000000</v>
      </c>
      <c r="F26" s="27">
        <v>-2000000</v>
      </c>
    </row>
    <row r="27" spans="1:6" ht="12.75" x14ac:dyDescent="0.2">
      <c r="A27" s="21" t="s">
        <v>24</v>
      </c>
      <c r="B27" s="21">
        <v>25</v>
      </c>
      <c r="C27" s="8">
        <v>158117072</v>
      </c>
      <c r="D27" s="20">
        <v>158117072</v>
      </c>
    </row>
    <row r="28" spans="1:6" ht="12.75" x14ac:dyDescent="0.2">
      <c r="A28" s="21" t="s">
        <v>24</v>
      </c>
      <c r="B28" s="21">
        <v>30</v>
      </c>
      <c r="C28" s="8">
        <v>136846914.66666666</v>
      </c>
      <c r="D28" s="20">
        <v>175249221.33333334</v>
      </c>
    </row>
    <row r="29" spans="1:6" ht="12.75" x14ac:dyDescent="0.2">
      <c r="A29" s="21" t="s">
        <v>24</v>
      </c>
      <c r="B29" s="21">
        <v>35</v>
      </c>
      <c r="C29" s="8">
        <v>146287178.66666666</v>
      </c>
      <c r="D29" s="20">
        <v>192739973.33333334</v>
      </c>
    </row>
    <row r="30" spans="1:6" ht="12.75" x14ac:dyDescent="0.2">
      <c r="A30" s="21" t="s">
        <v>24</v>
      </c>
      <c r="B30" s="21">
        <v>40</v>
      </c>
      <c r="C30" s="8">
        <v>155702629.33333334</v>
      </c>
      <c r="D30" s="20">
        <v>211413568</v>
      </c>
    </row>
    <row r="31" spans="1:6" ht="12.75" x14ac:dyDescent="0.2">
      <c r="A31" s="21" t="s">
        <v>24</v>
      </c>
      <c r="B31" s="21">
        <v>45</v>
      </c>
      <c r="C31" s="8">
        <v>164066176</v>
      </c>
      <c r="D31" s="20">
        <v>230135973.33333334</v>
      </c>
    </row>
    <row r="32" spans="1:6" ht="14.25" x14ac:dyDescent="0.2">
      <c r="A32" s="19" t="s">
        <v>25</v>
      </c>
      <c r="B32" s="19">
        <v>0</v>
      </c>
      <c r="C32" s="20">
        <v>6897698.333333333</v>
      </c>
      <c r="D32" s="20">
        <v>7290715.666666667</v>
      </c>
      <c r="E32" t="s">
        <v>53</v>
      </c>
      <c r="F32" t="s">
        <v>51</v>
      </c>
    </row>
    <row r="33" spans="1:6" ht="12.75" x14ac:dyDescent="0.2">
      <c r="A33" s="19" t="s">
        <v>25</v>
      </c>
      <c r="B33" s="19">
        <v>5</v>
      </c>
      <c r="C33" s="20">
        <v>19518924.666666668</v>
      </c>
      <c r="D33" s="20">
        <v>23600519.333333332</v>
      </c>
      <c r="E33" s="25" t="s">
        <v>54</v>
      </c>
      <c r="F33" s="25" t="s">
        <v>52</v>
      </c>
    </row>
    <row r="34" spans="1:6" ht="12.75" x14ac:dyDescent="0.2">
      <c r="A34" s="19" t="s">
        <v>25</v>
      </c>
      <c r="B34" s="19">
        <v>10</v>
      </c>
      <c r="C34" s="20">
        <v>36386111.333333336</v>
      </c>
      <c r="D34" s="20">
        <v>45460644</v>
      </c>
      <c r="E34" s="27">
        <v>-1000000</v>
      </c>
      <c r="F34">
        <v>-444247</v>
      </c>
    </row>
    <row r="35" spans="1:6" ht="12.75" x14ac:dyDescent="0.2">
      <c r="A35" s="19" t="s">
        <v>25</v>
      </c>
      <c r="B35" s="19">
        <v>15</v>
      </c>
      <c r="C35" s="20">
        <v>51638765.333333336</v>
      </c>
      <c r="D35" s="20">
        <v>66651124</v>
      </c>
      <c r="E35" s="27">
        <v>20000000</v>
      </c>
      <c r="F35" s="27">
        <v>20000000</v>
      </c>
    </row>
    <row r="36" spans="1:6" ht="12.75" x14ac:dyDescent="0.2">
      <c r="A36" s="19" t="s">
        <v>25</v>
      </c>
      <c r="B36" s="19">
        <v>20</v>
      </c>
      <c r="C36" s="20">
        <v>63764810.666666664</v>
      </c>
      <c r="D36" s="20">
        <v>85502805.333333328</v>
      </c>
      <c r="E36" s="27">
        <v>-20000000</v>
      </c>
      <c r="F36" s="27">
        <v>-20000000</v>
      </c>
    </row>
    <row r="37" spans="1:6" ht="12.75" x14ac:dyDescent="0.2">
      <c r="A37" s="19" t="s">
        <v>25</v>
      </c>
      <c r="B37" s="19">
        <v>25</v>
      </c>
      <c r="C37" s="20">
        <v>73420600</v>
      </c>
      <c r="D37" s="20">
        <v>102497936</v>
      </c>
    </row>
    <row r="38" spans="1:6" ht="12.75" x14ac:dyDescent="0.2">
      <c r="A38" s="19" t="s">
        <v>25</v>
      </c>
      <c r="B38" s="19">
        <v>30</v>
      </c>
      <c r="C38" s="20">
        <v>81612674.666666672</v>
      </c>
      <c r="D38" s="20">
        <v>119563709.33333333</v>
      </c>
    </row>
    <row r="39" spans="1:6" ht="12.75" x14ac:dyDescent="0.2">
      <c r="A39" s="19" t="s">
        <v>25</v>
      </c>
      <c r="B39" s="19">
        <v>35</v>
      </c>
      <c r="C39" s="20">
        <v>89382637.333333328</v>
      </c>
      <c r="D39" s="20">
        <v>134666976</v>
      </c>
    </row>
    <row r="40" spans="1:6" ht="12.75" x14ac:dyDescent="0.2">
      <c r="A40" s="19" t="s">
        <v>25</v>
      </c>
      <c r="B40" s="19">
        <v>40</v>
      </c>
      <c r="C40" s="20">
        <v>96250768</v>
      </c>
      <c r="D40" s="20">
        <v>149427792</v>
      </c>
    </row>
    <row r="41" spans="1:6" ht="12.75" x14ac:dyDescent="0.2">
      <c r="A41" s="19" t="s">
        <v>25</v>
      </c>
      <c r="B41" s="19">
        <v>45</v>
      </c>
      <c r="C41" s="20">
        <v>102726421.33333333</v>
      </c>
      <c r="D41" s="20">
        <v>163948832</v>
      </c>
    </row>
    <row r="42" spans="1:6" ht="14.25" x14ac:dyDescent="0.2">
      <c r="A42" s="21" t="s">
        <v>26</v>
      </c>
      <c r="B42" s="21">
        <v>0</v>
      </c>
      <c r="C42" s="20">
        <v>14462659.666666666</v>
      </c>
      <c r="D42" s="20">
        <v>13509312</v>
      </c>
      <c r="E42" t="s">
        <v>49</v>
      </c>
      <c r="F42" t="s">
        <v>55</v>
      </c>
    </row>
    <row r="43" spans="1:6" ht="12.75" x14ac:dyDescent="0.2">
      <c r="A43" s="21" t="s">
        <v>26</v>
      </c>
      <c r="B43" s="21">
        <v>5</v>
      </c>
      <c r="C43" s="20">
        <v>63495078.666666664</v>
      </c>
      <c r="D43" s="20">
        <v>59264866.666666664</v>
      </c>
      <c r="E43" s="25" t="s">
        <v>57</v>
      </c>
      <c r="F43" s="25" t="s">
        <v>56</v>
      </c>
    </row>
    <row r="44" spans="1:6" ht="12.75" x14ac:dyDescent="0.2">
      <c r="A44" s="21" t="s">
        <v>26</v>
      </c>
      <c r="B44" s="21">
        <v>10</v>
      </c>
      <c r="C44" s="20">
        <v>100262557.33333333</v>
      </c>
      <c r="D44" s="20">
        <v>88420013.333333328</v>
      </c>
      <c r="E44" s="27">
        <v>-2000000</v>
      </c>
      <c r="F44" s="27">
        <v>-1000000</v>
      </c>
    </row>
    <row r="45" spans="1:6" ht="12.75" x14ac:dyDescent="0.2">
      <c r="A45" s="21" t="s">
        <v>26</v>
      </c>
      <c r="B45" s="21">
        <v>15</v>
      </c>
      <c r="C45" s="20">
        <v>118719328</v>
      </c>
      <c r="D45" s="20">
        <v>106856800</v>
      </c>
      <c r="E45" s="27">
        <v>40000000</v>
      </c>
      <c r="F45" s="27">
        <v>30000000</v>
      </c>
    </row>
    <row r="46" spans="1:6" ht="12.75" x14ac:dyDescent="0.2">
      <c r="A46" s="21" t="s">
        <v>26</v>
      </c>
      <c r="B46" s="21">
        <v>20</v>
      </c>
      <c r="C46" s="20">
        <v>130409776</v>
      </c>
      <c r="D46" s="20">
        <v>122374058.66666667</v>
      </c>
      <c r="E46" s="27">
        <v>-9000000</v>
      </c>
      <c r="F46" s="27">
        <v>-7000000</v>
      </c>
    </row>
    <row r="47" spans="1:6" ht="12.75" x14ac:dyDescent="0.2">
      <c r="A47" s="21" t="s">
        <v>26</v>
      </c>
      <c r="B47" s="21">
        <v>25</v>
      </c>
      <c r="C47" s="20">
        <v>137380368</v>
      </c>
      <c r="D47" s="20">
        <v>137380368</v>
      </c>
    </row>
    <row r="48" spans="1:6" ht="12.75" x14ac:dyDescent="0.2">
      <c r="A48" s="21" t="s">
        <v>26</v>
      </c>
      <c r="B48" s="21">
        <v>30</v>
      </c>
      <c r="C48" s="20">
        <v>149591946.66666666</v>
      </c>
      <c r="D48" s="20">
        <v>151524234.66666666</v>
      </c>
    </row>
    <row r="49" spans="1:6" ht="12.75" x14ac:dyDescent="0.2">
      <c r="A49" s="21" t="s">
        <v>26</v>
      </c>
      <c r="B49" s="21">
        <v>35</v>
      </c>
      <c r="C49" s="20">
        <v>160890666.66666666</v>
      </c>
      <c r="D49" s="20">
        <v>165625685.33333334</v>
      </c>
    </row>
    <row r="50" spans="1:6" ht="12.75" x14ac:dyDescent="0.2">
      <c r="A50" s="21" t="s">
        <v>26</v>
      </c>
      <c r="B50" s="21">
        <v>40</v>
      </c>
      <c r="C50" s="20">
        <v>168317941.33333334</v>
      </c>
      <c r="D50" s="20">
        <v>179719466.66666666</v>
      </c>
    </row>
    <row r="51" spans="1:6" ht="12.75" x14ac:dyDescent="0.2">
      <c r="A51" s="21" t="s">
        <v>26</v>
      </c>
      <c r="B51" s="21">
        <v>45</v>
      </c>
      <c r="C51" s="20">
        <v>175571589.33333334</v>
      </c>
      <c r="D51" s="20">
        <v>193778549.33333334</v>
      </c>
    </row>
    <row r="52" spans="1:6" ht="14.25" x14ac:dyDescent="0.2">
      <c r="A52" s="21" t="s">
        <v>27</v>
      </c>
      <c r="B52" s="21">
        <v>0</v>
      </c>
      <c r="C52" s="20">
        <v>9212235.333333334</v>
      </c>
      <c r="D52" s="20">
        <v>13495538.666666666</v>
      </c>
      <c r="E52" t="s">
        <v>60</v>
      </c>
      <c r="F52" t="s">
        <v>58</v>
      </c>
    </row>
    <row r="53" spans="1:6" ht="12.75" x14ac:dyDescent="0.2">
      <c r="A53" s="21" t="s">
        <v>27</v>
      </c>
      <c r="B53" s="21">
        <v>5</v>
      </c>
      <c r="C53" s="20">
        <v>33363217.333333332</v>
      </c>
      <c r="D53" s="20">
        <v>43040772.666666664</v>
      </c>
      <c r="E53" s="25" t="s">
        <v>61</v>
      </c>
      <c r="F53" s="25" t="s">
        <v>59</v>
      </c>
    </row>
    <row r="54" spans="1:6" ht="12.75" x14ac:dyDescent="0.2">
      <c r="A54" s="21" t="s">
        <v>27</v>
      </c>
      <c r="B54" s="21">
        <v>10</v>
      </c>
      <c r="C54" s="20">
        <v>55467325.333333336</v>
      </c>
      <c r="D54" s="20">
        <v>68546801.333333328</v>
      </c>
      <c r="E54" s="27">
        <v>-2000000</v>
      </c>
      <c r="F54">
        <v>-836107</v>
      </c>
    </row>
    <row r="55" spans="1:6" ht="12.75" x14ac:dyDescent="0.2">
      <c r="A55" s="21" t="s">
        <v>27</v>
      </c>
      <c r="B55" s="21">
        <v>15</v>
      </c>
      <c r="C55" s="20">
        <v>70551518.666666672</v>
      </c>
      <c r="D55" s="20">
        <v>89735528</v>
      </c>
      <c r="E55" s="27">
        <v>30000000</v>
      </c>
      <c r="F55" s="27">
        <v>30000000</v>
      </c>
    </row>
    <row r="56" spans="1:6" ht="12.75" x14ac:dyDescent="0.2">
      <c r="A56" s="21" t="s">
        <v>27</v>
      </c>
      <c r="B56" s="21">
        <v>20</v>
      </c>
      <c r="C56" s="20">
        <v>81211880</v>
      </c>
      <c r="D56" s="20">
        <v>107951994.66666667</v>
      </c>
      <c r="E56" s="27">
        <v>-20000000</v>
      </c>
      <c r="F56" s="27">
        <v>-10000000</v>
      </c>
    </row>
    <row r="57" spans="1:6" ht="12.75" x14ac:dyDescent="0.2">
      <c r="A57" s="21" t="s">
        <v>27</v>
      </c>
      <c r="B57" s="21">
        <v>25</v>
      </c>
      <c r="C57" s="20">
        <v>124519360</v>
      </c>
      <c r="D57" s="20">
        <v>124519360</v>
      </c>
    </row>
    <row r="58" spans="1:6" ht="12.75" x14ac:dyDescent="0.2">
      <c r="A58" s="21" t="s">
        <v>27</v>
      </c>
      <c r="B58" s="21">
        <v>30</v>
      </c>
      <c r="C58" s="20">
        <v>98263768</v>
      </c>
      <c r="D58" s="20">
        <v>140469709.33333334</v>
      </c>
    </row>
    <row r="59" spans="1:6" ht="12.75" x14ac:dyDescent="0.2">
      <c r="A59" s="21" t="s">
        <v>27</v>
      </c>
      <c r="B59" s="21">
        <v>35</v>
      </c>
      <c r="C59" s="20">
        <v>105846840</v>
      </c>
      <c r="D59" s="20">
        <v>155814069.33333334</v>
      </c>
    </row>
    <row r="60" spans="1:6" ht="12.75" x14ac:dyDescent="0.2">
      <c r="A60" s="21" t="s">
        <v>27</v>
      </c>
      <c r="B60" s="21">
        <v>40</v>
      </c>
      <c r="C60" s="20">
        <v>113007642.66666667</v>
      </c>
      <c r="D60" s="20">
        <v>171053269.33333334</v>
      </c>
    </row>
    <row r="61" spans="1:6" ht="12.75" x14ac:dyDescent="0.2">
      <c r="A61" s="21" t="s">
        <v>27</v>
      </c>
      <c r="B61" s="21">
        <v>45</v>
      </c>
      <c r="C61" s="20">
        <v>120811530.66666667</v>
      </c>
      <c r="D61" s="20">
        <v>185828074.66666666</v>
      </c>
    </row>
    <row r="62" spans="1:6" ht="14.25" x14ac:dyDescent="0.2">
      <c r="A62" s="21" t="s">
        <v>28</v>
      </c>
      <c r="B62" s="21">
        <v>0</v>
      </c>
      <c r="C62" s="20">
        <v>12900220</v>
      </c>
      <c r="D62" s="20">
        <v>13242137.666666666</v>
      </c>
      <c r="E62" t="s">
        <v>64</v>
      </c>
      <c r="F62" t="s">
        <v>62</v>
      </c>
    </row>
    <row r="63" spans="1:6" ht="12.75" x14ac:dyDescent="0.2">
      <c r="A63" s="21" t="s">
        <v>28</v>
      </c>
      <c r="B63" s="21">
        <v>5</v>
      </c>
      <c r="C63" s="20">
        <v>47247980</v>
      </c>
      <c r="D63" s="20">
        <v>54453350.666666664</v>
      </c>
      <c r="E63" s="25" t="s">
        <v>65</v>
      </c>
      <c r="F63" t="s">
        <v>63</v>
      </c>
    </row>
    <row r="64" spans="1:6" ht="12.75" x14ac:dyDescent="0.2">
      <c r="A64" s="21" t="s">
        <v>28</v>
      </c>
      <c r="B64" s="21">
        <v>10</v>
      </c>
      <c r="C64" s="20">
        <v>71510378.666666672</v>
      </c>
      <c r="D64" s="20">
        <v>83319600</v>
      </c>
      <c r="E64" s="27">
        <v>-2000000</v>
      </c>
      <c r="F64" s="27">
        <v>-1000000</v>
      </c>
    </row>
    <row r="65" spans="1:6" ht="12.75" x14ac:dyDescent="0.2">
      <c r="A65" s="21" t="s">
        <v>28</v>
      </c>
      <c r="B65" s="21">
        <v>15</v>
      </c>
      <c r="C65" s="20">
        <v>85320325.333333328</v>
      </c>
      <c r="D65" s="20">
        <v>101628520</v>
      </c>
      <c r="E65" s="27">
        <v>30000000</v>
      </c>
      <c r="F65" s="27">
        <v>30000000</v>
      </c>
    </row>
    <row r="66" spans="1:6" ht="12.75" x14ac:dyDescent="0.2">
      <c r="A66" s="21" t="s">
        <v>28</v>
      </c>
      <c r="B66" s="21">
        <v>20</v>
      </c>
      <c r="C66" s="20">
        <v>95375088</v>
      </c>
      <c r="D66" s="20">
        <v>117678218.66666667</v>
      </c>
      <c r="E66" s="27">
        <v>-10000000</v>
      </c>
      <c r="F66" s="27">
        <v>-8000000</v>
      </c>
    </row>
    <row r="67" spans="1:6" ht="12.75" x14ac:dyDescent="0.2">
      <c r="A67" s="21" t="s">
        <v>28</v>
      </c>
      <c r="B67" s="21">
        <v>25</v>
      </c>
      <c r="C67" s="20">
        <v>132643925.33333333</v>
      </c>
      <c r="D67" s="20">
        <v>132643925.33333333</v>
      </c>
    </row>
    <row r="68" spans="1:6" ht="12.75" x14ac:dyDescent="0.2">
      <c r="A68" s="21" t="s">
        <v>28</v>
      </c>
      <c r="B68" s="21">
        <v>30</v>
      </c>
      <c r="C68" s="20">
        <v>112252269.33333333</v>
      </c>
      <c r="D68" s="20">
        <v>147704992</v>
      </c>
    </row>
    <row r="69" spans="1:6" ht="12.75" x14ac:dyDescent="0.2">
      <c r="A69" s="21" t="s">
        <v>28</v>
      </c>
      <c r="B69" s="21">
        <v>35</v>
      </c>
      <c r="C69" s="20">
        <v>121824576</v>
      </c>
      <c r="D69" s="20">
        <v>162020976</v>
      </c>
    </row>
    <row r="70" spans="1:6" ht="12.75" x14ac:dyDescent="0.2">
      <c r="A70" s="21" t="s">
        <v>28</v>
      </c>
      <c r="B70" s="21">
        <v>40</v>
      </c>
      <c r="C70" s="20">
        <v>130589349.33333333</v>
      </c>
      <c r="D70" s="20">
        <v>176429589.33333334</v>
      </c>
    </row>
    <row r="71" spans="1:6" ht="12.75" x14ac:dyDescent="0.2">
      <c r="A71" s="21" t="s">
        <v>28</v>
      </c>
      <c r="B71" s="21">
        <v>45</v>
      </c>
      <c r="C71" s="20">
        <v>138912592</v>
      </c>
      <c r="D71" s="20">
        <v>190430192</v>
      </c>
    </row>
    <row r="72" spans="1:6" ht="14.25" x14ac:dyDescent="0.2">
      <c r="A72" s="21" t="s">
        <v>29</v>
      </c>
      <c r="B72" s="21">
        <v>0</v>
      </c>
      <c r="C72" s="20">
        <v>10970235</v>
      </c>
      <c r="D72" s="20">
        <v>10229330</v>
      </c>
      <c r="E72" t="s">
        <v>60</v>
      </c>
      <c r="F72" t="s">
        <v>66</v>
      </c>
    </row>
    <row r="73" spans="1:6" ht="12.75" x14ac:dyDescent="0.2">
      <c r="A73" s="21" t="s">
        <v>29</v>
      </c>
      <c r="B73" s="21">
        <v>5</v>
      </c>
      <c r="C73" s="20">
        <v>38291592</v>
      </c>
      <c r="D73" s="20">
        <v>38742305.333333336</v>
      </c>
      <c r="E73" s="25" t="s">
        <v>68</v>
      </c>
      <c r="F73" s="25" t="s">
        <v>67</v>
      </c>
    </row>
    <row r="74" spans="1:6" ht="12.75" x14ac:dyDescent="0.2">
      <c r="A74" s="21" t="s">
        <v>29</v>
      </c>
      <c r="B74" s="21">
        <v>10</v>
      </c>
      <c r="C74" s="20">
        <v>62438456</v>
      </c>
      <c r="D74" s="20">
        <v>67506906.666666672</v>
      </c>
      <c r="E74" s="27">
        <v>-2000000</v>
      </c>
      <c r="F74">
        <v>-979724</v>
      </c>
    </row>
    <row r="75" spans="1:6" ht="12.75" x14ac:dyDescent="0.2">
      <c r="A75" s="21" t="s">
        <v>29</v>
      </c>
      <c r="B75" s="21">
        <v>15</v>
      </c>
      <c r="C75" s="20">
        <v>78080050.666666672</v>
      </c>
      <c r="D75" s="20">
        <v>90346386.666666672</v>
      </c>
      <c r="E75" s="27">
        <v>30000000</v>
      </c>
      <c r="F75" s="27">
        <v>30000000</v>
      </c>
    </row>
    <row r="76" spans="1:6" ht="12.75" x14ac:dyDescent="0.2">
      <c r="A76" s="21" t="s">
        <v>29</v>
      </c>
      <c r="B76" s="21">
        <v>20</v>
      </c>
      <c r="C76" s="20">
        <v>89346066.666666672</v>
      </c>
      <c r="D76" s="20">
        <v>108191776</v>
      </c>
      <c r="E76" s="27">
        <v>-20000000</v>
      </c>
      <c r="F76" s="27">
        <v>-20000000</v>
      </c>
    </row>
    <row r="77" spans="1:6" ht="12.75" x14ac:dyDescent="0.2">
      <c r="A77" s="21" t="s">
        <v>29</v>
      </c>
      <c r="B77" s="21">
        <v>25</v>
      </c>
      <c r="C77" s="20">
        <v>124294634.66666667</v>
      </c>
      <c r="D77" s="20">
        <v>124294634.66666667</v>
      </c>
    </row>
    <row r="78" spans="1:6" ht="12.75" x14ac:dyDescent="0.2">
      <c r="A78" s="21" t="s">
        <v>29</v>
      </c>
      <c r="B78" s="21">
        <v>30</v>
      </c>
      <c r="C78" s="20">
        <v>107292629.33333333</v>
      </c>
      <c r="D78" s="20">
        <v>139666954.66666666</v>
      </c>
    </row>
    <row r="79" spans="1:6" ht="12.75" x14ac:dyDescent="0.2">
      <c r="A79" s="21" t="s">
        <v>29</v>
      </c>
      <c r="B79" s="21">
        <v>35</v>
      </c>
      <c r="C79" s="20">
        <v>115148253.33333333</v>
      </c>
      <c r="D79" s="20">
        <v>154914288</v>
      </c>
    </row>
    <row r="80" spans="1:6" ht="12.75" x14ac:dyDescent="0.2">
      <c r="A80" s="21" t="s">
        <v>29</v>
      </c>
      <c r="B80" s="21">
        <v>40</v>
      </c>
      <c r="C80" s="20">
        <v>122660368</v>
      </c>
      <c r="D80" s="20">
        <v>169778394.66666666</v>
      </c>
    </row>
    <row r="81" spans="1:6" ht="12.75" x14ac:dyDescent="0.2">
      <c r="A81" s="21" t="s">
        <v>29</v>
      </c>
      <c r="B81" s="21">
        <v>45</v>
      </c>
      <c r="C81" s="20">
        <v>129888578.66666667</v>
      </c>
      <c r="D81" s="20">
        <v>184223717.33333334</v>
      </c>
    </row>
    <row r="82" spans="1:6" ht="14.25" x14ac:dyDescent="0.2">
      <c r="A82" s="21" t="s">
        <v>30</v>
      </c>
      <c r="B82" s="21">
        <v>0</v>
      </c>
      <c r="C82" s="20">
        <v>8678687</v>
      </c>
      <c r="D82" s="20">
        <v>6713207.666666667</v>
      </c>
      <c r="E82" t="s">
        <v>71</v>
      </c>
      <c r="F82" t="s">
        <v>69</v>
      </c>
    </row>
    <row r="83" spans="1:6" ht="12.75" x14ac:dyDescent="0.2">
      <c r="A83" s="21" t="s">
        <v>30</v>
      </c>
      <c r="B83" s="21">
        <v>5</v>
      </c>
      <c r="C83" s="20">
        <v>29197840</v>
      </c>
      <c r="D83" s="20">
        <v>26176011.333333332</v>
      </c>
      <c r="E83" s="25" t="s">
        <v>72</v>
      </c>
      <c r="F83" s="25" t="s">
        <v>70</v>
      </c>
    </row>
    <row r="84" spans="1:6" ht="12.75" x14ac:dyDescent="0.2">
      <c r="A84" s="21" t="s">
        <v>30</v>
      </c>
      <c r="B84" s="21">
        <v>10</v>
      </c>
      <c r="C84" s="20">
        <v>51725770.666666664</v>
      </c>
      <c r="D84" s="20">
        <v>48498204</v>
      </c>
      <c r="E84">
        <v>-948241</v>
      </c>
      <c r="F84">
        <v>-428074</v>
      </c>
    </row>
    <row r="85" spans="1:6" ht="12.75" x14ac:dyDescent="0.2">
      <c r="A85" s="21" t="s">
        <v>30</v>
      </c>
      <c r="B85" s="21">
        <v>15</v>
      </c>
      <c r="C85" s="20">
        <v>70144165.333333328</v>
      </c>
      <c r="D85" s="20">
        <v>68797344</v>
      </c>
      <c r="E85" s="27">
        <v>30000000</v>
      </c>
      <c r="F85" s="27">
        <v>20000000</v>
      </c>
    </row>
    <row r="86" spans="1:6" ht="12.75" x14ac:dyDescent="0.2">
      <c r="A86" s="21" t="s">
        <v>30</v>
      </c>
      <c r="B86" s="21">
        <v>20</v>
      </c>
      <c r="C86" s="20">
        <v>85431434.666666672</v>
      </c>
      <c r="D86" s="20">
        <v>88148970.666666672</v>
      </c>
      <c r="E86" s="27">
        <v>-20000000</v>
      </c>
      <c r="F86" s="27">
        <v>-20000000</v>
      </c>
    </row>
    <row r="87" spans="1:6" ht="12.75" x14ac:dyDescent="0.2">
      <c r="A87" s="21" t="s">
        <v>30</v>
      </c>
      <c r="B87" s="21">
        <v>25</v>
      </c>
      <c r="C87" s="20">
        <v>105321026.66666667</v>
      </c>
      <c r="D87" s="20">
        <v>105321026.66666667</v>
      </c>
    </row>
    <row r="88" spans="1:6" ht="12.75" x14ac:dyDescent="0.2">
      <c r="A88" s="21" t="s">
        <v>30</v>
      </c>
      <c r="B88" s="21">
        <v>30</v>
      </c>
      <c r="C88" s="20">
        <v>110231024</v>
      </c>
      <c r="D88" s="20">
        <v>122622973.33333333</v>
      </c>
    </row>
    <row r="89" spans="1:6" ht="12.75" x14ac:dyDescent="0.2">
      <c r="A89" s="21" t="s">
        <v>30</v>
      </c>
      <c r="B89" s="21">
        <v>35</v>
      </c>
      <c r="C89" s="20">
        <v>121287101.33333333</v>
      </c>
      <c r="D89" s="20">
        <v>138648184</v>
      </c>
    </row>
    <row r="90" spans="1:6" ht="12.75" x14ac:dyDescent="0.2">
      <c r="A90" s="21" t="s">
        <v>30</v>
      </c>
      <c r="B90" s="21">
        <v>40</v>
      </c>
      <c r="C90" s="20">
        <v>132272149.33333333</v>
      </c>
      <c r="D90" s="20">
        <v>154474488</v>
      </c>
    </row>
    <row r="91" spans="1:6" ht="12.75" x14ac:dyDescent="0.2">
      <c r="A91" s="21" t="s">
        <v>30</v>
      </c>
      <c r="B91" s="21">
        <v>45</v>
      </c>
      <c r="C91" s="20">
        <v>141966762.66666666</v>
      </c>
      <c r="D91" s="20">
        <v>170115914.66666666</v>
      </c>
    </row>
    <row r="92" spans="1:6" ht="14.25" x14ac:dyDescent="0.2">
      <c r="A92" s="19" t="s">
        <v>31</v>
      </c>
      <c r="B92" s="19">
        <v>0</v>
      </c>
      <c r="C92" s="20">
        <v>11094964.333333334</v>
      </c>
      <c r="D92" s="20">
        <v>11099279.333333334</v>
      </c>
      <c r="E92" t="s">
        <v>75</v>
      </c>
      <c r="F92" t="s">
        <v>73</v>
      </c>
    </row>
    <row r="93" spans="1:6" ht="12.75" x14ac:dyDescent="0.2">
      <c r="A93" s="19" t="s">
        <v>31</v>
      </c>
      <c r="B93" s="19">
        <v>5</v>
      </c>
      <c r="C93" s="20">
        <v>45816558.666666664</v>
      </c>
      <c r="D93" s="20">
        <v>49580201.333333336</v>
      </c>
      <c r="E93" s="25" t="s">
        <v>76</v>
      </c>
      <c r="F93" s="25" t="s">
        <v>74</v>
      </c>
    </row>
    <row r="94" spans="1:6" ht="12.75" x14ac:dyDescent="0.2">
      <c r="A94" s="19" t="s">
        <v>31</v>
      </c>
      <c r="B94" s="19">
        <v>10</v>
      </c>
      <c r="C94" s="20">
        <v>75603160</v>
      </c>
      <c r="D94" s="20">
        <v>82170426.666666672</v>
      </c>
      <c r="E94" s="27">
        <v>-2000000</v>
      </c>
      <c r="F94" s="27">
        <v>-1000000</v>
      </c>
    </row>
    <row r="95" spans="1:6" ht="12.75" x14ac:dyDescent="0.2">
      <c r="A95" s="19" t="s">
        <v>31</v>
      </c>
      <c r="B95" s="19">
        <v>15</v>
      </c>
      <c r="C95" s="20">
        <v>93490064</v>
      </c>
      <c r="D95" s="20">
        <v>104843181.33333333</v>
      </c>
      <c r="E95" s="27">
        <v>40000000</v>
      </c>
      <c r="F95" s="27">
        <v>30000000</v>
      </c>
    </row>
    <row r="96" spans="1:6" ht="12.75" x14ac:dyDescent="0.2">
      <c r="A96" s="19" t="s">
        <v>31</v>
      </c>
      <c r="B96" s="19">
        <v>20</v>
      </c>
      <c r="C96" s="20">
        <v>105221613.33333333</v>
      </c>
      <c r="D96" s="20">
        <v>122523629.33333333</v>
      </c>
      <c r="E96" s="27">
        <v>-20000000</v>
      </c>
      <c r="F96" s="27">
        <v>-10000000</v>
      </c>
    </row>
    <row r="97" spans="1:6" ht="12.75" x14ac:dyDescent="0.2">
      <c r="A97" s="19" t="s">
        <v>31</v>
      </c>
      <c r="B97" s="19">
        <v>25</v>
      </c>
      <c r="C97" s="20">
        <v>138481877.33333334</v>
      </c>
      <c r="D97" s="20">
        <v>138481877.33333334</v>
      </c>
    </row>
    <row r="98" spans="1:6" ht="12.75" x14ac:dyDescent="0.2">
      <c r="A98" s="19" t="s">
        <v>31</v>
      </c>
      <c r="B98" s="19">
        <v>30</v>
      </c>
      <c r="C98" s="20">
        <v>122330229.33333333</v>
      </c>
      <c r="D98" s="20">
        <v>154400880</v>
      </c>
    </row>
    <row r="99" spans="1:6" ht="12.75" x14ac:dyDescent="0.2">
      <c r="A99" s="19" t="s">
        <v>31</v>
      </c>
      <c r="B99" s="19">
        <v>35</v>
      </c>
      <c r="C99" s="20">
        <v>130600506.66666667</v>
      </c>
      <c r="D99" s="20">
        <v>170293818.66666666</v>
      </c>
    </row>
    <row r="100" spans="1:6" ht="12.75" x14ac:dyDescent="0.2">
      <c r="A100" s="19" t="s">
        <v>31</v>
      </c>
      <c r="B100" s="19">
        <v>40</v>
      </c>
      <c r="C100" s="20">
        <v>137792528</v>
      </c>
      <c r="D100" s="20">
        <v>187087584</v>
      </c>
    </row>
    <row r="101" spans="1:6" ht="12.75" x14ac:dyDescent="0.2">
      <c r="A101" s="19" t="s">
        <v>31</v>
      </c>
      <c r="B101" s="19">
        <v>45</v>
      </c>
      <c r="C101" s="20">
        <v>144875829.33333334</v>
      </c>
      <c r="D101" s="20">
        <v>204512064</v>
      </c>
    </row>
    <row r="102" spans="1:6" ht="14.25" x14ac:dyDescent="0.2">
      <c r="A102" s="19" t="s">
        <v>32</v>
      </c>
      <c r="B102" s="19">
        <v>0</v>
      </c>
      <c r="C102" s="20">
        <v>11919851.666666666</v>
      </c>
      <c r="D102" s="20">
        <v>9743146.666666666</v>
      </c>
      <c r="E102" t="s">
        <v>42</v>
      </c>
      <c r="F102" t="s">
        <v>77</v>
      </c>
    </row>
    <row r="103" spans="1:6" ht="12.75" x14ac:dyDescent="0.2">
      <c r="A103" s="19" t="s">
        <v>32</v>
      </c>
      <c r="B103" s="19">
        <v>5</v>
      </c>
      <c r="C103" s="20">
        <v>37778736</v>
      </c>
      <c r="D103" s="20">
        <v>39923216</v>
      </c>
      <c r="E103" s="25" t="s">
        <v>79</v>
      </c>
      <c r="F103" s="25" t="s">
        <v>78</v>
      </c>
    </row>
    <row r="104" spans="1:6" ht="12.75" x14ac:dyDescent="0.2">
      <c r="A104" s="19" t="s">
        <v>32</v>
      </c>
      <c r="B104" s="19">
        <v>10</v>
      </c>
      <c r="C104" s="20">
        <v>59972126.666666664</v>
      </c>
      <c r="D104" s="20">
        <v>68670088</v>
      </c>
      <c r="E104" s="27">
        <v>-1000000</v>
      </c>
      <c r="F104">
        <v>-939908</v>
      </c>
    </row>
    <row r="105" spans="1:6" ht="12.75" x14ac:dyDescent="0.2">
      <c r="A105" s="19" t="s">
        <v>32</v>
      </c>
      <c r="B105" s="19">
        <v>15</v>
      </c>
      <c r="C105" s="20">
        <v>75857226.666666672</v>
      </c>
      <c r="D105" s="20">
        <v>90714680</v>
      </c>
      <c r="E105" s="27">
        <v>30000000</v>
      </c>
      <c r="F105" s="27">
        <v>30000000</v>
      </c>
    </row>
    <row r="106" spans="1:6" ht="12.75" x14ac:dyDescent="0.2">
      <c r="A106" s="19" t="s">
        <v>32</v>
      </c>
      <c r="B106" s="19">
        <v>20</v>
      </c>
      <c r="C106" s="20">
        <v>88198184</v>
      </c>
      <c r="D106" s="20">
        <v>109522248</v>
      </c>
      <c r="E106" s="27">
        <v>-20000000</v>
      </c>
      <c r="F106" s="27">
        <v>-20000000</v>
      </c>
    </row>
    <row r="107" spans="1:6" ht="12.75" x14ac:dyDescent="0.2">
      <c r="A107" s="19" t="s">
        <v>32</v>
      </c>
      <c r="B107" s="19">
        <v>25</v>
      </c>
      <c r="C107" s="20">
        <v>127010714.66666667</v>
      </c>
      <c r="D107" s="20">
        <v>127010714.66666667</v>
      </c>
    </row>
    <row r="108" spans="1:6" ht="12.75" x14ac:dyDescent="0.2">
      <c r="A108" s="19" t="s">
        <v>32</v>
      </c>
      <c r="B108" s="19">
        <v>30</v>
      </c>
      <c r="C108" s="20">
        <v>109503930.66666667</v>
      </c>
      <c r="D108" s="20">
        <v>143143333.33333334</v>
      </c>
    </row>
    <row r="109" spans="1:6" ht="12.75" x14ac:dyDescent="0.2">
      <c r="A109" s="19" t="s">
        <v>32</v>
      </c>
      <c r="B109" s="19">
        <v>35</v>
      </c>
      <c r="C109" s="20">
        <v>117884453.33333333</v>
      </c>
      <c r="D109" s="20">
        <v>159785781.33333334</v>
      </c>
    </row>
    <row r="110" spans="1:6" ht="12.75" x14ac:dyDescent="0.2">
      <c r="A110" s="19" t="s">
        <v>32</v>
      </c>
      <c r="B110" s="19">
        <v>40</v>
      </c>
      <c r="C110" s="20">
        <v>126524392</v>
      </c>
      <c r="D110" s="20">
        <v>175213082.66666666</v>
      </c>
    </row>
    <row r="111" spans="1:6" ht="12.75" x14ac:dyDescent="0.2">
      <c r="A111" s="19" t="s">
        <v>32</v>
      </c>
      <c r="B111" s="19">
        <v>45</v>
      </c>
      <c r="C111" s="20">
        <v>134714813.33333334</v>
      </c>
      <c r="D111" s="20">
        <v>189882426.66666666</v>
      </c>
    </row>
    <row r="112" spans="1:6" ht="14.25" x14ac:dyDescent="0.2">
      <c r="A112" s="23" t="s">
        <v>33</v>
      </c>
      <c r="B112" s="21">
        <v>0</v>
      </c>
      <c r="C112" s="20">
        <v>13642791</v>
      </c>
      <c r="D112" s="20">
        <v>12185508.666666666</v>
      </c>
      <c r="E112" t="s">
        <v>75</v>
      </c>
      <c r="F112" t="s">
        <v>80</v>
      </c>
    </row>
    <row r="113" spans="1:6" ht="12.75" x14ac:dyDescent="0.2">
      <c r="A113" s="23" t="s">
        <v>33</v>
      </c>
      <c r="B113" s="21">
        <v>5</v>
      </c>
      <c r="C113" s="20">
        <v>54131965.333333336</v>
      </c>
      <c r="D113" s="20">
        <v>52061358.666666664</v>
      </c>
      <c r="E113" s="25" t="s">
        <v>82</v>
      </c>
      <c r="F113" t="s">
        <v>81</v>
      </c>
    </row>
    <row r="114" spans="1:6" ht="12.75" x14ac:dyDescent="0.2">
      <c r="A114" s="23" t="s">
        <v>33</v>
      </c>
      <c r="B114" s="21">
        <v>10</v>
      </c>
      <c r="C114" s="20">
        <v>85499416</v>
      </c>
      <c r="D114" s="20">
        <v>85882189.333333328</v>
      </c>
      <c r="E114" s="27">
        <v>-2000000</v>
      </c>
      <c r="F114">
        <v>-967435</v>
      </c>
    </row>
    <row r="115" spans="1:6" ht="12.75" x14ac:dyDescent="0.2">
      <c r="A115" s="23" t="s">
        <v>33</v>
      </c>
      <c r="B115" s="21">
        <v>15</v>
      </c>
      <c r="C115" s="20">
        <v>105531368</v>
      </c>
      <c r="D115" s="20">
        <v>110943453.33333333</v>
      </c>
      <c r="E115" s="27">
        <v>40000000</v>
      </c>
      <c r="F115" s="27">
        <v>30000000</v>
      </c>
    </row>
    <row r="116" spans="1:6" ht="12.75" x14ac:dyDescent="0.2">
      <c r="A116" s="23" t="s">
        <v>33</v>
      </c>
      <c r="B116" s="21">
        <v>20</v>
      </c>
      <c r="C116" s="20">
        <v>119771842.66666667</v>
      </c>
      <c r="D116" s="20">
        <v>132074026.66666667</v>
      </c>
      <c r="E116" s="27">
        <v>-20000000</v>
      </c>
      <c r="F116" s="27">
        <v>-10000000</v>
      </c>
    </row>
    <row r="117" spans="1:6" ht="12.75" x14ac:dyDescent="0.2">
      <c r="A117" s="23" t="s">
        <v>33</v>
      </c>
      <c r="B117" s="21">
        <v>25</v>
      </c>
      <c r="C117" s="20">
        <v>151755248</v>
      </c>
      <c r="D117" s="20">
        <v>151755248</v>
      </c>
    </row>
    <row r="118" spans="1:6" ht="12.75" x14ac:dyDescent="0.2">
      <c r="A118" s="23" t="s">
        <v>33</v>
      </c>
      <c r="B118" s="21">
        <v>30</v>
      </c>
      <c r="C118" s="20">
        <v>141993669.33333334</v>
      </c>
      <c r="D118" s="20">
        <v>171001402.66666666</v>
      </c>
    </row>
    <row r="119" spans="1:6" ht="12.75" x14ac:dyDescent="0.2">
      <c r="A119" s="23" t="s">
        <v>33</v>
      </c>
      <c r="B119" s="21">
        <v>35</v>
      </c>
      <c r="C119" s="20">
        <v>152250389.33333334</v>
      </c>
      <c r="D119" s="20">
        <v>190653792</v>
      </c>
    </row>
    <row r="120" spans="1:6" ht="12.75" x14ac:dyDescent="0.2">
      <c r="A120" s="23" t="s">
        <v>33</v>
      </c>
      <c r="B120" s="21">
        <v>40</v>
      </c>
      <c r="C120" s="20">
        <v>162156213.33333334</v>
      </c>
      <c r="D120" s="20">
        <v>212081621.33333334</v>
      </c>
    </row>
    <row r="121" spans="1:6" ht="12.75" x14ac:dyDescent="0.2">
      <c r="A121" s="23" t="s">
        <v>33</v>
      </c>
      <c r="B121" s="21">
        <v>45</v>
      </c>
      <c r="C121" s="20">
        <v>171080480</v>
      </c>
      <c r="D121" s="20">
        <v>233480954.66666666</v>
      </c>
    </row>
    <row r="122" spans="1:6" ht="14.25" x14ac:dyDescent="0.2">
      <c r="A122" s="23" t="s">
        <v>34</v>
      </c>
      <c r="B122" s="21">
        <v>0</v>
      </c>
      <c r="C122" s="20">
        <v>8059779.333333333</v>
      </c>
      <c r="D122" s="20">
        <v>7866467.333333333</v>
      </c>
      <c r="E122" t="s">
        <v>42</v>
      </c>
      <c r="F122" t="s">
        <v>83</v>
      </c>
    </row>
    <row r="123" spans="1:6" ht="12.75" x14ac:dyDescent="0.2">
      <c r="A123" s="23" t="s">
        <v>34</v>
      </c>
      <c r="B123" s="21">
        <v>5</v>
      </c>
      <c r="C123" s="20">
        <v>25963155.333333332</v>
      </c>
      <c r="D123" s="20">
        <v>28598150.666666668</v>
      </c>
      <c r="E123" s="25" t="s">
        <v>85</v>
      </c>
      <c r="F123" s="25" t="s">
        <v>84</v>
      </c>
    </row>
    <row r="124" spans="1:6" ht="12.75" x14ac:dyDescent="0.2">
      <c r="A124" s="23" t="s">
        <v>34</v>
      </c>
      <c r="B124" s="21">
        <v>10</v>
      </c>
      <c r="C124" s="20">
        <v>45053386.666666664</v>
      </c>
      <c r="D124" s="20">
        <v>51911365.333333336</v>
      </c>
      <c r="E124" s="27">
        <v>-1000000</v>
      </c>
      <c r="F124">
        <v>-427586</v>
      </c>
    </row>
    <row r="125" spans="1:6" ht="12.75" x14ac:dyDescent="0.2">
      <c r="A125" s="23" t="s">
        <v>34</v>
      </c>
      <c r="B125" s="21">
        <v>15</v>
      </c>
      <c r="C125" s="20">
        <v>60520773.333333336</v>
      </c>
      <c r="D125" s="20">
        <v>72927738.666666672</v>
      </c>
      <c r="E125" s="27">
        <v>30000000</v>
      </c>
      <c r="F125" s="27">
        <v>20000000</v>
      </c>
    </row>
    <row r="126" spans="1:6" ht="12.75" x14ac:dyDescent="0.2">
      <c r="A126" s="23" t="s">
        <v>34</v>
      </c>
      <c r="B126" s="21">
        <v>20</v>
      </c>
      <c r="C126" s="20">
        <v>73379710.666666672</v>
      </c>
      <c r="D126" s="20">
        <v>91642576</v>
      </c>
      <c r="E126" s="27">
        <v>-20000000</v>
      </c>
      <c r="F126" s="27">
        <v>-10000000</v>
      </c>
    </row>
    <row r="127" spans="1:6" ht="12.75" x14ac:dyDescent="0.2">
      <c r="A127" s="23" t="s">
        <v>34</v>
      </c>
      <c r="B127" s="21">
        <v>25</v>
      </c>
      <c r="C127" s="20">
        <v>108963384</v>
      </c>
      <c r="D127" s="20">
        <v>108963384</v>
      </c>
    </row>
    <row r="128" spans="1:6" ht="12.75" x14ac:dyDescent="0.2">
      <c r="A128" s="23" t="s">
        <v>34</v>
      </c>
      <c r="B128" s="21">
        <v>30</v>
      </c>
      <c r="C128" s="20">
        <v>93858714.666666672</v>
      </c>
      <c r="D128" s="20">
        <v>126564520</v>
      </c>
    </row>
    <row r="129" spans="1:6" ht="12.75" x14ac:dyDescent="0.2">
      <c r="A129" s="23" t="s">
        <v>34</v>
      </c>
      <c r="B129" s="21">
        <v>35</v>
      </c>
      <c r="C129" s="20">
        <v>102436794.66666667</v>
      </c>
      <c r="D129" s="20">
        <v>142636922.66666666</v>
      </c>
    </row>
    <row r="130" spans="1:6" ht="12.75" x14ac:dyDescent="0.2">
      <c r="A130" s="23" t="s">
        <v>34</v>
      </c>
      <c r="B130" s="21">
        <v>40</v>
      </c>
      <c r="C130" s="20">
        <v>110681192</v>
      </c>
      <c r="D130" s="20">
        <v>160399024</v>
      </c>
    </row>
    <row r="131" spans="1:6" ht="12.75" x14ac:dyDescent="0.2">
      <c r="A131" s="23" t="s">
        <v>34</v>
      </c>
      <c r="B131" s="21">
        <v>45</v>
      </c>
      <c r="C131" s="20">
        <v>118275048</v>
      </c>
      <c r="D131" s="20">
        <v>176228826.66666666</v>
      </c>
    </row>
    <row r="132" spans="1:6" ht="14.25" x14ac:dyDescent="0.2">
      <c r="A132" s="23" t="s">
        <v>35</v>
      </c>
      <c r="B132" s="21">
        <v>0</v>
      </c>
      <c r="C132" s="20">
        <v>12092844.666666666</v>
      </c>
      <c r="D132" s="20">
        <v>10532296.333333334</v>
      </c>
      <c r="E132" t="s">
        <v>60</v>
      </c>
      <c r="F132" t="s">
        <v>86</v>
      </c>
    </row>
    <row r="133" spans="1:6" ht="12.75" x14ac:dyDescent="0.2">
      <c r="A133" s="23" t="s">
        <v>35</v>
      </c>
      <c r="B133" s="21">
        <v>5</v>
      </c>
      <c r="C133" s="20">
        <v>46595405.333333336</v>
      </c>
      <c r="D133" s="20">
        <v>41996216</v>
      </c>
      <c r="E133" s="25" t="s">
        <v>88</v>
      </c>
      <c r="F133" s="25" t="s">
        <v>87</v>
      </c>
    </row>
    <row r="134" spans="1:6" ht="12.75" x14ac:dyDescent="0.2">
      <c r="A134" s="23" t="s">
        <v>35</v>
      </c>
      <c r="B134" s="21">
        <v>10</v>
      </c>
      <c r="C134" s="20">
        <v>74812064</v>
      </c>
      <c r="D134" s="20">
        <v>71516428</v>
      </c>
      <c r="E134" s="27">
        <v>-2000000</v>
      </c>
      <c r="F134">
        <v>-811883</v>
      </c>
    </row>
    <row r="135" spans="1:6" ht="12.75" x14ac:dyDescent="0.2">
      <c r="A135" s="23" t="s">
        <v>35</v>
      </c>
      <c r="B135" s="21">
        <v>15</v>
      </c>
      <c r="C135" s="20">
        <v>95275810.666666672</v>
      </c>
      <c r="D135" s="20">
        <v>96038792</v>
      </c>
      <c r="E135" s="27">
        <v>30000000</v>
      </c>
      <c r="F135" s="27">
        <v>30000000</v>
      </c>
    </row>
    <row r="136" spans="1:6" ht="12.75" x14ac:dyDescent="0.2">
      <c r="A136" s="23" t="s">
        <v>35</v>
      </c>
      <c r="B136" s="21">
        <v>20</v>
      </c>
      <c r="C136" s="20">
        <v>110953354.66666667</v>
      </c>
      <c r="D136" s="20">
        <v>117503653.33333333</v>
      </c>
      <c r="E136" s="27">
        <v>-20000000</v>
      </c>
      <c r="F136" s="27">
        <v>-20000000</v>
      </c>
    </row>
    <row r="137" spans="1:6" ht="12.75" x14ac:dyDescent="0.2">
      <c r="A137" s="23" t="s">
        <v>35</v>
      </c>
      <c r="B137" s="21">
        <v>25</v>
      </c>
      <c r="C137" s="20">
        <v>136992088</v>
      </c>
      <c r="D137" s="20">
        <v>136992088</v>
      </c>
    </row>
    <row r="138" spans="1:6" ht="12.75" x14ac:dyDescent="0.2">
      <c r="A138" s="23" t="s">
        <v>35</v>
      </c>
      <c r="B138" s="21">
        <v>30</v>
      </c>
      <c r="C138" s="20">
        <v>137328501.33333334</v>
      </c>
      <c r="D138" s="20">
        <v>155561248</v>
      </c>
    </row>
    <row r="139" spans="1:6" ht="12.75" x14ac:dyDescent="0.2">
      <c r="A139" s="23" t="s">
        <v>35</v>
      </c>
      <c r="B139" s="21">
        <v>35</v>
      </c>
      <c r="C139" s="20">
        <v>150421925.33333334</v>
      </c>
      <c r="D139" s="20">
        <v>174095162.66666666</v>
      </c>
    </row>
    <row r="140" spans="1:6" ht="12.75" x14ac:dyDescent="0.2">
      <c r="A140" s="23" t="s">
        <v>35</v>
      </c>
      <c r="B140" s="21">
        <v>40</v>
      </c>
      <c r="C140" s="20">
        <v>161444112</v>
      </c>
      <c r="D140" s="20">
        <v>193715749.33333334</v>
      </c>
    </row>
    <row r="141" spans="1:6" ht="12.75" x14ac:dyDescent="0.2">
      <c r="A141" s="23" t="s">
        <v>35</v>
      </c>
      <c r="B141" s="21">
        <v>45</v>
      </c>
      <c r="C141" s="20">
        <v>171444800</v>
      </c>
      <c r="D141" s="20">
        <v>211573312</v>
      </c>
    </row>
    <row r="142" spans="1:6" ht="14.25" x14ac:dyDescent="0.2">
      <c r="A142" s="23" t="s">
        <v>36</v>
      </c>
      <c r="B142" s="21">
        <v>0</v>
      </c>
      <c r="C142" s="20">
        <v>14805127.666666666</v>
      </c>
      <c r="D142" s="20">
        <v>11703656.666666666</v>
      </c>
      <c r="E142" t="s">
        <v>91</v>
      </c>
      <c r="F142" t="s">
        <v>89</v>
      </c>
    </row>
    <row r="143" spans="1:6" ht="12.75" x14ac:dyDescent="0.2">
      <c r="A143" s="23" t="s">
        <v>36</v>
      </c>
      <c r="B143" s="21">
        <v>5</v>
      </c>
      <c r="C143" s="20">
        <v>49897037.333333336</v>
      </c>
      <c r="D143" s="20">
        <v>46628592</v>
      </c>
      <c r="E143" s="25" t="s">
        <v>92</v>
      </c>
      <c r="F143" s="25" t="s">
        <v>90</v>
      </c>
    </row>
    <row r="144" spans="1:6" ht="12.75" x14ac:dyDescent="0.2">
      <c r="A144" s="23" t="s">
        <v>36</v>
      </c>
      <c r="B144" s="21">
        <v>10</v>
      </c>
      <c r="C144" s="20">
        <v>74069426.666666672</v>
      </c>
      <c r="D144" s="20">
        <v>74883325.333333328</v>
      </c>
      <c r="E144" s="27">
        <v>-2000000</v>
      </c>
      <c r="F144">
        <v>-805942</v>
      </c>
    </row>
    <row r="145" spans="1:6" ht="12.75" x14ac:dyDescent="0.2">
      <c r="A145" s="23" t="s">
        <v>36</v>
      </c>
      <c r="B145" s="21">
        <v>15</v>
      </c>
      <c r="C145" s="20">
        <v>89196136</v>
      </c>
      <c r="D145" s="20">
        <v>96577858.666666672</v>
      </c>
      <c r="E145" s="27">
        <v>30000000</v>
      </c>
      <c r="F145" s="27">
        <v>30000000</v>
      </c>
    </row>
    <row r="146" spans="1:6" ht="12.75" x14ac:dyDescent="0.2">
      <c r="A146" s="23" t="s">
        <v>36</v>
      </c>
      <c r="B146" s="21">
        <v>20</v>
      </c>
      <c r="C146" s="20">
        <v>100531789.33333333</v>
      </c>
      <c r="D146" s="20">
        <v>115449752</v>
      </c>
      <c r="E146" s="27">
        <v>-9000000</v>
      </c>
      <c r="F146" s="27">
        <v>-10000000</v>
      </c>
    </row>
    <row r="147" spans="1:6" ht="12.75" x14ac:dyDescent="0.2">
      <c r="A147" s="23" t="s">
        <v>36</v>
      </c>
      <c r="B147" s="21">
        <v>25</v>
      </c>
      <c r="C147" s="20">
        <v>132994093.33333333</v>
      </c>
      <c r="D147" s="20">
        <v>132994093.33333333</v>
      </c>
    </row>
    <row r="148" spans="1:6" ht="12.75" x14ac:dyDescent="0.2">
      <c r="A148" s="23" t="s">
        <v>36</v>
      </c>
      <c r="B148" s="21">
        <v>30</v>
      </c>
      <c r="C148" s="20">
        <v>119669061.33333333</v>
      </c>
      <c r="D148" s="20">
        <v>150571136</v>
      </c>
    </row>
    <row r="149" spans="1:6" ht="12.75" x14ac:dyDescent="0.2">
      <c r="A149" s="23" t="s">
        <v>36</v>
      </c>
      <c r="B149" s="21">
        <v>35</v>
      </c>
      <c r="C149" s="20">
        <v>128370152</v>
      </c>
      <c r="D149" s="20">
        <v>167898874.66666666</v>
      </c>
    </row>
    <row r="150" spans="1:6" ht="12.75" x14ac:dyDescent="0.2">
      <c r="A150" s="23" t="s">
        <v>36</v>
      </c>
      <c r="B150" s="21">
        <v>40</v>
      </c>
      <c r="C150" s="20">
        <v>137859066.66666666</v>
      </c>
      <c r="D150" s="20">
        <v>185715877.33333334</v>
      </c>
    </row>
    <row r="151" spans="1:6" ht="12.75" x14ac:dyDescent="0.2">
      <c r="A151" s="23" t="s">
        <v>36</v>
      </c>
      <c r="B151" s="21">
        <v>45</v>
      </c>
      <c r="C151" s="20">
        <v>147104320</v>
      </c>
      <c r="D151" s="20">
        <v>205054170.66666666</v>
      </c>
    </row>
    <row r="152" spans="1:6" ht="12.75" x14ac:dyDescent="0.2">
      <c r="A152" s="24"/>
      <c r="B152" s="24"/>
      <c r="C152" s="20"/>
      <c r="D152" s="20"/>
    </row>
    <row r="153" spans="1:6" ht="12.75" x14ac:dyDescent="0.2">
      <c r="A153" s="24"/>
      <c r="B153" s="24"/>
      <c r="C153" s="20"/>
      <c r="D153" s="20"/>
    </row>
    <row r="154" spans="1:6" ht="12.75" x14ac:dyDescent="0.2">
      <c r="A154" s="24"/>
      <c r="B154" s="24"/>
      <c r="C154" s="20"/>
      <c r="D154" s="20"/>
    </row>
    <row r="155" spans="1:6" ht="12.75" x14ac:dyDescent="0.2">
      <c r="A155" s="24"/>
      <c r="B155" s="24"/>
      <c r="C155" s="20"/>
      <c r="D155" s="20"/>
    </row>
    <row r="156" spans="1:6" ht="12.75" x14ac:dyDescent="0.2">
      <c r="A156" s="24"/>
      <c r="B156" s="24"/>
      <c r="C156" s="20"/>
      <c r="D156" s="20"/>
    </row>
    <row r="157" spans="1:6" ht="12.75" x14ac:dyDescent="0.2">
      <c r="A157" s="24"/>
      <c r="B157" s="24"/>
      <c r="C157" s="20"/>
      <c r="D157" s="20"/>
    </row>
    <row r="158" spans="1:6" ht="12.75" x14ac:dyDescent="0.2">
      <c r="A158" s="24"/>
      <c r="B158" s="24"/>
      <c r="C158" s="20"/>
      <c r="D158" s="20"/>
    </row>
    <row r="159" spans="1:6" ht="12.75" x14ac:dyDescent="0.2">
      <c r="A159" s="24"/>
      <c r="B159" s="24"/>
      <c r="C159" s="20"/>
      <c r="D159" s="20"/>
    </row>
    <row r="160" spans="1:6" ht="12.75" x14ac:dyDescent="0.2">
      <c r="A160" s="24"/>
      <c r="B160" s="24"/>
      <c r="C160" s="20"/>
      <c r="D160" s="20"/>
    </row>
    <row r="161" spans="1:4" ht="12.75" x14ac:dyDescent="0.2">
      <c r="A161" s="24"/>
      <c r="B161" s="24"/>
      <c r="C161" s="20"/>
      <c r="D161" s="20"/>
    </row>
    <row r="162" spans="1:4" ht="12.75" x14ac:dyDescent="0.2">
      <c r="A162" s="24"/>
      <c r="B162" s="24"/>
      <c r="C162" s="20"/>
      <c r="D162" s="20"/>
    </row>
    <row r="163" spans="1:4" ht="12.75" x14ac:dyDescent="0.2">
      <c r="A163" s="24"/>
      <c r="B163" s="24"/>
      <c r="C163" s="20"/>
      <c r="D163" s="20"/>
    </row>
    <row r="164" spans="1:4" ht="12.75" x14ac:dyDescent="0.2">
      <c r="A164" s="24"/>
      <c r="B164" s="24"/>
      <c r="C164" s="20"/>
      <c r="D164" s="20"/>
    </row>
    <row r="165" spans="1:4" ht="12.75" x14ac:dyDescent="0.2">
      <c r="A165" s="24"/>
      <c r="B165" s="24"/>
      <c r="C165" s="20"/>
      <c r="D165" s="20"/>
    </row>
    <row r="166" spans="1:4" ht="12.75" x14ac:dyDescent="0.2">
      <c r="A166" s="24"/>
      <c r="B166" s="24"/>
      <c r="C166" s="20"/>
      <c r="D166" s="20"/>
    </row>
    <row r="167" spans="1:4" ht="12.75" x14ac:dyDescent="0.2">
      <c r="A167" s="24"/>
      <c r="B167" s="24"/>
      <c r="C167" s="20"/>
      <c r="D167" s="20"/>
    </row>
    <row r="168" spans="1:4" ht="12.75" x14ac:dyDescent="0.2">
      <c r="A168" s="24"/>
      <c r="B168" s="24"/>
      <c r="C168" s="20"/>
      <c r="D168" s="20"/>
    </row>
    <row r="169" spans="1:4" ht="12.75" x14ac:dyDescent="0.2">
      <c r="A169" s="24"/>
      <c r="B169" s="24"/>
      <c r="C169" s="20"/>
      <c r="D169" s="20"/>
    </row>
    <row r="170" spans="1:4" ht="12.75" x14ac:dyDescent="0.2">
      <c r="A170" s="24"/>
      <c r="B170" s="24"/>
      <c r="C170" s="20"/>
      <c r="D170" s="20"/>
    </row>
    <row r="171" spans="1:4" ht="12.75" x14ac:dyDescent="0.2">
      <c r="A171" s="24"/>
      <c r="B171" s="24"/>
      <c r="C171" s="20"/>
      <c r="D171" s="20"/>
    </row>
    <row r="172" spans="1:4" ht="12.75" x14ac:dyDescent="0.2">
      <c r="A172" s="24"/>
      <c r="B172" s="24"/>
      <c r="C172" s="20"/>
      <c r="D172" s="20"/>
    </row>
    <row r="173" spans="1:4" ht="12.75" x14ac:dyDescent="0.2">
      <c r="A173" s="24"/>
      <c r="B173" s="24"/>
      <c r="C173" s="20"/>
      <c r="D173" s="20"/>
    </row>
    <row r="174" spans="1:4" ht="12.75" x14ac:dyDescent="0.2">
      <c r="A174" s="24"/>
      <c r="B174" s="24"/>
      <c r="C174" s="20"/>
      <c r="D174" s="20"/>
    </row>
    <row r="175" spans="1:4" ht="12.75" x14ac:dyDescent="0.2">
      <c r="A175" s="24"/>
      <c r="B175" s="24"/>
      <c r="C175" s="20"/>
      <c r="D175" s="20"/>
    </row>
    <row r="176" spans="1:4" ht="12.75" x14ac:dyDescent="0.2">
      <c r="A176" s="24"/>
      <c r="B176" s="24"/>
      <c r="C176" s="20"/>
      <c r="D176" s="20"/>
    </row>
    <row r="177" spans="1:4" ht="12.75" x14ac:dyDescent="0.2">
      <c r="A177" s="24"/>
      <c r="B177" s="24"/>
      <c r="C177" s="20"/>
      <c r="D177" s="20"/>
    </row>
    <row r="178" spans="1:4" ht="12.75" x14ac:dyDescent="0.2">
      <c r="A178" s="24"/>
      <c r="B178" s="24"/>
      <c r="C178" s="20"/>
      <c r="D178" s="20"/>
    </row>
    <row r="179" spans="1:4" ht="12.75" x14ac:dyDescent="0.2">
      <c r="A179" s="24"/>
      <c r="B179" s="24"/>
      <c r="C179" s="20"/>
      <c r="D179" s="20"/>
    </row>
    <row r="180" spans="1:4" ht="12.75" x14ac:dyDescent="0.2">
      <c r="A180" s="24"/>
      <c r="B180" s="24"/>
      <c r="C180" s="20"/>
      <c r="D180" s="20"/>
    </row>
    <row r="181" spans="1:4" ht="12.75" x14ac:dyDescent="0.2">
      <c r="A181" s="24"/>
      <c r="B181" s="24"/>
      <c r="C181" s="20"/>
      <c r="D181" s="20"/>
    </row>
    <row r="182" spans="1:4" ht="12.75" x14ac:dyDescent="0.2">
      <c r="A182" s="24"/>
      <c r="B182" s="24"/>
      <c r="C182" s="20"/>
      <c r="D182" s="20"/>
    </row>
    <row r="183" spans="1:4" ht="12.75" x14ac:dyDescent="0.2">
      <c r="A183" s="24"/>
      <c r="B183" s="24"/>
      <c r="C183" s="20"/>
      <c r="D183" s="20"/>
    </row>
    <row r="184" spans="1:4" ht="12.75" x14ac:dyDescent="0.2">
      <c r="A184" s="24"/>
      <c r="B184" s="24"/>
      <c r="C184" s="20"/>
      <c r="D184" s="20"/>
    </row>
    <row r="185" spans="1:4" ht="12.75" x14ac:dyDescent="0.2">
      <c r="A185" s="24"/>
      <c r="B185" s="24"/>
      <c r="C185" s="20"/>
      <c r="D185" s="20"/>
    </row>
    <row r="186" spans="1:4" ht="12.75" x14ac:dyDescent="0.2">
      <c r="A186" s="24"/>
      <c r="B186" s="24"/>
      <c r="C186" s="20"/>
      <c r="D186" s="20"/>
    </row>
    <row r="187" spans="1:4" ht="12.75" x14ac:dyDescent="0.2">
      <c r="A187" s="24"/>
      <c r="B187" s="24"/>
      <c r="C187" s="20"/>
      <c r="D187" s="20"/>
    </row>
    <row r="188" spans="1:4" ht="12.75" x14ac:dyDescent="0.2">
      <c r="A188" s="24"/>
      <c r="B188" s="24"/>
      <c r="C188" s="20"/>
      <c r="D188" s="20"/>
    </row>
    <row r="189" spans="1:4" ht="12.75" x14ac:dyDescent="0.2">
      <c r="A189" s="24"/>
      <c r="B189" s="24"/>
      <c r="C189" s="20"/>
      <c r="D189" s="20"/>
    </row>
    <row r="190" spans="1:4" ht="12.75" x14ac:dyDescent="0.2">
      <c r="A190" s="24"/>
      <c r="B190" s="24"/>
      <c r="C190" s="20"/>
      <c r="D190" s="20"/>
    </row>
    <row r="191" spans="1:4" ht="12.75" x14ac:dyDescent="0.2">
      <c r="A191" s="24"/>
      <c r="B191" s="24"/>
      <c r="C191" s="20"/>
      <c r="D191" s="20"/>
    </row>
    <row r="192" spans="1:4" ht="12.75" x14ac:dyDescent="0.2">
      <c r="A192" s="24"/>
      <c r="B192" s="24"/>
      <c r="C192" s="20"/>
      <c r="D192" s="20"/>
    </row>
    <row r="193" spans="1:4" ht="12.75" x14ac:dyDescent="0.2">
      <c r="A193" s="24"/>
      <c r="B193" s="24"/>
      <c r="C193" s="20"/>
      <c r="D193" s="20"/>
    </row>
    <row r="194" spans="1:4" ht="12.75" x14ac:dyDescent="0.2">
      <c r="A194" s="24"/>
      <c r="B194" s="24"/>
      <c r="C194" s="20"/>
      <c r="D194" s="20"/>
    </row>
    <row r="195" spans="1:4" ht="12.75" x14ac:dyDescent="0.2">
      <c r="A195" s="24"/>
      <c r="B195" s="24"/>
      <c r="C195" s="20"/>
      <c r="D195" s="20"/>
    </row>
    <row r="196" spans="1:4" ht="12.75" x14ac:dyDescent="0.2">
      <c r="A196" s="24"/>
      <c r="B196" s="24"/>
      <c r="C196" s="20"/>
      <c r="D196" s="20"/>
    </row>
    <row r="197" spans="1:4" ht="12.75" x14ac:dyDescent="0.2">
      <c r="A197" s="24"/>
      <c r="B197" s="24"/>
      <c r="C197" s="20"/>
      <c r="D197" s="20"/>
    </row>
    <row r="198" spans="1:4" ht="12.75" x14ac:dyDescent="0.2">
      <c r="A198" s="24"/>
      <c r="B198" s="24"/>
      <c r="C198" s="20"/>
      <c r="D198" s="20"/>
    </row>
    <row r="199" spans="1:4" ht="12.75" x14ac:dyDescent="0.2">
      <c r="A199" s="24"/>
      <c r="B199" s="24"/>
      <c r="C199" s="20"/>
      <c r="D199" s="20"/>
    </row>
    <row r="200" spans="1:4" ht="12.75" x14ac:dyDescent="0.2">
      <c r="A200" s="24"/>
      <c r="B200" s="24"/>
      <c r="C200" s="20"/>
      <c r="D200" s="20"/>
    </row>
    <row r="201" spans="1:4" ht="12.75" x14ac:dyDescent="0.2">
      <c r="A201" s="24"/>
      <c r="B201" s="24"/>
      <c r="C201" s="20"/>
      <c r="D201" s="20"/>
    </row>
    <row r="202" spans="1:4" ht="12.75" x14ac:dyDescent="0.2">
      <c r="A202" s="24"/>
      <c r="B202" s="24"/>
      <c r="C202" s="20"/>
      <c r="D202" s="20"/>
    </row>
    <row r="203" spans="1:4" ht="12.75" x14ac:dyDescent="0.2">
      <c r="A203" s="24"/>
      <c r="B203" s="24"/>
      <c r="C203" s="20"/>
      <c r="D203" s="20"/>
    </row>
    <row r="204" spans="1:4" ht="12.75" x14ac:dyDescent="0.2">
      <c r="A204" s="24"/>
      <c r="B204" s="24"/>
      <c r="C204" s="20"/>
      <c r="D204" s="20"/>
    </row>
    <row r="205" spans="1:4" ht="12.75" x14ac:dyDescent="0.2">
      <c r="A205" s="24"/>
      <c r="B205" s="24"/>
      <c r="C205" s="20"/>
      <c r="D205" s="20"/>
    </row>
    <row r="206" spans="1:4" ht="12.75" x14ac:dyDescent="0.2">
      <c r="A206" s="24"/>
      <c r="B206" s="24"/>
      <c r="C206" s="20"/>
      <c r="D206" s="20"/>
    </row>
    <row r="207" spans="1:4" ht="12.75" x14ac:dyDescent="0.2">
      <c r="A207" s="24"/>
      <c r="B207" s="24"/>
      <c r="C207" s="20"/>
      <c r="D207" s="20"/>
    </row>
    <row r="208" spans="1:4" ht="12.75" x14ac:dyDescent="0.2">
      <c r="A208" s="24"/>
      <c r="B208" s="24"/>
      <c r="C208" s="20"/>
      <c r="D208" s="20"/>
    </row>
    <row r="209" spans="1:4" ht="12.75" x14ac:dyDescent="0.2">
      <c r="A209" s="24"/>
      <c r="B209" s="24"/>
      <c r="C209" s="20"/>
      <c r="D209" s="20"/>
    </row>
    <row r="210" spans="1:4" ht="12.75" x14ac:dyDescent="0.2">
      <c r="A210" s="24"/>
      <c r="B210" s="24"/>
      <c r="C210" s="20"/>
      <c r="D210" s="20"/>
    </row>
    <row r="211" spans="1:4" ht="12.75" x14ac:dyDescent="0.2">
      <c r="A211" s="24"/>
      <c r="B211" s="24"/>
      <c r="C211" s="20"/>
      <c r="D211" s="20"/>
    </row>
    <row r="212" spans="1:4" ht="12.75" x14ac:dyDescent="0.2">
      <c r="A212" s="24"/>
      <c r="B212" s="24"/>
      <c r="C212" s="20"/>
      <c r="D212" s="20"/>
    </row>
    <row r="213" spans="1:4" ht="12.75" x14ac:dyDescent="0.2">
      <c r="A213" s="24"/>
      <c r="B213" s="24"/>
      <c r="C213" s="20"/>
      <c r="D213" s="20"/>
    </row>
    <row r="214" spans="1:4" ht="12.75" x14ac:dyDescent="0.2">
      <c r="A214" s="24"/>
      <c r="B214" s="24"/>
      <c r="C214" s="20"/>
      <c r="D214" s="20"/>
    </row>
    <row r="215" spans="1:4" ht="12.75" x14ac:dyDescent="0.2">
      <c r="A215" s="24"/>
      <c r="B215" s="24"/>
      <c r="C215" s="20"/>
      <c r="D215" s="20"/>
    </row>
    <row r="216" spans="1:4" ht="12.75" x14ac:dyDescent="0.2">
      <c r="A216" s="24"/>
      <c r="B216" s="24"/>
      <c r="C216" s="20"/>
      <c r="D216" s="20"/>
    </row>
    <row r="217" spans="1:4" ht="12.75" x14ac:dyDescent="0.2">
      <c r="A217" s="24"/>
      <c r="B217" s="24"/>
      <c r="C217" s="20"/>
      <c r="D217" s="20"/>
    </row>
    <row r="218" spans="1:4" ht="12.75" x14ac:dyDescent="0.2">
      <c r="A218" s="24"/>
      <c r="B218" s="24"/>
      <c r="C218" s="20"/>
      <c r="D218" s="20"/>
    </row>
    <row r="219" spans="1:4" ht="12.75" x14ac:dyDescent="0.2">
      <c r="A219" s="24"/>
      <c r="B219" s="24"/>
      <c r="C219" s="20"/>
      <c r="D219" s="20"/>
    </row>
    <row r="220" spans="1:4" ht="12.75" x14ac:dyDescent="0.2">
      <c r="A220" s="24"/>
      <c r="B220" s="24"/>
      <c r="C220" s="20"/>
      <c r="D220" s="20"/>
    </row>
    <row r="221" spans="1:4" ht="12.75" x14ac:dyDescent="0.2">
      <c r="A221" s="24"/>
      <c r="B221" s="24"/>
      <c r="C221" s="20"/>
      <c r="D221" s="20"/>
    </row>
    <row r="222" spans="1:4" ht="12.75" x14ac:dyDescent="0.2">
      <c r="A222" s="24"/>
      <c r="B222" s="24"/>
      <c r="C222" s="20"/>
      <c r="D222" s="20"/>
    </row>
    <row r="223" spans="1:4" ht="12.75" x14ac:dyDescent="0.2">
      <c r="A223" s="24"/>
      <c r="B223" s="24"/>
      <c r="C223" s="20"/>
      <c r="D223" s="20"/>
    </row>
    <row r="224" spans="1:4" ht="12.75" x14ac:dyDescent="0.2">
      <c r="A224" s="24"/>
      <c r="B224" s="24"/>
      <c r="C224" s="20"/>
      <c r="D224" s="20"/>
    </row>
    <row r="225" spans="1:4" ht="12.75" x14ac:dyDescent="0.2">
      <c r="A225" s="24"/>
      <c r="B225" s="24"/>
      <c r="C225" s="20"/>
      <c r="D225" s="20"/>
    </row>
    <row r="226" spans="1:4" ht="12.75" x14ac:dyDescent="0.2">
      <c r="A226" s="24"/>
      <c r="B226" s="24"/>
      <c r="C226" s="20"/>
      <c r="D226" s="20"/>
    </row>
    <row r="227" spans="1:4" ht="12.75" x14ac:dyDescent="0.2">
      <c r="A227" s="24"/>
      <c r="B227" s="24"/>
      <c r="C227" s="20"/>
      <c r="D227" s="20"/>
    </row>
    <row r="228" spans="1:4" ht="12.75" x14ac:dyDescent="0.2">
      <c r="A228" s="24"/>
      <c r="B228" s="24"/>
      <c r="C228" s="20"/>
      <c r="D228" s="20"/>
    </row>
    <row r="229" spans="1:4" ht="12.75" x14ac:dyDescent="0.2">
      <c r="A229" s="24"/>
      <c r="B229" s="24"/>
      <c r="C229" s="20"/>
      <c r="D229" s="20"/>
    </row>
    <row r="230" spans="1:4" ht="12.75" x14ac:dyDescent="0.2">
      <c r="A230" s="24"/>
      <c r="B230" s="24"/>
      <c r="C230" s="20"/>
      <c r="D230" s="20"/>
    </row>
    <row r="231" spans="1:4" ht="12.75" x14ac:dyDescent="0.2">
      <c r="A231" s="24"/>
      <c r="B231" s="24"/>
      <c r="C231" s="20"/>
      <c r="D231" s="20"/>
    </row>
    <row r="232" spans="1:4" ht="12.75" x14ac:dyDescent="0.2">
      <c r="A232" s="24"/>
      <c r="B232" s="24"/>
      <c r="C232" s="20"/>
      <c r="D232" s="20"/>
    </row>
    <row r="233" spans="1:4" ht="12.75" x14ac:dyDescent="0.2">
      <c r="A233" s="24"/>
      <c r="B233" s="24"/>
      <c r="C233" s="20"/>
      <c r="D233" s="20"/>
    </row>
    <row r="234" spans="1:4" ht="12.75" x14ac:dyDescent="0.2">
      <c r="A234" s="24"/>
      <c r="B234" s="24"/>
      <c r="C234" s="20"/>
      <c r="D234" s="20"/>
    </row>
    <row r="235" spans="1:4" ht="12.75" x14ac:dyDescent="0.2">
      <c r="A235" s="24"/>
      <c r="B235" s="24"/>
      <c r="C235" s="20"/>
      <c r="D235" s="20"/>
    </row>
    <row r="236" spans="1:4" ht="12.75" x14ac:dyDescent="0.2">
      <c r="A236" s="24"/>
      <c r="B236" s="24"/>
      <c r="C236" s="20"/>
      <c r="D236" s="20"/>
    </row>
    <row r="237" spans="1:4" ht="12.75" x14ac:dyDescent="0.2">
      <c r="A237" s="24"/>
      <c r="B237" s="24"/>
      <c r="C237" s="20"/>
      <c r="D237" s="20"/>
    </row>
    <row r="238" spans="1:4" ht="12.75" x14ac:dyDescent="0.2">
      <c r="A238" s="24"/>
      <c r="B238" s="24"/>
      <c r="C238" s="20"/>
      <c r="D238" s="20"/>
    </row>
    <row r="239" spans="1:4" ht="12.75" x14ac:dyDescent="0.2">
      <c r="A239" s="24"/>
      <c r="B239" s="24"/>
      <c r="C239" s="20"/>
      <c r="D239" s="20"/>
    </row>
    <row r="240" spans="1:4" ht="12.75" x14ac:dyDescent="0.2">
      <c r="A240" s="24"/>
      <c r="B240" s="24"/>
      <c r="C240" s="20"/>
      <c r="D240" s="20"/>
    </row>
    <row r="241" spans="1:4" ht="12.75" x14ac:dyDescent="0.2">
      <c r="A241" s="24"/>
      <c r="B241" s="24"/>
      <c r="C241" s="20"/>
      <c r="D241" s="20"/>
    </row>
    <row r="242" spans="1:4" ht="12.75" x14ac:dyDescent="0.2">
      <c r="A242" s="24"/>
      <c r="B242" s="24"/>
      <c r="C242" s="20"/>
      <c r="D242" s="20"/>
    </row>
    <row r="243" spans="1:4" ht="12.75" x14ac:dyDescent="0.2">
      <c r="A243" s="24"/>
      <c r="B243" s="24"/>
      <c r="C243" s="20"/>
      <c r="D243" s="20"/>
    </row>
    <row r="244" spans="1:4" ht="12.75" x14ac:dyDescent="0.2">
      <c r="A244" s="24"/>
      <c r="B244" s="24"/>
      <c r="C244" s="20"/>
      <c r="D244" s="20"/>
    </row>
    <row r="245" spans="1:4" ht="12.75" x14ac:dyDescent="0.2">
      <c r="A245" s="24"/>
      <c r="B245" s="24"/>
      <c r="C245" s="20"/>
      <c r="D245" s="20"/>
    </row>
    <row r="246" spans="1:4" ht="12.75" x14ac:dyDescent="0.2">
      <c r="A246" s="24"/>
      <c r="B246" s="24"/>
      <c r="C246" s="20"/>
      <c r="D246" s="20"/>
    </row>
    <row r="247" spans="1:4" ht="12.75" x14ac:dyDescent="0.2">
      <c r="A247" s="24"/>
      <c r="B247" s="24"/>
      <c r="C247" s="20"/>
      <c r="D247" s="20"/>
    </row>
    <row r="248" spans="1:4" ht="12.75" x14ac:dyDescent="0.2">
      <c r="A248" s="24"/>
      <c r="B248" s="24"/>
      <c r="C248" s="20"/>
      <c r="D248" s="20"/>
    </row>
    <row r="249" spans="1:4" ht="12.75" x14ac:dyDescent="0.2">
      <c r="A249" s="24"/>
      <c r="B249" s="24"/>
      <c r="C249" s="20"/>
      <c r="D249" s="20"/>
    </row>
    <row r="250" spans="1:4" ht="12.75" x14ac:dyDescent="0.2">
      <c r="A250" s="24"/>
      <c r="B250" s="24"/>
      <c r="C250" s="20"/>
      <c r="D250" s="20"/>
    </row>
    <row r="251" spans="1:4" ht="12.75" x14ac:dyDescent="0.2">
      <c r="A251" s="24"/>
      <c r="B251" s="24"/>
      <c r="C251" s="20"/>
      <c r="D251" s="20"/>
    </row>
    <row r="252" spans="1:4" ht="12.75" x14ac:dyDescent="0.2">
      <c r="A252" s="24"/>
      <c r="B252" s="24"/>
      <c r="C252" s="20"/>
      <c r="D252" s="20"/>
    </row>
    <row r="253" spans="1:4" ht="12.75" x14ac:dyDescent="0.2">
      <c r="A253" s="24"/>
      <c r="B253" s="24"/>
      <c r="C253" s="20"/>
      <c r="D253" s="20"/>
    </row>
    <row r="254" spans="1:4" ht="12.75" x14ac:dyDescent="0.2">
      <c r="A254" s="24"/>
      <c r="B254" s="24"/>
      <c r="C254" s="20"/>
      <c r="D254" s="20"/>
    </row>
    <row r="255" spans="1:4" ht="12.75" x14ac:dyDescent="0.2">
      <c r="A255" s="24"/>
      <c r="B255" s="24"/>
      <c r="C255" s="20"/>
      <c r="D255" s="20"/>
    </row>
    <row r="256" spans="1:4" ht="12.75" x14ac:dyDescent="0.2">
      <c r="A256" s="24"/>
      <c r="B256" s="24"/>
      <c r="C256" s="20"/>
      <c r="D256" s="20"/>
    </row>
    <row r="257" spans="1:4" ht="12.75" x14ac:dyDescent="0.2">
      <c r="A257" s="24"/>
      <c r="B257" s="24"/>
      <c r="C257" s="20"/>
      <c r="D257" s="20"/>
    </row>
    <row r="258" spans="1:4" ht="12.75" x14ac:dyDescent="0.2">
      <c r="A258" s="24"/>
      <c r="B258" s="24"/>
      <c r="C258" s="20"/>
      <c r="D258" s="20"/>
    </row>
    <row r="259" spans="1:4" ht="12.75" x14ac:dyDescent="0.2">
      <c r="A259" s="24"/>
      <c r="B259" s="24"/>
      <c r="C259" s="20"/>
      <c r="D259" s="20"/>
    </row>
    <row r="260" spans="1:4" ht="12.75" x14ac:dyDescent="0.2">
      <c r="A260" s="24"/>
      <c r="B260" s="24"/>
      <c r="C260" s="20"/>
      <c r="D260" s="20"/>
    </row>
    <row r="261" spans="1:4" ht="12.75" x14ac:dyDescent="0.2">
      <c r="A261" s="24"/>
      <c r="B261" s="24"/>
      <c r="C261" s="20"/>
      <c r="D261" s="20"/>
    </row>
    <row r="262" spans="1:4" ht="12.75" x14ac:dyDescent="0.2">
      <c r="A262" s="24"/>
      <c r="B262" s="24"/>
      <c r="C262" s="20"/>
      <c r="D262" s="20"/>
    </row>
    <row r="263" spans="1:4" ht="12.75" x14ac:dyDescent="0.2">
      <c r="A263" s="24"/>
      <c r="B263" s="24"/>
      <c r="C263" s="20"/>
      <c r="D263" s="20"/>
    </row>
    <row r="264" spans="1:4" ht="12.75" x14ac:dyDescent="0.2">
      <c r="A264" s="24"/>
      <c r="B264" s="24"/>
      <c r="C264" s="20"/>
      <c r="D264" s="20"/>
    </row>
    <row r="265" spans="1:4" ht="12.75" x14ac:dyDescent="0.2">
      <c r="A265" s="24"/>
      <c r="B265" s="24"/>
      <c r="C265" s="20"/>
      <c r="D265" s="20"/>
    </row>
    <row r="266" spans="1:4" ht="12.75" x14ac:dyDescent="0.2">
      <c r="A266" s="24"/>
      <c r="B266" s="24"/>
      <c r="C266" s="20"/>
      <c r="D266" s="20"/>
    </row>
    <row r="267" spans="1:4" ht="12.75" x14ac:dyDescent="0.2">
      <c r="A267" s="24"/>
      <c r="B267" s="24"/>
      <c r="C267" s="20"/>
      <c r="D267" s="20"/>
    </row>
    <row r="268" spans="1:4" ht="12.75" x14ac:dyDescent="0.2">
      <c r="A268" s="24"/>
      <c r="B268" s="24"/>
      <c r="C268" s="20"/>
      <c r="D268" s="20"/>
    </row>
    <row r="269" spans="1:4" ht="12.75" x14ac:dyDescent="0.2">
      <c r="A269" s="24"/>
      <c r="B269" s="24"/>
      <c r="C269" s="20"/>
      <c r="D269" s="20"/>
    </row>
    <row r="270" spans="1:4" ht="12.75" x14ac:dyDescent="0.2">
      <c r="A270" s="24"/>
      <c r="B270" s="24"/>
      <c r="C270" s="20"/>
      <c r="D270" s="20"/>
    </row>
    <row r="271" spans="1:4" ht="12.75" x14ac:dyDescent="0.2">
      <c r="A271" s="24"/>
      <c r="B271" s="24"/>
      <c r="C271" s="20"/>
      <c r="D271" s="20"/>
    </row>
    <row r="272" spans="1:4" ht="12.75" x14ac:dyDescent="0.2">
      <c r="A272" s="24"/>
      <c r="B272" s="24"/>
      <c r="C272" s="20"/>
      <c r="D272" s="20"/>
    </row>
    <row r="273" spans="1:4" ht="12.75" x14ac:dyDescent="0.2">
      <c r="A273" s="24"/>
      <c r="B273" s="24"/>
      <c r="C273" s="20"/>
      <c r="D273" s="20"/>
    </row>
    <row r="274" spans="1:4" ht="12.75" x14ac:dyDescent="0.2">
      <c r="A274" s="24"/>
      <c r="B274" s="24"/>
      <c r="C274" s="20"/>
      <c r="D274" s="20"/>
    </row>
    <row r="275" spans="1:4" ht="12.75" x14ac:dyDescent="0.2">
      <c r="A275" s="24"/>
      <c r="B275" s="24"/>
      <c r="C275" s="20"/>
      <c r="D275" s="20"/>
    </row>
    <row r="276" spans="1:4" ht="12.75" x14ac:dyDescent="0.2">
      <c r="A276" s="24"/>
      <c r="B276" s="24"/>
      <c r="C276" s="20"/>
      <c r="D276" s="20"/>
    </row>
    <row r="277" spans="1:4" ht="12.75" x14ac:dyDescent="0.2">
      <c r="A277" s="24"/>
      <c r="B277" s="24"/>
      <c r="C277" s="20"/>
      <c r="D277" s="20"/>
    </row>
    <row r="278" spans="1:4" ht="12.75" x14ac:dyDescent="0.2">
      <c r="A278" s="24"/>
      <c r="B278" s="24"/>
      <c r="C278" s="20"/>
      <c r="D278" s="20"/>
    </row>
    <row r="279" spans="1:4" ht="12.75" x14ac:dyDescent="0.2">
      <c r="A279" s="24"/>
      <c r="B279" s="24"/>
      <c r="C279" s="20"/>
      <c r="D279" s="20"/>
    </row>
    <row r="280" spans="1:4" ht="12.75" x14ac:dyDescent="0.2">
      <c r="A280" s="24"/>
      <c r="B280" s="24"/>
      <c r="C280" s="20"/>
      <c r="D280" s="20"/>
    </row>
    <row r="281" spans="1:4" ht="12.75" x14ac:dyDescent="0.2">
      <c r="A281" s="24"/>
      <c r="B281" s="24"/>
      <c r="C281" s="20"/>
      <c r="D281" s="20"/>
    </row>
    <row r="282" spans="1:4" ht="12.75" x14ac:dyDescent="0.2">
      <c r="A282" s="24"/>
      <c r="B282" s="24"/>
      <c r="C282" s="20"/>
      <c r="D282" s="20"/>
    </row>
    <row r="283" spans="1:4" ht="12.75" x14ac:dyDescent="0.2">
      <c r="A283" s="24"/>
      <c r="B283" s="24"/>
      <c r="C283" s="20"/>
      <c r="D283" s="20"/>
    </row>
    <row r="284" spans="1:4" ht="12.75" x14ac:dyDescent="0.2">
      <c r="A284" s="24"/>
      <c r="B284" s="24"/>
      <c r="C284" s="20"/>
      <c r="D284" s="20"/>
    </row>
    <row r="285" spans="1:4" ht="12.75" x14ac:dyDescent="0.2">
      <c r="A285" s="24"/>
      <c r="B285" s="24"/>
      <c r="C285" s="20"/>
      <c r="D285" s="20"/>
    </row>
    <row r="286" spans="1:4" ht="12.75" x14ac:dyDescent="0.2">
      <c r="A286" s="24"/>
      <c r="B286" s="24"/>
      <c r="C286" s="20"/>
      <c r="D286" s="20"/>
    </row>
    <row r="287" spans="1:4" ht="12.75" x14ac:dyDescent="0.2">
      <c r="A287" s="24"/>
      <c r="B287" s="24"/>
      <c r="C287" s="20"/>
      <c r="D287" s="20"/>
    </row>
    <row r="288" spans="1:4" ht="12.75" x14ac:dyDescent="0.2">
      <c r="A288" s="24"/>
      <c r="B288" s="24"/>
      <c r="C288" s="20"/>
      <c r="D288" s="20"/>
    </row>
    <row r="289" spans="1:4" ht="12.75" x14ac:dyDescent="0.2">
      <c r="A289" s="24"/>
      <c r="B289" s="24"/>
      <c r="C289" s="20"/>
      <c r="D289" s="20"/>
    </row>
    <row r="290" spans="1:4" ht="12.75" x14ac:dyDescent="0.2">
      <c r="A290" s="24"/>
      <c r="B290" s="24"/>
      <c r="C290" s="20"/>
      <c r="D290" s="20"/>
    </row>
    <row r="291" spans="1:4" ht="12.75" x14ac:dyDescent="0.2">
      <c r="A291" s="24"/>
      <c r="B291" s="24"/>
      <c r="C291" s="20"/>
      <c r="D291" s="20"/>
    </row>
    <row r="292" spans="1:4" ht="12.75" x14ac:dyDescent="0.2">
      <c r="A292" s="24"/>
      <c r="B292" s="24"/>
      <c r="C292" s="20"/>
      <c r="D292" s="20"/>
    </row>
    <row r="293" spans="1:4" ht="12.75" x14ac:dyDescent="0.2">
      <c r="A293" s="24"/>
      <c r="B293" s="24"/>
      <c r="C293" s="20"/>
      <c r="D293" s="20"/>
    </row>
    <row r="294" spans="1:4" ht="12.75" x14ac:dyDescent="0.2">
      <c r="A294" s="24"/>
      <c r="B294" s="24"/>
      <c r="C294" s="20"/>
      <c r="D294" s="20"/>
    </row>
    <row r="295" spans="1:4" ht="12.75" x14ac:dyDescent="0.2">
      <c r="A295" s="24"/>
      <c r="B295" s="24"/>
      <c r="C295" s="20"/>
      <c r="D295" s="20"/>
    </row>
    <row r="296" spans="1:4" ht="12.75" x14ac:dyDescent="0.2">
      <c r="A296" s="24"/>
      <c r="B296" s="24"/>
      <c r="C296" s="20"/>
      <c r="D296" s="20"/>
    </row>
    <row r="297" spans="1:4" ht="12.75" x14ac:dyDescent="0.2">
      <c r="A297" s="24"/>
      <c r="B297" s="24"/>
      <c r="C297" s="20"/>
      <c r="D297" s="20"/>
    </row>
    <row r="298" spans="1:4" ht="12.75" x14ac:dyDescent="0.2">
      <c r="A298" s="24"/>
      <c r="B298" s="24"/>
      <c r="C298" s="20"/>
      <c r="D298" s="20"/>
    </row>
    <row r="299" spans="1:4" ht="12.75" x14ac:dyDescent="0.2">
      <c r="A299" s="24"/>
      <c r="B299" s="24"/>
      <c r="C299" s="20"/>
      <c r="D299" s="20"/>
    </row>
    <row r="300" spans="1:4" ht="12.75" x14ac:dyDescent="0.2">
      <c r="A300" s="24"/>
      <c r="B300" s="24"/>
      <c r="C300" s="20"/>
      <c r="D300" s="20"/>
    </row>
    <row r="301" spans="1:4" ht="12.75" x14ac:dyDescent="0.2">
      <c r="A301" s="24"/>
      <c r="B301" s="24"/>
      <c r="C301" s="20"/>
      <c r="D301" s="20"/>
    </row>
    <row r="302" spans="1:4" ht="12.75" x14ac:dyDescent="0.2">
      <c r="A302" s="24"/>
      <c r="B302" s="24"/>
      <c r="C302" s="20"/>
      <c r="D302" s="20"/>
    </row>
    <row r="303" spans="1:4" ht="12.75" x14ac:dyDescent="0.2">
      <c r="A303" s="24"/>
      <c r="B303" s="24"/>
      <c r="C303" s="20"/>
      <c r="D303" s="20"/>
    </row>
    <row r="304" spans="1:4" ht="12.75" x14ac:dyDescent="0.2">
      <c r="A304" s="24"/>
      <c r="B304" s="24"/>
      <c r="C304" s="20"/>
      <c r="D304" s="20"/>
    </row>
    <row r="305" spans="1:4" ht="12.75" x14ac:dyDescent="0.2">
      <c r="A305" s="24"/>
      <c r="B305" s="24"/>
      <c r="C305" s="20"/>
      <c r="D305" s="20"/>
    </row>
    <row r="306" spans="1:4" ht="12.75" x14ac:dyDescent="0.2">
      <c r="A306" s="24"/>
      <c r="B306" s="24"/>
      <c r="C306" s="20"/>
      <c r="D306" s="20"/>
    </row>
    <row r="307" spans="1:4" ht="12.75" x14ac:dyDescent="0.2">
      <c r="A307" s="24"/>
      <c r="B307" s="24"/>
      <c r="C307" s="20"/>
      <c r="D307" s="20"/>
    </row>
    <row r="308" spans="1:4" ht="12.75" x14ac:dyDescent="0.2">
      <c r="A308" s="24"/>
      <c r="B308" s="24"/>
      <c r="C308" s="20"/>
      <c r="D308" s="20"/>
    </row>
    <row r="309" spans="1:4" ht="12.75" x14ac:dyDescent="0.2">
      <c r="A309" s="24"/>
      <c r="B309" s="24"/>
      <c r="C309" s="20"/>
      <c r="D309" s="20"/>
    </row>
    <row r="310" spans="1:4" ht="12.75" x14ac:dyDescent="0.2">
      <c r="A310" s="24"/>
      <c r="B310" s="24"/>
      <c r="C310" s="20"/>
      <c r="D310" s="20"/>
    </row>
    <row r="311" spans="1:4" ht="12.75" x14ac:dyDescent="0.2">
      <c r="A311" s="24"/>
      <c r="B311" s="24"/>
      <c r="C311" s="20"/>
      <c r="D311" s="20"/>
    </row>
    <row r="312" spans="1:4" ht="12.75" x14ac:dyDescent="0.2">
      <c r="A312" s="24"/>
      <c r="B312" s="24"/>
      <c r="C312" s="20"/>
      <c r="D312" s="20"/>
    </row>
    <row r="313" spans="1:4" ht="12.75" x14ac:dyDescent="0.2">
      <c r="A313" s="24"/>
      <c r="B313" s="24"/>
      <c r="C313" s="20"/>
      <c r="D313" s="20"/>
    </row>
    <row r="314" spans="1:4" ht="12.75" x14ac:dyDescent="0.2">
      <c r="A314" s="24"/>
      <c r="B314" s="24"/>
      <c r="C314" s="20"/>
      <c r="D314" s="20"/>
    </row>
    <row r="315" spans="1:4" ht="12.75" x14ac:dyDescent="0.2">
      <c r="A315" s="24"/>
      <c r="B315" s="24"/>
      <c r="C315" s="20"/>
      <c r="D315" s="20"/>
    </row>
    <row r="316" spans="1:4" ht="12.75" x14ac:dyDescent="0.2">
      <c r="A316" s="24"/>
      <c r="B316" s="24"/>
      <c r="C316" s="20"/>
      <c r="D316" s="20"/>
    </row>
    <row r="317" spans="1:4" ht="12.75" x14ac:dyDescent="0.2">
      <c r="A317" s="24"/>
      <c r="B317" s="24"/>
      <c r="C317" s="20"/>
      <c r="D317" s="20"/>
    </row>
    <row r="318" spans="1:4" ht="12.75" x14ac:dyDescent="0.2">
      <c r="A318" s="24"/>
      <c r="B318" s="24"/>
      <c r="C318" s="20"/>
      <c r="D318" s="20"/>
    </row>
    <row r="319" spans="1:4" ht="12.75" x14ac:dyDescent="0.2">
      <c r="A319" s="24"/>
      <c r="B319" s="24"/>
      <c r="C319" s="20"/>
      <c r="D319" s="20"/>
    </row>
    <row r="320" spans="1:4" ht="12.75" x14ac:dyDescent="0.2">
      <c r="A320" s="24"/>
      <c r="B320" s="24"/>
      <c r="C320" s="20"/>
      <c r="D320" s="20"/>
    </row>
    <row r="321" spans="1:4" ht="12.75" x14ac:dyDescent="0.2">
      <c r="A321" s="24"/>
      <c r="B321" s="24"/>
      <c r="C321" s="20"/>
      <c r="D321" s="20"/>
    </row>
    <row r="322" spans="1:4" ht="12.75" x14ac:dyDescent="0.2">
      <c r="A322" s="24"/>
      <c r="B322" s="24"/>
      <c r="C322" s="20"/>
      <c r="D322" s="20"/>
    </row>
    <row r="323" spans="1:4" ht="12.75" x14ac:dyDescent="0.2">
      <c r="A323" s="24"/>
      <c r="B323" s="24"/>
      <c r="C323" s="20"/>
      <c r="D323" s="20"/>
    </row>
    <row r="324" spans="1:4" ht="12.75" x14ac:dyDescent="0.2">
      <c r="A324" s="24"/>
      <c r="B324" s="24"/>
      <c r="C324" s="20"/>
      <c r="D324" s="20"/>
    </row>
    <row r="325" spans="1:4" ht="12.75" x14ac:dyDescent="0.2">
      <c r="A325" s="24"/>
      <c r="B325" s="24"/>
      <c r="C325" s="20"/>
      <c r="D325" s="20"/>
    </row>
    <row r="326" spans="1:4" ht="12.75" x14ac:dyDescent="0.2">
      <c r="A326" s="24"/>
      <c r="B326" s="24"/>
      <c r="C326" s="20"/>
      <c r="D326" s="20"/>
    </row>
    <row r="327" spans="1:4" ht="12.75" x14ac:dyDescent="0.2">
      <c r="A327" s="24"/>
      <c r="B327" s="24"/>
      <c r="C327" s="20"/>
      <c r="D327" s="20"/>
    </row>
    <row r="328" spans="1:4" ht="12.75" x14ac:dyDescent="0.2">
      <c r="A328" s="24"/>
      <c r="B328" s="24"/>
      <c r="C328" s="20"/>
      <c r="D328" s="20"/>
    </row>
    <row r="329" spans="1:4" ht="12.75" x14ac:dyDescent="0.2">
      <c r="A329" s="24"/>
      <c r="B329" s="24"/>
      <c r="C329" s="20"/>
      <c r="D329" s="20"/>
    </row>
    <row r="330" spans="1:4" ht="12.75" x14ac:dyDescent="0.2">
      <c r="A330" s="24"/>
      <c r="B330" s="24"/>
      <c r="C330" s="20"/>
      <c r="D330" s="20"/>
    </row>
    <row r="331" spans="1:4" ht="12.75" x14ac:dyDescent="0.2">
      <c r="A331" s="24"/>
      <c r="B331" s="24"/>
      <c r="C331" s="20"/>
      <c r="D331" s="20"/>
    </row>
    <row r="332" spans="1:4" ht="12.75" x14ac:dyDescent="0.2">
      <c r="A332" s="24"/>
      <c r="B332" s="24"/>
      <c r="C332" s="20"/>
      <c r="D332" s="20"/>
    </row>
    <row r="333" spans="1:4" ht="12.75" x14ac:dyDescent="0.2">
      <c r="A333" s="24"/>
      <c r="B333" s="24"/>
      <c r="C333" s="20"/>
      <c r="D333" s="20"/>
    </row>
    <row r="334" spans="1:4" ht="12.75" x14ac:dyDescent="0.2">
      <c r="A334" s="24"/>
      <c r="B334" s="24"/>
      <c r="C334" s="20"/>
      <c r="D334" s="20"/>
    </row>
    <row r="335" spans="1:4" ht="12.75" x14ac:dyDescent="0.2">
      <c r="A335" s="24"/>
      <c r="B335" s="24"/>
      <c r="C335" s="20"/>
      <c r="D335" s="20"/>
    </row>
    <row r="336" spans="1:4" ht="12.75" x14ac:dyDescent="0.2">
      <c r="A336" s="24"/>
      <c r="B336" s="24"/>
      <c r="C336" s="20"/>
      <c r="D336" s="20"/>
    </row>
    <row r="337" spans="1:4" ht="12.75" x14ac:dyDescent="0.2">
      <c r="A337" s="24"/>
      <c r="B337" s="24"/>
      <c r="C337" s="20"/>
      <c r="D337" s="20"/>
    </row>
    <row r="338" spans="1:4" ht="12.75" x14ac:dyDescent="0.2">
      <c r="A338" s="24"/>
      <c r="B338" s="24"/>
      <c r="C338" s="20"/>
      <c r="D338" s="20"/>
    </row>
    <row r="339" spans="1:4" ht="12.75" x14ac:dyDescent="0.2">
      <c r="A339" s="24"/>
      <c r="B339" s="24"/>
      <c r="C339" s="20"/>
      <c r="D339" s="20"/>
    </row>
    <row r="340" spans="1:4" ht="12.75" x14ac:dyDescent="0.2">
      <c r="A340" s="24"/>
      <c r="B340" s="24"/>
      <c r="C340" s="20"/>
      <c r="D340" s="20"/>
    </row>
    <row r="341" spans="1:4" ht="12.75" x14ac:dyDescent="0.2">
      <c r="A341" s="24"/>
      <c r="B341" s="24"/>
      <c r="C341" s="20"/>
      <c r="D341" s="20"/>
    </row>
    <row r="342" spans="1:4" ht="12.75" x14ac:dyDescent="0.2">
      <c r="A342" s="24"/>
      <c r="B342" s="24"/>
      <c r="C342" s="20"/>
      <c r="D342" s="20"/>
    </row>
    <row r="343" spans="1:4" ht="12.75" x14ac:dyDescent="0.2">
      <c r="A343" s="24"/>
      <c r="B343" s="24"/>
      <c r="C343" s="20"/>
      <c r="D343" s="20"/>
    </row>
    <row r="344" spans="1:4" ht="12.75" x14ac:dyDescent="0.2">
      <c r="A344" s="24"/>
      <c r="B344" s="24"/>
      <c r="C344" s="20"/>
      <c r="D344" s="20"/>
    </row>
    <row r="345" spans="1:4" ht="12.75" x14ac:dyDescent="0.2">
      <c r="A345" s="24"/>
      <c r="B345" s="24"/>
      <c r="C345" s="20"/>
      <c r="D345" s="20"/>
    </row>
    <row r="346" spans="1:4" ht="12.75" x14ac:dyDescent="0.2">
      <c r="A346" s="24"/>
      <c r="B346" s="24"/>
      <c r="C346" s="20"/>
      <c r="D346" s="20"/>
    </row>
    <row r="347" spans="1:4" ht="12.75" x14ac:dyDescent="0.2">
      <c r="A347" s="24"/>
      <c r="B347" s="24"/>
      <c r="C347" s="20"/>
      <c r="D347" s="20"/>
    </row>
    <row r="348" spans="1:4" ht="12.75" x14ac:dyDescent="0.2">
      <c r="A348" s="24"/>
      <c r="B348" s="24"/>
      <c r="C348" s="20"/>
      <c r="D348" s="20"/>
    </row>
    <row r="349" spans="1:4" ht="12.75" x14ac:dyDescent="0.2">
      <c r="A349" s="24"/>
      <c r="B349" s="24"/>
      <c r="C349" s="20"/>
      <c r="D349" s="20"/>
    </row>
    <row r="350" spans="1:4" ht="12.75" x14ac:dyDescent="0.2">
      <c r="A350" s="24"/>
      <c r="B350" s="24"/>
      <c r="C350" s="20"/>
      <c r="D350" s="20"/>
    </row>
    <row r="351" spans="1:4" ht="12.75" x14ac:dyDescent="0.2">
      <c r="A351" s="24"/>
      <c r="B351" s="24"/>
      <c r="C351" s="20"/>
      <c r="D351" s="20"/>
    </row>
    <row r="352" spans="1:4" ht="12.75" x14ac:dyDescent="0.2">
      <c r="A352" s="24"/>
      <c r="B352" s="24"/>
      <c r="C352" s="20"/>
      <c r="D352" s="20"/>
    </row>
    <row r="353" spans="1:4" ht="12.75" x14ac:dyDescent="0.2">
      <c r="A353" s="24"/>
      <c r="B353" s="24"/>
      <c r="C353" s="20"/>
      <c r="D353" s="20"/>
    </row>
    <row r="354" spans="1:4" ht="12.75" x14ac:dyDescent="0.2">
      <c r="A354" s="24"/>
      <c r="B354" s="24"/>
      <c r="C354" s="20"/>
      <c r="D354" s="20"/>
    </row>
    <row r="355" spans="1:4" ht="12.75" x14ac:dyDescent="0.2">
      <c r="A355" s="24"/>
      <c r="B355" s="24"/>
      <c r="C355" s="20"/>
      <c r="D355" s="20"/>
    </row>
    <row r="356" spans="1:4" ht="12.75" x14ac:dyDescent="0.2">
      <c r="A356" s="24"/>
      <c r="B356" s="24"/>
      <c r="C356" s="20"/>
      <c r="D356" s="20"/>
    </row>
    <row r="357" spans="1:4" ht="12.75" x14ac:dyDescent="0.2">
      <c r="A357" s="24"/>
      <c r="B357" s="24"/>
      <c r="C357" s="20"/>
      <c r="D357" s="20"/>
    </row>
    <row r="358" spans="1:4" ht="12.75" x14ac:dyDescent="0.2">
      <c r="A358" s="24"/>
      <c r="B358" s="24"/>
      <c r="C358" s="20"/>
      <c r="D358" s="20"/>
    </row>
    <row r="359" spans="1:4" ht="12.75" x14ac:dyDescent="0.2">
      <c r="A359" s="24"/>
      <c r="B359" s="24"/>
      <c r="C359" s="20"/>
      <c r="D359" s="20"/>
    </row>
    <row r="360" spans="1:4" ht="12.75" x14ac:dyDescent="0.2">
      <c r="A360" s="24"/>
      <c r="B360" s="24"/>
      <c r="C360" s="20"/>
      <c r="D360" s="20"/>
    </row>
    <row r="361" spans="1:4" ht="12.75" x14ac:dyDescent="0.2">
      <c r="A361" s="24"/>
      <c r="B361" s="24"/>
      <c r="C361" s="20"/>
      <c r="D361" s="20"/>
    </row>
    <row r="362" spans="1:4" ht="12.75" x14ac:dyDescent="0.2">
      <c r="A362" s="24"/>
      <c r="B362" s="24"/>
      <c r="C362" s="20"/>
      <c r="D362" s="20"/>
    </row>
    <row r="363" spans="1:4" ht="12.75" x14ac:dyDescent="0.2">
      <c r="A363" s="24"/>
      <c r="B363" s="24"/>
      <c r="C363" s="20"/>
      <c r="D363" s="20"/>
    </row>
    <row r="364" spans="1:4" ht="12.75" x14ac:dyDescent="0.2">
      <c r="A364" s="24"/>
      <c r="B364" s="24"/>
      <c r="C364" s="20"/>
      <c r="D364" s="20"/>
    </row>
    <row r="365" spans="1:4" ht="12.75" x14ac:dyDescent="0.2">
      <c r="A365" s="24"/>
      <c r="B365" s="24"/>
      <c r="C365" s="20"/>
      <c r="D365" s="20"/>
    </row>
    <row r="366" spans="1:4" ht="12.75" x14ac:dyDescent="0.2">
      <c r="A366" s="24"/>
      <c r="B366" s="24"/>
      <c r="C366" s="20"/>
      <c r="D366" s="20"/>
    </row>
    <row r="367" spans="1:4" ht="12.75" x14ac:dyDescent="0.2">
      <c r="A367" s="24"/>
      <c r="B367" s="24"/>
      <c r="C367" s="20"/>
      <c r="D367" s="20"/>
    </row>
    <row r="368" spans="1:4" ht="12.75" x14ac:dyDescent="0.2">
      <c r="A368" s="24"/>
      <c r="B368" s="24"/>
      <c r="C368" s="20"/>
      <c r="D368" s="20"/>
    </row>
    <row r="369" spans="1:4" ht="12.75" x14ac:dyDescent="0.2">
      <c r="A369" s="24"/>
      <c r="B369" s="24"/>
      <c r="C369" s="20"/>
      <c r="D369" s="20"/>
    </row>
    <row r="370" spans="1:4" ht="12.75" x14ac:dyDescent="0.2">
      <c r="A370" s="24"/>
      <c r="B370" s="24"/>
      <c r="C370" s="20"/>
      <c r="D370" s="20"/>
    </row>
    <row r="371" spans="1:4" ht="12.75" x14ac:dyDescent="0.2">
      <c r="A371" s="24"/>
      <c r="B371" s="24"/>
      <c r="C371" s="20"/>
      <c r="D371" s="20"/>
    </row>
    <row r="372" spans="1:4" ht="12.75" x14ac:dyDescent="0.2">
      <c r="A372" s="24"/>
      <c r="B372" s="24"/>
      <c r="C372" s="20"/>
      <c r="D372" s="20"/>
    </row>
    <row r="373" spans="1:4" ht="12.75" x14ac:dyDescent="0.2">
      <c r="A373" s="24"/>
      <c r="B373" s="24"/>
      <c r="C373" s="20"/>
      <c r="D373" s="20"/>
    </row>
    <row r="374" spans="1:4" ht="12.75" x14ac:dyDescent="0.2">
      <c r="A374" s="24"/>
      <c r="B374" s="24"/>
      <c r="C374" s="20"/>
      <c r="D374" s="20"/>
    </row>
    <row r="375" spans="1:4" ht="12.75" x14ac:dyDescent="0.2">
      <c r="A375" s="24"/>
      <c r="B375" s="24"/>
      <c r="C375" s="20"/>
      <c r="D375" s="20"/>
    </row>
    <row r="376" spans="1:4" ht="12.75" x14ac:dyDescent="0.2">
      <c r="A376" s="24"/>
      <c r="B376" s="24"/>
      <c r="C376" s="20"/>
      <c r="D376" s="20"/>
    </row>
    <row r="377" spans="1:4" ht="12.75" x14ac:dyDescent="0.2">
      <c r="A377" s="24"/>
      <c r="B377" s="24"/>
      <c r="C377" s="20"/>
      <c r="D377" s="20"/>
    </row>
    <row r="378" spans="1:4" ht="12.75" x14ac:dyDescent="0.2">
      <c r="A378" s="24"/>
      <c r="B378" s="24"/>
      <c r="C378" s="20"/>
      <c r="D378" s="20"/>
    </row>
    <row r="379" spans="1:4" ht="12.75" x14ac:dyDescent="0.2">
      <c r="A379" s="24"/>
      <c r="B379" s="24"/>
      <c r="C379" s="20"/>
      <c r="D379" s="20"/>
    </row>
    <row r="380" spans="1:4" ht="12.75" x14ac:dyDescent="0.2">
      <c r="A380" s="24"/>
      <c r="B380" s="24"/>
      <c r="C380" s="20"/>
      <c r="D380" s="20"/>
    </row>
    <row r="381" spans="1:4" ht="12.75" x14ac:dyDescent="0.2">
      <c r="A381" s="24"/>
      <c r="B381" s="24"/>
      <c r="C381" s="20"/>
      <c r="D381" s="20"/>
    </row>
    <row r="382" spans="1:4" ht="12.75" x14ac:dyDescent="0.2">
      <c r="A382" s="24"/>
      <c r="B382" s="24"/>
      <c r="C382" s="20"/>
      <c r="D382" s="20"/>
    </row>
    <row r="383" spans="1:4" ht="12.75" x14ac:dyDescent="0.2">
      <c r="A383" s="24"/>
      <c r="B383" s="24"/>
      <c r="C383" s="20"/>
      <c r="D383" s="20"/>
    </row>
    <row r="384" spans="1:4" ht="12.75" x14ac:dyDescent="0.2">
      <c r="A384" s="24"/>
      <c r="B384" s="24"/>
      <c r="C384" s="20"/>
      <c r="D384" s="20"/>
    </row>
    <row r="385" spans="1:4" ht="12.75" x14ac:dyDescent="0.2">
      <c r="A385" s="24"/>
      <c r="B385" s="24"/>
      <c r="C385" s="20"/>
      <c r="D385" s="20"/>
    </row>
    <row r="386" spans="1:4" ht="12.75" x14ac:dyDescent="0.2">
      <c r="A386" s="24"/>
      <c r="B386" s="24"/>
      <c r="C386" s="20"/>
      <c r="D386" s="20"/>
    </row>
    <row r="387" spans="1:4" ht="12.75" x14ac:dyDescent="0.2">
      <c r="A387" s="24"/>
      <c r="B387" s="24"/>
      <c r="C387" s="20"/>
      <c r="D387" s="20"/>
    </row>
    <row r="388" spans="1:4" ht="12.75" x14ac:dyDescent="0.2">
      <c r="A388" s="24"/>
      <c r="B388" s="24"/>
      <c r="C388" s="20"/>
      <c r="D388" s="20"/>
    </row>
    <row r="389" spans="1:4" ht="12.75" x14ac:dyDescent="0.2">
      <c r="A389" s="24"/>
      <c r="B389" s="24"/>
      <c r="C389" s="20"/>
      <c r="D389" s="20"/>
    </row>
    <row r="390" spans="1:4" ht="12.75" x14ac:dyDescent="0.2">
      <c r="A390" s="24"/>
      <c r="B390" s="24"/>
      <c r="C390" s="20"/>
      <c r="D390" s="20"/>
    </row>
    <row r="391" spans="1:4" ht="12.75" x14ac:dyDescent="0.2">
      <c r="A391" s="24"/>
      <c r="B391" s="24"/>
      <c r="C391" s="20"/>
      <c r="D391" s="20"/>
    </row>
    <row r="392" spans="1:4" ht="12.75" x14ac:dyDescent="0.2">
      <c r="A392" s="24"/>
      <c r="B392" s="24"/>
      <c r="C392" s="20"/>
      <c r="D392" s="20"/>
    </row>
    <row r="393" spans="1:4" ht="12.75" x14ac:dyDescent="0.2">
      <c r="A393" s="24"/>
      <c r="B393" s="24"/>
      <c r="C393" s="20"/>
      <c r="D393" s="20"/>
    </row>
    <row r="394" spans="1:4" ht="12.75" x14ac:dyDescent="0.2">
      <c r="A394" s="24"/>
      <c r="B394" s="24"/>
      <c r="C394" s="20"/>
      <c r="D394" s="20"/>
    </row>
    <row r="395" spans="1:4" ht="12.75" x14ac:dyDescent="0.2">
      <c r="A395" s="24"/>
      <c r="B395" s="24"/>
      <c r="C395" s="20"/>
      <c r="D395" s="20"/>
    </row>
    <row r="396" spans="1:4" ht="12.75" x14ac:dyDescent="0.2">
      <c r="A396" s="24"/>
      <c r="B396" s="24"/>
      <c r="C396" s="20"/>
      <c r="D396" s="20"/>
    </row>
    <row r="397" spans="1:4" ht="12.75" x14ac:dyDescent="0.2">
      <c r="A397" s="24"/>
      <c r="B397" s="24"/>
      <c r="C397" s="20"/>
      <c r="D397" s="20"/>
    </row>
    <row r="398" spans="1:4" ht="12.75" x14ac:dyDescent="0.2">
      <c r="A398" s="24"/>
      <c r="B398" s="24"/>
      <c r="C398" s="20"/>
      <c r="D398" s="20"/>
    </row>
    <row r="399" spans="1:4" ht="12.75" x14ac:dyDescent="0.2">
      <c r="A399" s="24"/>
      <c r="B399" s="24"/>
      <c r="C399" s="20"/>
      <c r="D399" s="20"/>
    </row>
    <row r="400" spans="1:4" ht="12.75" x14ac:dyDescent="0.2">
      <c r="A400" s="24"/>
      <c r="B400" s="24"/>
      <c r="C400" s="20"/>
      <c r="D400" s="20"/>
    </row>
    <row r="401" spans="1:4" ht="12.75" x14ac:dyDescent="0.2">
      <c r="A401" s="24"/>
      <c r="B401" s="24"/>
      <c r="C401" s="20"/>
      <c r="D401" s="20"/>
    </row>
    <row r="402" spans="1:4" ht="12.75" x14ac:dyDescent="0.2">
      <c r="A402" s="24"/>
      <c r="B402" s="24"/>
      <c r="C402" s="20"/>
      <c r="D402" s="20"/>
    </row>
    <row r="403" spans="1:4" ht="12.75" x14ac:dyDescent="0.2">
      <c r="A403" s="24"/>
      <c r="B403" s="24"/>
      <c r="C403" s="20"/>
      <c r="D403" s="20"/>
    </row>
    <row r="404" spans="1:4" ht="12.75" x14ac:dyDescent="0.2">
      <c r="A404" s="24"/>
      <c r="B404" s="24"/>
      <c r="C404" s="20"/>
      <c r="D404" s="20"/>
    </row>
    <row r="405" spans="1:4" ht="12.75" x14ac:dyDescent="0.2">
      <c r="A405" s="24"/>
      <c r="B405" s="24"/>
      <c r="C405" s="20"/>
      <c r="D405" s="20"/>
    </row>
    <row r="406" spans="1:4" ht="12.75" x14ac:dyDescent="0.2">
      <c r="A406" s="24"/>
      <c r="B406" s="24"/>
      <c r="C406" s="20"/>
      <c r="D406" s="20"/>
    </row>
    <row r="407" spans="1:4" ht="12.75" x14ac:dyDescent="0.2">
      <c r="A407" s="24"/>
      <c r="B407" s="24"/>
      <c r="C407" s="20"/>
      <c r="D407" s="20"/>
    </row>
    <row r="408" spans="1:4" ht="12.75" x14ac:dyDescent="0.2">
      <c r="A408" s="24"/>
      <c r="B408" s="24"/>
      <c r="C408" s="20"/>
      <c r="D408" s="20"/>
    </row>
    <row r="409" spans="1:4" ht="12.75" x14ac:dyDescent="0.2">
      <c r="A409" s="24"/>
      <c r="B409" s="24"/>
      <c r="C409" s="20"/>
      <c r="D409" s="20"/>
    </row>
    <row r="410" spans="1:4" ht="12.75" x14ac:dyDescent="0.2">
      <c r="A410" s="24"/>
      <c r="B410" s="24"/>
      <c r="C410" s="20"/>
      <c r="D410" s="20"/>
    </row>
    <row r="411" spans="1:4" ht="12.75" x14ac:dyDescent="0.2">
      <c r="A411" s="24"/>
      <c r="B411" s="24"/>
      <c r="C411" s="20"/>
      <c r="D411" s="20"/>
    </row>
    <row r="412" spans="1:4" ht="12.75" x14ac:dyDescent="0.2">
      <c r="A412" s="24"/>
      <c r="B412" s="24"/>
      <c r="C412" s="20"/>
      <c r="D412" s="20"/>
    </row>
    <row r="413" spans="1:4" ht="12.75" x14ac:dyDescent="0.2">
      <c r="A413" s="24"/>
      <c r="B413" s="24"/>
      <c r="C413" s="20"/>
      <c r="D413" s="20"/>
    </row>
    <row r="414" spans="1:4" ht="12.75" x14ac:dyDescent="0.2">
      <c r="A414" s="24"/>
      <c r="B414" s="24"/>
      <c r="C414" s="20"/>
      <c r="D414" s="20"/>
    </row>
    <row r="415" spans="1:4" ht="12.75" x14ac:dyDescent="0.2">
      <c r="A415" s="24"/>
      <c r="B415" s="24"/>
      <c r="C415" s="20"/>
      <c r="D415" s="20"/>
    </row>
    <row r="416" spans="1:4" ht="12.75" x14ac:dyDescent="0.2">
      <c r="A416" s="24"/>
      <c r="B416" s="24"/>
      <c r="C416" s="20"/>
      <c r="D416" s="20"/>
    </row>
    <row r="417" spans="1:4" ht="12.75" x14ac:dyDescent="0.2">
      <c r="A417" s="24"/>
      <c r="B417" s="24"/>
      <c r="C417" s="20"/>
      <c r="D417" s="20"/>
    </row>
    <row r="418" spans="1:4" ht="12.75" x14ac:dyDescent="0.2">
      <c r="A418" s="24"/>
      <c r="B418" s="24"/>
      <c r="C418" s="20"/>
      <c r="D418" s="20"/>
    </row>
    <row r="419" spans="1:4" ht="12.75" x14ac:dyDescent="0.2">
      <c r="A419" s="24"/>
      <c r="B419" s="24"/>
      <c r="C419" s="20"/>
      <c r="D419" s="20"/>
    </row>
    <row r="420" spans="1:4" ht="12.75" x14ac:dyDescent="0.2">
      <c r="A420" s="24"/>
      <c r="B420" s="24"/>
      <c r="C420" s="20"/>
      <c r="D420" s="20"/>
    </row>
    <row r="421" spans="1:4" ht="12.75" x14ac:dyDescent="0.2">
      <c r="A421" s="24"/>
      <c r="B421" s="24"/>
      <c r="C421" s="20"/>
      <c r="D421" s="20"/>
    </row>
    <row r="422" spans="1:4" ht="12.75" x14ac:dyDescent="0.2">
      <c r="A422" s="24"/>
      <c r="B422" s="24"/>
      <c r="C422" s="20"/>
      <c r="D422" s="20"/>
    </row>
    <row r="423" spans="1:4" ht="12.75" x14ac:dyDescent="0.2">
      <c r="A423" s="24"/>
      <c r="B423" s="24"/>
      <c r="C423" s="20"/>
      <c r="D423" s="20"/>
    </row>
    <row r="424" spans="1:4" ht="12.75" x14ac:dyDescent="0.2">
      <c r="A424" s="24"/>
      <c r="B424" s="24"/>
      <c r="C424" s="20"/>
      <c r="D424" s="20"/>
    </row>
    <row r="425" spans="1:4" ht="12.75" x14ac:dyDescent="0.2">
      <c r="A425" s="24"/>
      <c r="B425" s="24"/>
      <c r="C425" s="20"/>
      <c r="D425" s="20"/>
    </row>
    <row r="426" spans="1:4" ht="12.75" x14ac:dyDescent="0.2">
      <c r="A426" s="24"/>
      <c r="B426" s="24"/>
      <c r="C426" s="20"/>
      <c r="D426" s="20"/>
    </row>
    <row r="427" spans="1:4" ht="12.75" x14ac:dyDescent="0.2">
      <c r="A427" s="24"/>
      <c r="B427" s="24"/>
      <c r="C427" s="20"/>
      <c r="D427" s="20"/>
    </row>
    <row r="428" spans="1:4" ht="12.75" x14ac:dyDescent="0.2">
      <c r="A428" s="24"/>
      <c r="B428" s="24"/>
      <c r="C428" s="20"/>
      <c r="D428" s="20"/>
    </row>
    <row r="429" spans="1:4" ht="12.75" x14ac:dyDescent="0.2">
      <c r="A429" s="24"/>
      <c r="B429" s="24"/>
      <c r="C429" s="20"/>
      <c r="D429" s="20"/>
    </row>
    <row r="430" spans="1:4" ht="12.75" x14ac:dyDescent="0.2">
      <c r="A430" s="24"/>
      <c r="B430" s="24"/>
      <c r="C430" s="20"/>
      <c r="D430" s="20"/>
    </row>
    <row r="431" spans="1:4" ht="12.75" x14ac:dyDescent="0.2">
      <c r="A431" s="24"/>
      <c r="B431" s="24"/>
      <c r="C431" s="20"/>
      <c r="D431" s="20"/>
    </row>
    <row r="432" spans="1:4" ht="12.75" x14ac:dyDescent="0.2">
      <c r="A432" s="24"/>
      <c r="B432" s="24"/>
      <c r="C432" s="20"/>
      <c r="D432" s="20"/>
    </row>
    <row r="433" spans="1:4" ht="12.75" x14ac:dyDescent="0.2">
      <c r="A433" s="24"/>
      <c r="B433" s="24"/>
      <c r="C433" s="20"/>
      <c r="D433" s="20"/>
    </row>
    <row r="434" spans="1:4" ht="12.75" x14ac:dyDescent="0.2">
      <c r="A434" s="24"/>
      <c r="B434" s="24"/>
      <c r="C434" s="20"/>
      <c r="D434" s="20"/>
    </row>
    <row r="435" spans="1:4" ht="12.75" x14ac:dyDescent="0.2">
      <c r="A435" s="24"/>
      <c r="B435" s="24"/>
      <c r="C435" s="20"/>
      <c r="D435" s="20"/>
    </row>
    <row r="436" spans="1:4" ht="12.75" x14ac:dyDescent="0.2">
      <c r="A436" s="24"/>
      <c r="B436" s="24"/>
      <c r="C436" s="20"/>
      <c r="D436" s="20"/>
    </row>
    <row r="437" spans="1:4" ht="12.75" x14ac:dyDescent="0.2">
      <c r="A437" s="24"/>
      <c r="B437" s="24"/>
      <c r="C437" s="20"/>
      <c r="D437" s="20"/>
    </row>
    <row r="438" spans="1:4" ht="12.75" x14ac:dyDescent="0.2">
      <c r="A438" s="24"/>
      <c r="B438" s="24"/>
      <c r="C438" s="20"/>
      <c r="D438" s="20"/>
    </row>
    <row r="439" spans="1:4" ht="12.75" x14ac:dyDescent="0.2">
      <c r="A439" s="24"/>
      <c r="B439" s="24"/>
      <c r="C439" s="20"/>
      <c r="D439" s="20"/>
    </row>
    <row r="440" spans="1:4" ht="12.75" x14ac:dyDescent="0.2">
      <c r="A440" s="24"/>
      <c r="B440" s="24"/>
      <c r="C440" s="20"/>
      <c r="D440" s="20"/>
    </row>
    <row r="441" spans="1:4" ht="12.75" x14ac:dyDescent="0.2">
      <c r="A441" s="24"/>
      <c r="B441" s="24"/>
      <c r="C441" s="20"/>
      <c r="D441" s="20"/>
    </row>
    <row r="442" spans="1:4" ht="12.75" x14ac:dyDescent="0.2">
      <c r="A442" s="24"/>
      <c r="B442" s="24"/>
      <c r="C442" s="20"/>
      <c r="D442" s="20"/>
    </row>
    <row r="443" spans="1:4" ht="12.75" x14ac:dyDescent="0.2">
      <c r="A443" s="24"/>
      <c r="B443" s="24"/>
      <c r="C443" s="20"/>
      <c r="D443" s="20"/>
    </row>
    <row r="444" spans="1:4" ht="12.75" x14ac:dyDescent="0.2">
      <c r="A444" s="24"/>
      <c r="B444" s="24"/>
      <c r="C444" s="20"/>
      <c r="D444" s="20"/>
    </row>
    <row r="445" spans="1:4" ht="12.75" x14ac:dyDescent="0.2">
      <c r="A445" s="24"/>
      <c r="B445" s="24"/>
      <c r="C445" s="20"/>
      <c r="D445" s="20"/>
    </row>
    <row r="446" spans="1:4" ht="12.75" x14ac:dyDescent="0.2">
      <c r="A446" s="24"/>
      <c r="B446" s="24"/>
      <c r="C446" s="20"/>
      <c r="D446" s="20"/>
    </row>
    <row r="447" spans="1:4" ht="12.75" x14ac:dyDescent="0.2">
      <c r="A447" s="24"/>
      <c r="B447" s="24"/>
      <c r="C447" s="20"/>
      <c r="D447" s="20"/>
    </row>
    <row r="448" spans="1:4" ht="12.75" x14ac:dyDescent="0.2">
      <c r="A448" s="24"/>
      <c r="B448" s="24"/>
      <c r="C448" s="20"/>
      <c r="D448" s="20"/>
    </row>
    <row r="449" spans="1:4" ht="12.75" x14ac:dyDescent="0.2">
      <c r="A449" s="24"/>
      <c r="B449" s="24"/>
      <c r="C449" s="20"/>
      <c r="D449" s="20"/>
    </row>
    <row r="450" spans="1:4" ht="12.75" x14ac:dyDescent="0.2">
      <c r="A450" s="24"/>
      <c r="B450" s="24"/>
      <c r="C450" s="20"/>
      <c r="D450" s="20"/>
    </row>
    <row r="451" spans="1:4" ht="12.75" x14ac:dyDescent="0.2">
      <c r="A451" s="24"/>
      <c r="B451" s="24"/>
      <c r="C451" s="20"/>
      <c r="D451" s="20"/>
    </row>
    <row r="452" spans="1:4" ht="12.75" x14ac:dyDescent="0.2">
      <c r="A452" s="24"/>
      <c r="B452" s="24"/>
      <c r="C452" s="20"/>
      <c r="D452" s="20"/>
    </row>
    <row r="453" spans="1:4" ht="12.75" x14ac:dyDescent="0.2">
      <c r="A453" s="24"/>
      <c r="B453" s="24"/>
      <c r="C453" s="20"/>
      <c r="D453" s="20"/>
    </row>
    <row r="454" spans="1:4" ht="12.75" x14ac:dyDescent="0.2">
      <c r="A454" s="24"/>
      <c r="B454" s="24"/>
      <c r="C454" s="20"/>
      <c r="D454" s="20"/>
    </row>
    <row r="455" spans="1:4" ht="12.75" x14ac:dyDescent="0.2">
      <c r="A455" s="24"/>
      <c r="B455" s="24"/>
      <c r="C455" s="20"/>
      <c r="D455" s="20"/>
    </row>
    <row r="456" spans="1:4" ht="12.75" x14ac:dyDescent="0.2">
      <c r="A456" s="24"/>
      <c r="B456" s="24"/>
      <c r="C456" s="20"/>
      <c r="D456" s="20"/>
    </row>
    <row r="457" spans="1:4" ht="12.75" x14ac:dyDescent="0.2">
      <c r="A457" s="24"/>
      <c r="B457" s="24"/>
      <c r="C457" s="20"/>
      <c r="D457" s="20"/>
    </row>
    <row r="458" spans="1:4" ht="12.75" x14ac:dyDescent="0.2">
      <c r="A458" s="24"/>
      <c r="B458" s="24"/>
      <c r="C458" s="20"/>
      <c r="D458" s="20"/>
    </row>
    <row r="459" spans="1:4" ht="12.75" x14ac:dyDescent="0.2">
      <c r="A459" s="24"/>
      <c r="B459" s="24"/>
      <c r="C459" s="20"/>
      <c r="D459" s="20"/>
    </row>
    <row r="460" spans="1:4" ht="12.75" x14ac:dyDescent="0.2">
      <c r="A460" s="24"/>
      <c r="B460" s="24"/>
      <c r="C460" s="20"/>
      <c r="D460" s="20"/>
    </row>
    <row r="461" spans="1:4" ht="12.75" x14ac:dyDescent="0.2">
      <c r="A461" s="24"/>
      <c r="B461" s="24"/>
      <c r="C461" s="20"/>
      <c r="D461" s="20"/>
    </row>
    <row r="462" spans="1:4" ht="12.75" x14ac:dyDescent="0.2">
      <c r="A462" s="24"/>
      <c r="B462" s="24"/>
      <c r="C462" s="20"/>
      <c r="D462" s="20"/>
    </row>
    <row r="463" spans="1:4" ht="12.75" x14ac:dyDescent="0.2">
      <c r="A463" s="24"/>
      <c r="B463" s="24"/>
      <c r="C463" s="20"/>
      <c r="D463" s="20"/>
    </row>
    <row r="464" spans="1:4" ht="12.75" x14ac:dyDescent="0.2">
      <c r="A464" s="24"/>
      <c r="B464" s="24"/>
      <c r="C464" s="20"/>
      <c r="D464" s="20"/>
    </row>
    <row r="465" spans="1:4" ht="12.75" x14ac:dyDescent="0.2">
      <c r="A465" s="24"/>
      <c r="B465" s="24"/>
      <c r="C465" s="20"/>
      <c r="D465" s="20"/>
    </row>
    <row r="466" spans="1:4" ht="12.75" x14ac:dyDescent="0.2">
      <c r="A466" s="24"/>
      <c r="B466" s="24"/>
      <c r="C466" s="20"/>
      <c r="D466" s="20"/>
    </row>
    <row r="467" spans="1:4" ht="12.75" x14ac:dyDescent="0.2">
      <c r="A467" s="24"/>
      <c r="B467" s="24"/>
      <c r="C467" s="20"/>
      <c r="D467" s="20"/>
    </row>
    <row r="468" spans="1:4" ht="12.75" x14ac:dyDescent="0.2">
      <c r="A468" s="24"/>
      <c r="B468" s="24"/>
      <c r="C468" s="20"/>
      <c r="D468" s="20"/>
    </row>
    <row r="469" spans="1:4" ht="12.75" x14ac:dyDescent="0.2">
      <c r="A469" s="24"/>
      <c r="B469" s="24"/>
      <c r="C469" s="20"/>
      <c r="D469" s="20"/>
    </row>
    <row r="470" spans="1:4" ht="12.75" x14ac:dyDescent="0.2">
      <c r="A470" s="24"/>
      <c r="B470" s="24"/>
      <c r="C470" s="20"/>
      <c r="D470" s="20"/>
    </row>
    <row r="471" spans="1:4" ht="12.75" x14ac:dyDescent="0.2">
      <c r="A471" s="24"/>
      <c r="B471" s="24"/>
      <c r="C471" s="20"/>
      <c r="D471" s="20"/>
    </row>
    <row r="472" spans="1:4" ht="12.75" x14ac:dyDescent="0.2">
      <c r="A472" s="24"/>
      <c r="B472" s="24"/>
      <c r="C472" s="20"/>
      <c r="D472" s="20"/>
    </row>
    <row r="473" spans="1:4" ht="12.75" x14ac:dyDescent="0.2">
      <c r="A473" s="24"/>
      <c r="B473" s="24"/>
      <c r="C473" s="20"/>
      <c r="D473" s="20"/>
    </row>
    <row r="474" spans="1:4" ht="12.75" x14ac:dyDescent="0.2">
      <c r="A474" s="24"/>
      <c r="B474" s="24"/>
      <c r="C474" s="20"/>
      <c r="D474" s="20"/>
    </row>
    <row r="475" spans="1:4" ht="12.75" x14ac:dyDescent="0.2">
      <c r="A475" s="24"/>
      <c r="B475" s="24"/>
      <c r="C475" s="20"/>
      <c r="D475" s="20"/>
    </row>
    <row r="476" spans="1:4" ht="12.75" x14ac:dyDescent="0.2">
      <c r="A476" s="24"/>
      <c r="B476" s="24"/>
      <c r="C476" s="20"/>
      <c r="D476" s="20"/>
    </row>
    <row r="477" spans="1:4" ht="12.75" x14ac:dyDescent="0.2">
      <c r="A477" s="24"/>
      <c r="B477" s="24"/>
      <c r="C477" s="20"/>
      <c r="D477" s="20"/>
    </row>
    <row r="478" spans="1:4" ht="12.75" x14ac:dyDescent="0.2">
      <c r="A478" s="24"/>
      <c r="B478" s="24"/>
      <c r="C478" s="20"/>
      <c r="D478" s="20"/>
    </row>
    <row r="479" spans="1:4" ht="12.75" x14ac:dyDescent="0.2">
      <c r="A479" s="24"/>
      <c r="B479" s="24"/>
      <c r="C479" s="20"/>
      <c r="D479" s="20"/>
    </row>
    <row r="480" spans="1:4" ht="12.75" x14ac:dyDescent="0.2">
      <c r="A480" s="24"/>
      <c r="B480" s="24"/>
      <c r="C480" s="20"/>
      <c r="D480" s="20"/>
    </row>
    <row r="481" spans="1:4" ht="12.75" x14ac:dyDescent="0.2">
      <c r="A481" s="24"/>
      <c r="B481" s="24"/>
      <c r="C481" s="20"/>
      <c r="D481" s="20"/>
    </row>
    <row r="482" spans="1:4" ht="12.75" x14ac:dyDescent="0.2">
      <c r="A482" s="24"/>
      <c r="B482" s="24"/>
      <c r="C482" s="20"/>
      <c r="D482" s="20"/>
    </row>
    <row r="483" spans="1:4" ht="12.75" x14ac:dyDescent="0.2">
      <c r="A483" s="24"/>
      <c r="B483" s="24"/>
      <c r="C483" s="20"/>
      <c r="D483" s="20"/>
    </row>
    <row r="484" spans="1:4" ht="12.75" x14ac:dyDescent="0.2">
      <c r="A484" s="24"/>
      <c r="B484" s="24"/>
      <c r="C484" s="20"/>
      <c r="D484" s="20"/>
    </row>
    <row r="485" spans="1:4" ht="12.75" x14ac:dyDescent="0.2">
      <c r="A485" s="24"/>
      <c r="B485" s="24"/>
      <c r="C485" s="20"/>
      <c r="D485" s="20"/>
    </row>
    <row r="486" spans="1:4" ht="12.75" x14ac:dyDescent="0.2">
      <c r="A486" s="24"/>
      <c r="B486" s="24"/>
      <c r="C486" s="20"/>
      <c r="D486" s="20"/>
    </row>
    <row r="487" spans="1:4" ht="12.75" x14ac:dyDescent="0.2">
      <c r="A487" s="24"/>
      <c r="B487" s="24"/>
      <c r="C487" s="20"/>
      <c r="D487" s="20"/>
    </row>
    <row r="488" spans="1:4" ht="12.75" x14ac:dyDescent="0.2">
      <c r="A488" s="24"/>
      <c r="B488" s="24"/>
      <c r="C488" s="20"/>
      <c r="D488" s="20"/>
    </row>
    <row r="489" spans="1:4" ht="12.75" x14ac:dyDescent="0.2">
      <c r="A489" s="24"/>
      <c r="B489" s="24"/>
      <c r="C489" s="20"/>
      <c r="D489" s="20"/>
    </row>
    <row r="490" spans="1:4" ht="12.75" x14ac:dyDescent="0.2">
      <c r="A490" s="24"/>
      <c r="B490" s="24"/>
      <c r="C490" s="20"/>
      <c r="D490" s="20"/>
    </row>
    <row r="491" spans="1:4" ht="12.75" x14ac:dyDescent="0.2">
      <c r="A491" s="24"/>
      <c r="B491" s="24"/>
      <c r="C491" s="20"/>
      <c r="D491" s="20"/>
    </row>
    <row r="492" spans="1:4" ht="12.75" x14ac:dyDescent="0.2">
      <c r="A492" s="24"/>
      <c r="B492" s="24"/>
      <c r="C492" s="20"/>
      <c r="D492" s="20"/>
    </row>
    <row r="493" spans="1:4" ht="12.75" x14ac:dyDescent="0.2">
      <c r="A493" s="24"/>
      <c r="B493" s="24"/>
      <c r="C493" s="20"/>
      <c r="D493" s="20"/>
    </row>
    <row r="494" spans="1:4" ht="12.75" x14ac:dyDescent="0.2">
      <c r="A494" s="24"/>
      <c r="B494" s="24"/>
      <c r="C494" s="20"/>
      <c r="D494" s="20"/>
    </row>
    <row r="495" spans="1:4" ht="12.75" x14ac:dyDescent="0.2">
      <c r="A495" s="24"/>
      <c r="B495" s="24"/>
      <c r="C495" s="20"/>
      <c r="D495" s="20"/>
    </row>
    <row r="496" spans="1:4" ht="12.75" x14ac:dyDescent="0.2">
      <c r="A496" s="24"/>
      <c r="B496" s="24"/>
      <c r="C496" s="20"/>
      <c r="D496" s="20"/>
    </row>
    <row r="497" spans="1:4" ht="12.75" x14ac:dyDescent="0.2">
      <c r="A497" s="24"/>
      <c r="B497" s="24"/>
      <c r="C497" s="20"/>
      <c r="D497" s="20"/>
    </row>
    <row r="498" spans="1:4" ht="12.75" x14ac:dyDescent="0.2">
      <c r="A498" s="24"/>
      <c r="B498" s="24"/>
      <c r="C498" s="20"/>
      <c r="D498" s="20"/>
    </row>
    <row r="499" spans="1:4" ht="12.75" x14ac:dyDescent="0.2">
      <c r="A499" s="24"/>
      <c r="B499" s="24"/>
      <c r="C499" s="20"/>
      <c r="D499" s="20"/>
    </row>
    <row r="500" spans="1:4" ht="12.75" x14ac:dyDescent="0.2">
      <c r="A500" s="24"/>
      <c r="B500" s="24"/>
      <c r="C500" s="20"/>
      <c r="D500" s="20"/>
    </row>
    <row r="501" spans="1:4" ht="12.75" x14ac:dyDescent="0.2">
      <c r="A501" s="24"/>
      <c r="B501" s="24"/>
      <c r="C501" s="20"/>
      <c r="D501" s="20"/>
    </row>
    <row r="502" spans="1:4" ht="12.75" x14ac:dyDescent="0.2">
      <c r="A502" s="24"/>
      <c r="B502" s="24"/>
      <c r="C502" s="20"/>
      <c r="D502" s="20"/>
    </row>
    <row r="503" spans="1:4" ht="12.75" x14ac:dyDescent="0.2">
      <c r="A503" s="24"/>
      <c r="B503" s="24"/>
      <c r="C503" s="20"/>
      <c r="D503" s="20"/>
    </row>
    <row r="504" spans="1:4" ht="12.75" x14ac:dyDescent="0.2">
      <c r="A504" s="24"/>
      <c r="B504" s="24"/>
      <c r="C504" s="20"/>
      <c r="D504" s="20"/>
    </row>
    <row r="505" spans="1:4" ht="12.75" x14ac:dyDescent="0.2">
      <c r="A505" s="24"/>
      <c r="B505" s="24"/>
      <c r="C505" s="20"/>
      <c r="D505" s="20"/>
    </row>
    <row r="506" spans="1:4" ht="12.75" x14ac:dyDescent="0.2">
      <c r="A506" s="24"/>
      <c r="B506" s="24"/>
      <c r="C506" s="20"/>
      <c r="D506" s="20"/>
    </row>
    <row r="507" spans="1:4" ht="12.75" x14ac:dyDescent="0.2">
      <c r="A507" s="24"/>
      <c r="B507" s="24"/>
      <c r="C507" s="20"/>
      <c r="D507" s="20"/>
    </row>
    <row r="508" spans="1:4" ht="12.75" x14ac:dyDescent="0.2">
      <c r="A508" s="24"/>
      <c r="B508" s="24"/>
      <c r="C508" s="20"/>
      <c r="D508" s="20"/>
    </row>
    <row r="509" spans="1:4" ht="12.75" x14ac:dyDescent="0.2">
      <c r="A509" s="24"/>
      <c r="B509" s="24"/>
      <c r="C509" s="20"/>
      <c r="D509" s="20"/>
    </row>
    <row r="510" spans="1:4" ht="12.75" x14ac:dyDescent="0.2">
      <c r="A510" s="24"/>
      <c r="B510" s="24"/>
      <c r="C510" s="20"/>
      <c r="D510" s="20"/>
    </row>
    <row r="511" spans="1:4" ht="12.75" x14ac:dyDescent="0.2">
      <c r="A511" s="24"/>
      <c r="B511" s="24"/>
      <c r="C511" s="20"/>
      <c r="D511" s="20"/>
    </row>
    <row r="512" spans="1:4" ht="12.75" x14ac:dyDescent="0.2">
      <c r="A512" s="24"/>
      <c r="B512" s="24"/>
      <c r="C512" s="20"/>
      <c r="D512" s="20"/>
    </row>
    <row r="513" spans="1:4" ht="12.75" x14ac:dyDescent="0.2">
      <c r="A513" s="24"/>
      <c r="B513" s="24"/>
      <c r="C513" s="20"/>
      <c r="D513" s="20"/>
    </row>
    <row r="514" spans="1:4" ht="12.75" x14ac:dyDescent="0.2">
      <c r="A514" s="24"/>
      <c r="B514" s="24"/>
      <c r="C514" s="20"/>
      <c r="D514" s="20"/>
    </row>
    <row r="515" spans="1:4" ht="12.75" x14ac:dyDescent="0.2">
      <c r="A515" s="24"/>
      <c r="B515" s="24"/>
      <c r="C515" s="20"/>
      <c r="D515" s="20"/>
    </row>
    <row r="516" spans="1:4" ht="12.75" x14ac:dyDescent="0.2">
      <c r="A516" s="24"/>
      <c r="B516" s="24"/>
      <c r="C516" s="20"/>
      <c r="D516" s="20"/>
    </row>
    <row r="517" spans="1:4" ht="12.75" x14ac:dyDescent="0.2">
      <c r="A517" s="24"/>
      <c r="B517" s="24"/>
      <c r="C517" s="20"/>
      <c r="D517" s="20"/>
    </row>
    <row r="518" spans="1:4" ht="12.75" x14ac:dyDescent="0.2">
      <c r="A518" s="24"/>
      <c r="B518" s="24"/>
      <c r="C518" s="20"/>
      <c r="D518" s="20"/>
    </row>
    <row r="519" spans="1:4" ht="12.75" x14ac:dyDescent="0.2">
      <c r="A519" s="24"/>
      <c r="B519" s="24"/>
      <c r="C519" s="20"/>
      <c r="D519" s="20"/>
    </row>
    <row r="520" spans="1:4" ht="12.75" x14ac:dyDescent="0.2">
      <c r="A520" s="24"/>
      <c r="B520" s="24"/>
      <c r="C520" s="20"/>
      <c r="D520" s="20"/>
    </row>
    <row r="521" spans="1:4" ht="12.75" x14ac:dyDescent="0.2">
      <c r="A521" s="24"/>
      <c r="B521" s="24"/>
      <c r="C521" s="20"/>
      <c r="D521" s="20"/>
    </row>
    <row r="522" spans="1:4" ht="12.75" x14ac:dyDescent="0.2">
      <c r="A522" s="24"/>
      <c r="B522" s="24"/>
      <c r="C522" s="20"/>
      <c r="D522" s="20"/>
    </row>
    <row r="523" spans="1:4" ht="12.75" x14ac:dyDescent="0.2">
      <c r="A523" s="24"/>
      <c r="B523" s="24"/>
      <c r="C523" s="20"/>
      <c r="D523" s="20"/>
    </row>
    <row r="524" spans="1:4" ht="12.75" x14ac:dyDescent="0.2">
      <c r="A524" s="24"/>
      <c r="B524" s="24"/>
      <c r="C524" s="20"/>
      <c r="D524" s="20"/>
    </row>
    <row r="525" spans="1:4" ht="12.75" x14ac:dyDescent="0.2">
      <c r="A525" s="24"/>
      <c r="B525" s="24"/>
      <c r="C525" s="20"/>
      <c r="D525" s="20"/>
    </row>
    <row r="526" spans="1:4" ht="12.75" x14ac:dyDescent="0.2">
      <c r="A526" s="24"/>
      <c r="B526" s="24"/>
      <c r="C526" s="20"/>
      <c r="D526" s="20"/>
    </row>
    <row r="527" spans="1:4" ht="12.75" x14ac:dyDescent="0.2">
      <c r="A527" s="24"/>
      <c r="B527" s="24"/>
      <c r="C527" s="20"/>
      <c r="D527" s="20"/>
    </row>
    <row r="528" spans="1:4" ht="12.75" x14ac:dyDescent="0.2">
      <c r="A528" s="24"/>
      <c r="B528" s="24"/>
      <c r="C528" s="20"/>
      <c r="D528" s="20"/>
    </row>
    <row r="529" spans="1:4" ht="12.75" x14ac:dyDescent="0.2">
      <c r="A529" s="24"/>
      <c r="B529" s="24"/>
      <c r="C529" s="20"/>
      <c r="D529" s="20"/>
    </row>
    <row r="530" spans="1:4" ht="12.75" x14ac:dyDescent="0.2">
      <c r="A530" s="24"/>
      <c r="B530" s="24"/>
      <c r="C530" s="20"/>
      <c r="D530" s="20"/>
    </row>
    <row r="531" spans="1:4" ht="12.75" x14ac:dyDescent="0.2">
      <c r="A531" s="24"/>
      <c r="B531" s="24"/>
      <c r="C531" s="20"/>
      <c r="D531" s="20"/>
    </row>
    <row r="532" spans="1:4" ht="12.75" x14ac:dyDescent="0.2">
      <c r="A532" s="24"/>
      <c r="B532" s="24"/>
      <c r="C532" s="20"/>
      <c r="D532" s="20"/>
    </row>
    <row r="533" spans="1:4" ht="12.75" x14ac:dyDescent="0.2">
      <c r="A533" s="24"/>
      <c r="B533" s="24"/>
      <c r="C533" s="20"/>
      <c r="D533" s="20"/>
    </row>
    <row r="534" spans="1:4" ht="12.75" x14ac:dyDescent="0.2">
      <c r="A534" s="24"/>
      <c r="B534" s="24"/>
      <c r="C534" s="20"/>
      <c r="D534" s="20"/>
    </row>
    <row r="535" spans="1:4" ht="12.75" x14ac:dyDescent="0.2">
      <c r="A535" s="24"/>
      <c r="B535" s="24"/>
      <c r="C535" s="20"/>
      <c r="D535" s="20"/>
    </row>
    <row r="536" spans="1:4" ht="12.75" x14ac:dyDescent="0.2">
      <c r="A536" s="24"/>
      <c r="B536" s="24"/>
      <c r="C536" s="20"/>
      <c r="D536" s="20"/>
    </row>
    <row r="537" spans="1:4" ht="12.75" x14ac:dyDescent="0.2">
      <c r="A537" s="24"/>
      <c r="B537" s="24"/>
      <c r="C537" s="20"/>
      <c r="D537" s="20"/>
    </row>
    <row r="538" spans="1:4" ht="12.75" x14ac:dyDescent="0.2">
      <c r="A538" s="24"/>
      <c r="B538" s="24"/>
      <c r="C538" s="20"/>
      <c r="D538" s="20"/>
    </row>
    <row r="539" spans="1:4" ht="12.75" x14ac:dyDescent="0.2">
      <c r="A539" s="24"/>
      <c r="B539" s="24"/>
      <c r="C539" s="20"/>
      <c r="D539" s="20"/>
    </row>
    <row r="540" spans="1:4" ht="12.75" x14ac:dyDescent="0.2">
      <c r="A540" s="24"/>
      <c r="B540" s="24"/>
      <c r="C540" s="20"/>
      <c r="D540" s="20"/>
    </row>
    <row r="541" spans="1:4" ht="12.75" x14ac:dyDescent="0.2">
      <c r="A541" s="24"/>
      <c r="B541" s="24"/>
      <c r="C541" s="20"/>
      <c r="D541" s="20"/>
    </row>
    <row r="542" spans="1:4" ht="12.75" x14ac:dyDescent="0.2">
      <c r="A542" s="24"/>
      <c r="B542" s="24"/>
      <c r="C542" s="20"/>
      <c r="D542" s="20"/>
    </row>
    <row r="543" spans="1:4" ht="12.75" x14ac:dyDescent="0.2">
      <c r="A543" s="24"/>
      <c r="B543" s="24"/>
      <c r="C543" s="20"/>
      <c r="D543" s="20"/>
    </row>
    <row r="544" spans="1:4" ht="12.75" x14ac:dyDescent="0.2">
      <c r="A544" s="24"/>
      <c r="B544" s="24"/>
      <c r="C544" s="20"/>
      <c r="D544" s="20"/>
    </row>
    <row r="545" spans="1:4" ht="12.75" x14ac:dyDescent="0.2">
      <c r="A545" s="24"/>
      <c r="B545" s="24"/>
      <c r="C545" s="20"/>
      <c r="D545" s="20"/>
    </row>
    <row r="546" spans="1:4" ht="12.75" x14ac:dyDescent="0.2">
      <c r="A546" s="24"/>
      <c r="B546" s="24"/>
      <c r="C546" s="20"/>
      <c r="D546" s="20"/>
    </row>
    <row r="547" spans="1:4" ht="12.75" x14ac:dyDescent="0.2">
      <c r="A547" s="24"/>
      <c r="B547" s="24"/>
      <c r="C547" s="20"/>
      <c r="D547" s="20"/>
    </row>
    <row r="548" spans="1:4" ht="12.75" x14ac:dyDescent="0.2">
      <c r="A548" s="24"/>
      <c r="B548" s="24"/>
      <c r="C548" s="20"/>
      <c r="D548" s="20"/>
    </row>
    <row r="549" spans="1:4" ht="12.75" x14ac:dyDescent="0.2">
      <c r="A549" s="24"/>
      <c r="B549" s="24"/>
      <c r="C549" s="20"/>
      <c r="D549" s="20"/>
    </row>
    <row r="550" spans="1:4" ht="12.75" x14ac:dyDescent="0.2">
      <c r="A550" s="24"/>
      <c r="B550" s="24"/>
      <c r="C550" s="20"/>
      <c r="D550" s="20"/>
    </row>
    <row r="551" spans="1:4" ht="12.75" x14ac:dyDescent="0.2">
      <c r="A551" s="24"/>
      <c r="B551" s="24"/>
      <c r="C551" s="20"/>
      <c r="D551" s="20"/>
    </row>
    <row r="552" spans="1:4" ht="12.75" x14ac:dyDescent="0.2">
      <c r="A552" s="24"/>
      <c r="B552" s="24"/>
      <c r="C552" s="20"/>
      <c r="D552" s="20"/>
    </row>
    <row r="553" spans="1:4" ht="12.75" x14ac:dyDescent="0.2">
      <c r="A553" s="24"/>
      <c r="B553" s="24"/>
      <c r="C553" s="20"/>
      <c r="D553" s="20"/>
    </row>
    <row r="554" spans="1:4" ht="12.75" x14ac:dyDescent="0.2">
      <c r="A554" s="24"/>
      <c r="B554" s="24"/>
      <c r="C554" s="20"/>
      <c r="D554" s="20"/>
    </row>
    <row r="555" spans="1:4" ht="12.75" x14ac:dyDescent="0.2">
      <c r="A555" s="24"/>
      <c r="B555" s="24"/>
      <c r="C555" s="20"/>
      <c r="D555" s="20"/>
    </row>
    <row r="556" spans="1:4" ht="12.75" x14ac:dyDescent="0.2">
      <c r="A556" s="24"/>
      <c r="B556" s="24"/>
      <c r="C556" s="20"/>
      <c r="D556" s="20"/>
    </row>
    <row r="557" spans="1:4" ht="12.75" x14ac:dyDescent="0.2">
      <c r="A557" s="24"/>
      <c r="B557" s="24"/>
      <c r="C557" s="20"/>
      <c r="D557" s="20"/>
    </row>
    <row r="558" spans="1:4" ht="12.75" x14ac:dyDescent="0.2">
      <c r="A558" s="24"/>
      <c r="B558" s="24"/>
      <c r="C558" s="20"/>
      <c r="D558" s="20"/>
    </row>
    <row r="559" spans="1:4" ht="12.75" x14ac:dyDescent="0.2">
      <c r="A559" s="24"/>
      <c r="B559" s="24"/>
      <c r="C559" s="20"/>
      <c r="D559" s="20"/>
    </row>
    <row r="560" spans="1:4" ht="12.75" x14ac:dyDescent="0.2">
      <c r="A560" s="24"/>
      <c r="B560" s="24"/>
      <c r="C560" s="20"/>
      <c r="D560" s="20"/>
    </row>
    <row r="561" spans="1:4" ht="12.75" x14ac:dyDescent="0.2">
      <c r="A561" s="24"/>
      <c r="B561" s="24"/>
      <c r="C561" s="20"/>
      <c r="D561" s="20"/>
    </row>
    <row r="562" spans="1:4" ht="12.75" x14ac:dyDescent="0.2">
      <c r="A562" s="24"/>
      <c r="B562" s="24"/>
      <c r="C562" s="20"/>
      <c r="D562" s="20"/>
    </row>
    <row r="563" spans="1:4" ht="12.75" x14ac:dyDescent="0.2">
      <c r="A563" s="24"/>
      <c r="B563" s="24"/>
      <c r="C563" s="20"/>
      <c r="D563" s="20"/>
    </row>
    <row r="564" spans="1:4" ht="12.75" x14ac:dyDescent="0.2">
      <c r="A564" s="24"/>
      <c r="B564" s="24"/>
      <c r="C564" s="20"/>
      <c r="D564" s="20"/>
    </row>
    <row r="565" spans="1:4" ht="12.75" x14ac:dyDescent="0.2">
      <c r="A565" s="24"/>
      <c r="B565" s="24"/>
      <c r="C565" s="20"/>
      <c r="D565" s="20"/>
    </row>
    <row r="566" spans="1:4" ht="12.75" x14ac:dyDescent="0.2">
      <c r="A566" s="24"/>
      <c r="B566" s="24"/>
      <c r="C566" s="20"/>
      <c r="D566" s="20"/>
    </row>
    <row r="567" spans="1:4" ht="12.75" x14ac:dyDescent="0.2">
      <c r="A567" s="24"/>
      <c r="B567" s="24"/>
      <c r="C567" s="20"/>
      <c r="D567" s="20"/>
    </row>
    <row r="568" spans="1:4" ht="12.75" x14ac:dyDescent="0.2">
      <c r="A568" s="24"/>
      <c r="B568" s="24"/>
      <c r="C568" s="20"/>
      <c r="D568" s="20"/>
    </row>
    <row r="569" spans="1:4" ht="12.75" x14ac:dyDescent="0.2">
      <c r="A569" s="24"/>
      <c r="B569" s="24"/>
      <c r="C569" s="20"/>
      <c r="D569" s="20"/>
    </row>
    <row r="570" spans="1:4" ht="12.75" x14ac:dyDescent="0.2">
      <c r="A570" s="24"/>
      <c r="B570" s="24"/>
      <c r="C570" s="20"/>
      <c r="D570" s="20"/>
    </row>
    <row r="571" spans="1:4" ht="12.75" x14ac:dyDescent="0.2">
      <c r="A571" s="24"/>
      <c r="B571" s="24"/>
      <c r="C571" s="20"/>
      <c r="D571" s="20"/>
    </row>
    <row r="572" spans="1:4" ht="12.75" x14ac:dyDescent="0.2">
      <c r="A572" s="24"/>
      <c r="B572" s="24"/>
      <c r="C572" s="20"/>
      <c r="D572" s="20"/>
    </row>
    <row r="573" spans="1:4" ht="12.75" x14ac:dyDescent="0.2">
      <c r="A573" s="24"/>
      <c r="B573" s="24"/>
      <c r="C573" s="20"/>
      <c r="D573" s="20"/>
    </row>
    <row r="574" spans="1:4" ht="12.75" x14ac:dyDescent="0.2">
      <c r="A574" s="24"/>
      <c r="B574" s="24"/>
      <c r="C574" s="20"/>
      <c r="D574" s="20"/>
    </row>
    <row r="575" spans="1:4" ht="12.75" x14ac:dyDescent="0.2">
      <c r="A575" s="24"/>
      <c r="B575" s="24"/>
      <c r="C575" s="20"/>
      <c r="D575" s="20"/>
    </row>
    <row r="576" spans="1:4" ht="12.75" x14ac:dyDescent="0.2">
      <c r="A576" s="24"/>
      <c r="B576" s="24"/>
      <c r="C576" s="20"/>
      <c r="D576" s="20"/>
    </row>
    <row r="577" spans="1:4" ht="12.75" x14ac:dyDescent="0.2">
      <c r="A577" s="24"/>
      <c r="B577" s="24"/>
      <c r="C577" s="20"/>
      <c r="D577" s="20"/>
    </row>
    <row r="578" spans="1:4" ht="12.75" x14ac:dyDescent="0.2">
      <c r="A578" s="24"/>
      <c r="B578" s="24"/>
      <c r="C578" s="20"/>
      <c r="D578" s="20"/>
    </row>
    <row r="579" spans="1:4" ht="12.75" x14ac:dyDescent="0.2">
      <c r="A579" s="24"/>
      <c r="B579" s="24"/>
      <c r="C579" s="20"/>
      <c r="D579" s="20"/>
    </row>
    <row r="580" spans="1:4" ht="12.75" x14ac:dyDescent="0.2">
      <c r="A580" s="24"/>
      <c r="B580" s="24"/>
      <c r="C580" s="20"/>
      <c r="D580" s="20"/>
    </row>
    <row r="581" spans="1:4" ht="12.75" x14ac:dyDescent="0.2">
      <c r="A581" s="24"/>
      <c r="B581" s="24"/>
      <c r="C581" s="20"/>
      <c r="D581" s="20"/>
    </row>
    <row r="582" spans="1:4" ht="12.75" x14ac:dyDescent="0.2">
      <c r="A582" s="24"/>
      <c r="B582" s="24"/>
      <c r="C582" s="20"/>
      <c r="D582" s="20"/>
    </row>
    <row r="583" spans="1:4" ht="12.75" x14ac:dyDescent="0.2">
      <c r="A583" s="24"/>
      <c r="B583" s="24"/>
      <c r="C583" s="20"/>
      <c r="D583" s="20"/>
    </row>
    <row r="584" spans="1:4" ht="12.75" x14ac:dyDescent="0.2">
      <c r="A584" s="24"/>
      <c r="B584" s="24"/>
      <c r="C584" s="20"/>
      <c r="D584" s="20"/>
    </row>
    <row r="585" spans="1:4" ht="12.75" x14ac:dyDescent="0.2">
      <c r="A585" s="24"/>
      <c r="B585" s="24"/>
      <c r="C585" s="20"/>
      <c r="D585" s="20"/>
    </row>
    <row r="586" spans="1:4" ht="12.75" x14ac:dyDescent="0.2">
      <c r="A586" s="24"/>
      <c r="B586" s="24"/>
      <c r="C586" s="20"/>
      <c r="D586" s="20"/>
    </row>
    <row r="587" spans="1:4" ht="12.75" x14ac:dyDescent="0.2">
      <c r="A587" s="24"/>
      <c r="B587" s="24"/>
      <c r="C587" s="20"/>
      <c r="D587" s="20"/>
    </row>
    <row r="588" spans="1:4" ht="12.75" x14ac:dyDescent="0.2">
      <c r="A588" s="24"/>
      <c r="B588" s="24"/>
      <c r="C588" s="20"/>
      <c r="D588" s="20"/>
    </row>
    <row r="589" spans="1:4" ht="12.75" x14ac:dyDescent="0.2">
      <c r="A589" s="24"/>
      <c r="B589" s="24"/>
      <c r="C589" s="20"/>
      <c r="D589" s="20"/>
    </row>
    <row r="590" spans="1:4" ht="12.75" x14ac:dyDescent="0.2">
      <c r="A590" s="24"/>
      <c r="B590" s="24"/>
      <c r="C590" s="20"/>
      <c r="D590" s="20"/>
    </row>
    <row r="591" spans="1:4" ht="12.75" x14ac:dyDescent="0.2">
      <c r="A591" s="24"/>
      <c r="B591" s="24"/>
      <c r="C591" s="20"/>
      <c r="D591" s="20"/>
    </row>
    <row r="592" spans="1:4" ht="12.75" x14ac:dyDescent="0.2">
      <c r="A592" s="24"/>
      <c r="B592" s="24"/>
      <c r="C592" s="20"/>
      <c r="D592" s="20"/>
    </row>
    <row r="593" spans="1:4" ht="12.75" x14ac:dyDescent="0.2">
      <c r="A593" s="24"/>
      <c r="B593" s="24"/>
      <c r="C593" s="20"/>
      <c r="D593" s="20"/>
    </row>
    <row r="594" spans="1:4" ht="12.75" x14ac:dyDescent="0.2">
      <c r="A594" s="24"/>
      <c r="B594" s="24"/>
      <c r="C594" s="20"/>
      <c r="D594" s="20"/>
    </row>
    <row r="595" spans="1:4" ht="12.75" x14ac:dyDescent="0.2">
      <c r="A595" s="24"/>
      <c r="B595" s="24"/>
      <c r="C595" s="20"/>
      <c r="D595" s="20"/>
    </row>
    <row r="596" spans="1:4" ht="12.75" x14ac:dyDescent="0.2">
      <c r="A596" s="24"/>
      <c r="B596" s="24"/>
      <c r="C596" s="20"/>
      <c r="D596" s="20"/>
    </row>
    <row r="597" spans="1:4" ht="12.75" x14ac:dyDescent="0.2">
      <c r="A597" s="24"/>
      <c r="B597" s="24"/>
      <c r="C597" s="20"/>
      <c r="D597" s="20"/>
    </row>
    <row r="598" spans="1:4" ht="12.75" x14ac:dyDescent="0.2">
      <c r="A598" s="24"/>
      <c r="B598" s="24"/>
      <c r="C598" s="20"/>
      <c r="D598" s="20"/>
    </row>
    <row r="599" spans="1:4" ht="12.75" x14ac:dyDescent="0.2">
      <c r="A599" s="24"/>
      <c r="B599" s="24"/>
      <c r="C599" s="20"/>
      <c r="D599" s="20"/>
    </row>
    <row r="600" spans="1:4" ht="12.75" x14ac:dyDescent="0.2">
      <c r="A600" s="24"/>
      <c r="B600" s="24"/>
      <c r="C600" s="20"/>
      <c r="D600" s="20"/>
    </row>
    <row r="601" spans="1:4" ht="12.75" x14ac:dyDescent="0.2">
      <c r="A601" s="24"/>
      <c r="B601" s="24"/>
      <c r="C601" s="20"/>
      <c r="D601" s="20"/>
    </row>
    <row r="602" spans="1:4" ht="12.75" x14ac:dyDescent="0.2">
      <c r="A602" s="24"/>
      <c r="B602" s="24"/>
      <c r="C602" s="20"/>
      <c r="D602" s="20"/>
    </row>
    <row r="603" spans="1:4" ht="12.75" x14ac:dyDescent="0.2">
      <c r="A603" s="24"/>
      <c r="B603" s="24"/>
      <c r="C603" s="20"/>
      <c r="D603" s="20"/>
    </row>
    <row r="604" spans="1:4" ht="12.75" x14ac:dyDescent="0.2">
      <c r="A604" s="24"/>
      <c r="B604" s="24"/>
      <c r="C604" s="20"/>
      <c r="D604" s="20"/>
    </row>
    <row r="605" spans="1:4" ht="12.75" x14ac:dyDescent="0.2">
      <c r="A605" s="24"/>
      <c r="B605" s="24"/>
      <c r="C605" s="20"/>
      <c r="D605" s="20"/>
    </row>
    <row r="606" spans="1:4" ht="12.75" x14ac:dyDescent="0.2">
      <c r="A606" s="24"/>
      <c r="B606" s="24"/>
      <c r="C606" s="20"/>
      <c r="D606" s="20"/>
    </row>
    <row r="607" spans="1:4" ht="12.75" x14ac:dyDescent="0.2">
      <c r="A607" s="24"/>
      <c r="B607" s="24"/>
      <c r="C607" s="20"/>
      <c r="D607" s="20"/>
    </row>
    <row r="608" spans="1:4" ht="12.75" x14ac:dyDescent="0.2">
      <c r="A608" s="24"/>
      <c r="B608" s="24"/>
      <c r="C608" s="20"/>
      <c r="D608" s="20"/>
    </row>
    <row r="609" spans="1:4" ht="12.75" x14ac:dyDescent="0.2">
      <c r="A609" s="24"/>
      <c r="B609" s="24"/>
      <c r="C609" s="20"/>
      <c r="D609" s="20"/>
    </row>
    <row r="610" spans="1:4" ht="12.75" x14ac:dyDescent="0.2">
      <c r="A610" s="24"/>
      <c r="B610" s="24"/>
      <c r="C610" s="20"/>
      <c r="D610" s="20"/>
    </row>
    <row r="611" spans="1:4" ht="12.75" x14ac:dyDescent="0.2">
      <c r="A611" s="24"/>
      <c r="B611" s="24"/>
      <c r="C611" s="20"/>
      <c r="D611" s="20"/>
    </row>
    <row r="612" spans="1:4" ht="12.75" x14ac:dyDescent="0.2">
      <c r="A612" s="24"/>
      <c r="B612" s="24"/>
      <c r="C612" s="20"/>
      <c r="D612" s="20"/>
    </row>
    <row r="613" spans="1:4" ht="12.75" x14ac:dyDescent="0.2">
      <c r="A613" s="24"/>
      <c r="B613" s="24"/>
      <c r="C613" s="20"/>
      <c r="D613" s="20"/>
    </row>
    <row r="614" spans="1:4" ht="12.75" x14ac:dyDescent="0.2">
      <c r="A614" s="24"/>
      <c r="B614" s="24"/>
      <c r="C614" s="20"/>
      <c r="D614" s="20"/>
    </row>
    <row r="615" spans="1:4" ht="12.75" x14ac:dyDescent="0.2">
      <c r="A615" s="24"/>
      <c r="B615" s="24"/>
      <c r="C615" s="20"/>
      <c r="D615" s="20"/>
    </row>
    <row r="616" spans="1:4" ht="12.75" x14ac:dyDescent="0.2">
      <c r="A616" s="24"/>
      <c r="B616" s="24"/>
      <c r="C616" s="20"/>
      <c r="D616" s="20"/>
    </row>
    <row r="617" spans="1:4" ht="12.75" x14ac:dyDescent="0.2">
      <c r="A617" s="24"/>
      <c r="B617" s="24"/>
      <c r="C617" s="20"/>
      <c r="D617" s="20"/>
    </row>
    <row r="618" spans="1:4" ht="12.75" x14ac:dyDescent="0.2">
      <c r="A618" s="24"/>
      <c r="B618" s="24"/>
      <c r="C618" s="20"/>
      <c r="D618" s="20"/>
    </row>
    <row r="619" spans="1:4" ht="12.75" x14ac:dyDescent="0.2">
      <c r="A619" s="24"/>
      <c r="B619" s="24"/>
      <c r="C619" s="20"/>
      <c r="D619" s="20"/>
    </row>
    <row r="620" spans="1:4" ht="12.75" x14ac:dyDescent="0.2">
      <c r="A620" s="24"/>
      <c r="B620" s="24"/>
      <c r="C620" s="20"/>
      <c r="D620" s="20"/>
    </row>
    <row r="621" spans="1:4" ht="12.75" x14ac:dyDescent="0.2">
      <c r="A621" s="24"/>
      <c r="B621" s="24"/>
      <c r="C621" s="20"/>
      <c r="D621" s="20"/>
    </row>
    <row r="622" spans="1:4" ht="12.75" x14ac:dyDescent="0.2">
      <c r="A622" s="24"/>
      <c r="B622" s="24"/>
      <c r="C622" s="20"/>
      <c r="D622" s="20"/>
    </row>
    <row r="623" spans="1:4" ht="12.75" x14ac:dyDescent="0.2">
      <c r="A623" s="24"/>
      <c r="B623" s="24"/>
      <c r="C623" s="20"/>
      <c r="D623" s="20"/>
    </row>
    <row r="624" spans="1:4" ht="12.75" x14ac:dyDescent="0.2">
      <c r="A624" s="24"/>
      <c r="B624" s="24"/>
      <c r="C624" s="20"/>
      <c r="D624" s="20"/>
    </row>
    <row r="625" spans="1:4" ht="12.75" x14ac:dyDescent="0.2">
      <c r="A625" s="24"/>
      <c r="B625" s="24"/>
      <c r="C625" s="20"/>
      <c r="D625" s="20"/>
    </row>
    <row r="626" spans="1:4" ht="12.75" x14ac:dyDescent="0.2">
      <c r="A626" s="24"/>
      <c r="B626" s="24"/>
      <c r="C626" s="20"/>
      <c r="D626" s="20"/>
    </row>
    <row r="627" spans="1:4" ht="12.75" x14ac:dyDescent="0.2">
      <c r="A627" s="24"/>
      <c r="B627" s="24"/>
      <c r="C627" s="20"/>
      <c r="D627" s="20"/>
    </row>
    <row r="628" spans="1:4" ht="12.75" x14ac:dyDescent="0.2">
      <c r="A628" s="24"/>
      <c r="B628" s="24"/>
      <c r="C628" s="20"/>
      <c r="D628" s="20"/>
    </row>
    <row r="629" spans="1:4" ht="12.75" x14ac:dyDescent="0.2">
      <c r="A629" s="24"/>
      <c r="B629" s="24"/>
      <c r="C629" s="20"/>
      <c r="D629" s="20"/>
    </row>
    <row r="630" spans="1:4" ht="12.75" x14ac:dyDescent="0.2">
      <c r="A630" s="24"/>
      <c r="B630" s="24"/>
      <c r="C630" s="20"/>
      <c r="D630" s="20"/>
    </row>
    <row r="631" spans="1:4" ht="12.75" x14ac:dyDescent="0.2">
      <c r="A631" s="24"/>
      <c r="B631" s="24"/>
      <c r="C631" s="20"/>
      <c r="D631" s="20"/>
    </row>
    <row r="632" spans="1:4" ht="12.75" x14ac:dyDescent="0.2">
      <c r="A632" s="24"/>
      <c r="B632" s="24"/>
      <c r="C632" s="20"/>
      <c r="D632" s="20"/>
    </row>
    <row r="633" spans="1:4" ht="12.75" x14ac:dyDescent="0.2">
      <c r="A633" s="24"/>
      <c r="B633" s="24"/>
      <c r="C633" s="20"/>
      <c r="D633" s="20"/>
    </row>
    <row r="634" spans="1:4" ht="12.75" x14ac:dyDescent="0.2">
      <c r="A634" s="24"/>
      <c r="B634" s="24"/>
      <c r="C634" s="20"/>
      <c r="D634" s="20"/>
    </row>
    <row r="635" spans="1:4" ht="12.75" x14ac:dyDescent="0.2">
      <c r="A635" s="24"/>
      <c r="B635" s="24"/>
      <c r="C635" s="20"/>
      <c r="D635" s="20"/>
    </row>
    <row r="636" spans="1:4" ht="12.75" x14ac:dyDescent="0.2">
      <c r="A636" s="24"/>
      <c r="B636" s="24"/>
      <c r="C636" s="20"/>
      <c r="D636" s="20"/>
    </row>
    <row r="637" spans="1:4" ht="12.75" x14ac:dyDescent="0.2">
      <c r="A637" s="24"/>
      <c r="B637" s="24"/>
      <c r="C637" s="20"/>
      <c r="D637" s="20"/>
    </row>
    <row r="638" spans="1:4" ht="12.75" x14ac:dyDescent="0.2">
      <c r="A638" s="24"/>
      <c r="B638" s="24"/>
      <c r="C638" s="20"/>
      <c r="D638" s="20"/>
    </row>
    <row r="639" spans="1:4" ht="12.75" x14ac:dyDescent="0.2">
      <c r="A639" s="24"/>
      <c r="B639" s="24"/>
      <c r="C639" s="20"/>
      <c r="D639" s="20"/>
    </row>
    <row r="640" spans="1:4" ht="12.75" x14ac:dyDescent="0.2">
      <c r="A640" s="24"/>
      <c r="B640" s="24"/>
      <c r="C640" s="20"/>
      <c r="D640" s="20"/>
    </row>
    <row r="641" spans="1:4" ht="12.75" x14ac:dyDescent="0.2">
      <c r="A641" s="24"/>
      <c r="B641" s="24"/>
      <c r="C641" s="20"/>
      <c r="D641" s="20"/>
    </row>
    <row r="642" spans="1:4" ht="12.75" x14ac:dyDescent="0.2">
      <c r="A642" s="24"/>
      <c r="B642" s="24"/>
      <c r="C642" s="20"/>
      <c r="D642" s="20"/>
    </row>
    <row r="643" spans="1:4" ht="12.75" x14ac:dyDescent="0.2">
      <c r="A643" s="24"/>
      <c r="B643" s="24"/>
      <c r="C643" s="20"/>
      <c r="D643" s="20"/>
    </row>
    <row r="644" spans="1:4" ht="12.75" x14ac:dyDescent="0.2">
      <c r="A644" s="24"/>
      <c r="B644" s="24"/>
      <c r="C644" s="20"/>
      <c r="D644" s="20"/>
    </row>
    <row r="645" spans="1:4" ht="12.75" x14ac:dyDescent="0.2">
      <c r="A645" s="24"/>
      <c r="B645" s="24"/>
      <c r="C645" s="20"/>
      <c r="D645" s="20"/>
    </row>
    <row r="646" spans="1:4" ht="12.75" x14ac:dyDescent="0.2">
      <c r="A646" s="24"/>
      <c r="B646" s="24"/>
      <c r="C646" s="20"/>
      <c r="D646" s="20"/>
    </row>
    <row r="647" spans="1:4" ht="12.75" x14ac:dyDescent="0.2">
      <c r="A647" s="24"/>
      <c r="B647" s="24"/>
      <c r="C647" s="20"/>
      <c r="D647" s="20"/>
    </row>
    <row r="648" spans="1:4" ht="12.75" x14ac:dyDescent="0.2">
      <c r="A648" s="24"/>
      <c r="B648" s="24"/>
      <c r="C648" s="20"/>
      <c r="D648" s="20"/>
    </row>
    <row r="649" spans="1:4" ht="12.75" x14ac:dyDescent="0.2">
      <c r="A649" s="24"/>
      <c r="B649" s="24"/>
      <c r="C649" s="20"/>
      <c r="D649" s="20"/>
    </row>
    <row r="650" spans="1:4" ht="12.75" x14ac:dyDescent="0.2">
      <c r="A650" s="24"/>
      <c r="B650" s="24"/>
      <c r="C650" s="20"/>
      <c r="D650" s="20"/>
    </row>
    <row r="651" spans="1:4" ht="12.75" x14ac:dyDescent="0.2">
      <c r="A651" s="24"/>
      <c r="B651" s="24"/>
      <c r="C651" s="20"/>
      <c r="D651" s="20"/>
    </row>
    <row r="652" spans="1:4" ht="12.75" x14ac:dyDescent="0.2">
      <c r="A652" s="24"/>
      <c r="B652" s="24"/>
      <c r="C652" s="20"/>
      <c r="D652" s="20"/>
    </row>
    <row r="653" spans="1:4" ht="12.75" x14ac:dyDescent="0.2">
      <c r="A653" s="24"/>
      <c r="B653" s="24"/>
      <c r="C653" s="20"/>
      <c r="D653" s="20"/>
    </row>
    <row r="654" spans="1:4" ht="12.75" x14ac:dyDescent="0.2">
      <c r="A654" s="24"/>
      <c r="B654" s="24"/>
      <c r="C654" s="20"/>
      <c r="D654" s="20"/>
    </row>
    <row r="655" spans="1:4" ht="12.75" x14ac:dyDescent="0.2">
      <c r="A655" s="24"/>
      <c r="B655" s="24"/>
      <c r="C655" s="20"/>
      <c r="D655" s="20"/>
    </row>
    <row r="656" spans="1:4" ht="12.75" x14ac:dyDescent="0.2">
      <c r="A656" s="24"/>
      <c r="B656" s="24"/>
      <c r="C656" s="20"/>
      <c r="D656" s="20"/>
    </row>
    <row r="657" spans="1:4" ht="12.75" x14ac:dyDescent="0.2">
      <c r="A657" s="24"/>
      <c r="B657" s="24"/>
      <c r="C657" s="20"/>
      <c r="D657" s="20"/>
    </row>
    <row r="658" spans="1:4" ht="12.75" x14ac:dyDescent="0.2">
      <c r="A658" s="24"/>
      <c r="B658" s="24"/>
      <c r="C658" s="20"/>
      <c r="D658" s="20"/>
    </row>
    <row r="659" spans="1:4" ht="12.75" x14ac:dyDescent="0.2">
      <c r="A659" s="24"/>
      <c r="B659" s="24"/>
      <c r="C659" s="20"/>
      <c r="D659" s="20"/>
    </row>
    <row r="660" spans="1:4" ht="12.75" x14ac:dyDescent="0.2">
      <c r="A660" s="24"/>
      <c r="B660" s="24"/>
      <c r="C660" s="20"/>
      <c r="D660" s="20"/>
    </row>
    <row r="661" spans="1:4" ht="12.75" x14ac:dyDescent="0.2">
      <c r="A661" s="24"/>
      <c r="B661" s="24"/>
      <c r="C661" s="20"/>
      <c r="D661" s="20"/>
    </row>
    <row r="662" spans="1:4" ht="12.75" x14ac:dyDescent="0.2">
      <c r="A662" s="24"/>
      <c r="B662" s="24"/>
      <c r="C662" s="20"/>
      <c r="D662" s="20"/>
    </row>
    <row r="663" spans="1:4" ht="12.75" x14ac:dyDescent="0.2">
      <c r="A663" s="24"/>
      <c r="B663" s="24"/>
      <c r="C663" s="20"/>
      <c r="D663" s="20"/>
    </row>
    <row r="664" spans="1:4" ht="12.75" x14ac:dyDescent="0.2">
      <c r="A664" s="24"/>
      <c r="B664" s="24"/>
      <c r="C664" s="20"/>
      <c r="D664" s="20"/>
    </row>
    <row r="665" spans="1:4" ht="12.75" x14ac:dyDescent="0.2">
      <c r="A665" s="24"/>
      <c r="B665" s="24"/>
      <c r="C665" s="20"/>
      <c r="D665" s="20"/>
    </row>
    <row r="666" spans="1:4" ht="12.75" x14ac:dyDescent="0.2">
      <c r="A666" s="24"/>
      <c r="B666" s="24"/>
      <c r="C666" s="20"/>
      <c r="D666" s="20"/>
    </row>
    <row r="667" spans="1:4" ht="12.75" x14ac:dyDescent="0.2">
      <c r="A667" s="24"/>
      <c r="B667" s="24"/>
      <c r="C667" s="20"/>
      <c r="D667" s="20"/>
    </row>
    <row r="668" spans="1:4" ht="12.75" x14ac:dyDescent="0.2">
      <c r="A668" s="24"/>
      <c r="B668" s="24"/>
      <c r="C668" s="20"/>
      <c r="D668" s="20"/>
    </row>
    <row r="669" spans="1:4" ht="12.75" x14ac:dyDescent="0.2">
      <c r="A669" s="24"/>
      <c r="B669" s="24"/>
      <c r="C669" s="20"/>
      <c r="D669" s="20"/>
    </row>
    <row r="670" spans="1:4" ht="12.75" x14ac:dyDescent="0.2">
      <c r="A670" s="24"/>
      <c r="B670" s="24"/>
      <c r="C670" s="20"/>
      <c r="D670" s="20"/>
    </row>
    <row r="671" spans="1:4" ht="12.75" x14ac:dyDescent="0.2">
      <c r="A671" s="24"/>
      <c r="B671" s="24"/>
      <c r="C671" s="20"/>
      <c r="D671" s="20"/>
    </row>
    <row r="672" spans="1:4" ht="12.75" x14ac:dyDescent="0.2">
      <c r="A672" s="24"/>
      <c r="B672" s="24"/>
      <c r="C672" s="20"/>
      <c r="D672" s="20"/>
    </row>
    <row r="673" spans="1:4" ht="12.75" x14ac:dyDescent="0.2">
      <c r="A673" s="24"/>
      <c r="B673" s="24"/>
      <c r="C673" s="20"/>
      <c r="D673" s="20"/>
    </row>
    <row r="674" spans="1:4" ht="12.75" x14ac:dyDescent="0.2">
      <c r="A674" s="24"/>
      <c r="B674" s="24"/>
      <c r="C674" s="20"/>
      <c r="D674" s="20"/>
    </row>
    <row r="675" spans="1:4" ht="12.75" x14ac:dyDescent="0.2">
      <c r="A675" s="24"/>
      <c r="B675" s="24"/>
      <c r="C675" s="20"/>
      <c r="D675" s="20"/>
    </row>
    <row r="676" spans="1:4" ht="12.75" x14ac:dyDescent="0.2">
      <c r="A676" s="24"/>
      <c r="B676" s="24"/>
      <c r="C676" s="20"/>
      <c r="D676" s="20"/>
    </row>
    <row r="677" spans="1:4" ht="12.75" x14ac:dyDescent="0.2">
      <c r="A677" s="24"/>
      <c r="B677" s="24"/>
      <c r="C677" s="20"/>
      <c r="D677" s="20"/>
    </row>
    <row r="678" spans="1:4" ht="12.75" x14ac:dyDescent="0.2">
      <c r="A678" s="24"/>
      <c r="B678" s="24"/>
      <c r="C678" s="20"/>
      <c r="D678" s="20"/>
    </row>
    <row r="679" spans="1:4" ht="12.75" x14ac:dyDescent="0.2">
      <c r="A679" s="24"/>
      <c r="B679" s="24"/>
      <c r="C679" s="20"/>
      <c r="D679" s="20"/>
    </row>
    <row r="680" spans="1:4" ht="12.75" x14ac:dyDescent="0.2">
      <c r="A680" s="24"/>
      <c r="B680" s="24"/>
      <c r="C680" s="20"/>
      <c r="D680" s="20"/>
    </row>
    <row r="681" spans="1:4" ht="12.75" x14ac:dyDescent="0.2">
      <c r="A681" s="24"/>
      <c r="B681" s="24"/>
      <c r="C681" s="20"/>
      <c r="D681" s="20"/>
    </row>
    <row r="682" spans="1:4" ht="12.75" x14ac:dyDescent="0.2">
      <c r="A682" s="24"/>
      <c r="B682" s="24"/>
      <c r="C682" s="20"/>
      <c r="D682" s="20"/>
    </row>
    <row r="683" spans="1:4" ht="12.75" x14ac:dyDescent="0.2">
      <c r="A683" s="24"/>
      <c r="B683" s="24"/>
      <c r="C683" s="20"/>
      <c r="D683" s="20"/>
    </row>
    <row r="684" spans="1:4" ht="12.75" x14ac:dyDescent="0.2">
      <c r="A684" s="24"/>
      <c r="B684" s="24"/>
      <c r="C684" s="20"/>
      <c r="D684" s="20"/>
    </row>
    <row r="685" spans="1:4" ht="12.75" x14ac:dyDescent="0.2">
      <c r="A685" s="24"/>
      <c r="B685" s="24"/>
      <c r="C685" s="20"/>
      <c r="D685" s="20"/>
    </row>
    <row r="686" spans="1:4" ht="12.75" x14ac:dyDescent="0.2">
      <c r="A686" s="24"/>
      <c r="B686" s="24"/>
      <c r="C686" s="20"/>
      <c r="D686" s="20"/>
    </row>
    <row r="687" spans="1:4" ht="12.75" x14ac:dyDescent="0.2">
      <c r="A687" s="24"/>
      <c r="B687" s="24"/>
      <c r="C687" s="20"/>
      <c r="D687" s="20"/>
    </row>
    <row r="688" spans="1:4" ht="12.75" x14ac:dyDescent="0.2">
      <c r="A688" s="24"/>
      <c r="B688" s="24"/>
      <c r="C688" s="20"/>
      <c r="D688" s="20"/>
    </row>
    <row r="689" spans="1:4" ht="12.75" x14ac:dyDescent="0.2">
      <c r="A689" s="24"/>
      <c r="B689" s="24"/>
      <c r="C689" s="20"/>
      <c r="D689" s="20"/>
    </row>
    <row r="690" spans="1:4" ht="12.75" x14ac:dyDescent="0.2">
      <c r="A690" s="24"/>
      <c r="B690" s="24"/>
      <c r="C690" s="20"/>
      <c r="D690" s="20"/>
    </row>
    <row r="691" spans="1:4" ht="12.75" x14ac:dyDescent="0.2">
      <c r="A691" s="24"/>
      <c r="B691" s="24"/>
      <c r="C691" s="20"/>
      <c r="D691" s="20"/>
    </row>
    <row r="692" spans="1:4" ht="12.75" x14ac:dyDescent="0.2">
      <c r="A692" s="24"/>
      <c r="B692" s="24"/>
      <c r="C692" s="20"/>
      <c r="D692" s="20"/>
    </row>
    <row r="693" spans="1:4" ht="12.75" x14ac:dyDescent="0.2">
      <c r="A693" s="24"/>
      <c r="B693" s="24"/>
      <c r="C693" s="20"/>
      <c r="D693" s="20"/>
    </row>
    <row r="694" spans="1:4" ht="12.75" x14ac:dyDescent="0.2">
      <c r="A694" s="24"/>
      <c r="B694" s="24"/>
      <c r="C694" s="20"/>
      <c r="D694" s="20"/>
    </row>
    <row r="695" spans="1:4" ht="12.75" x14ac:dyDescent="0.2">
      <c r="A695" s="24"/>
      <c r="B695" s="24"/>
      <c r="C695" s="20"/>
      <c r="D695" s="20"/>
    </row>
    <row r="696" spans="1:4" ht="12.75" x14ac:dyDescent="0.2">
      <c r="A696" s="24"/>
      <c r="B696" s="24"/>
      <c r="C696" s="20"/>
      <c r="D696" s="20"/>
    </row>
    <row r="697" spans="1:4" ht="12.75" x14ac:dyDescent="0.2">
      <c r="A697" s="24"/>
      <c r="B697" s="24"/>
      <c r="C697" s="20"/>
      <c r="D697" s="20"/>
    </row>
    <row r="698" spans="1:4" ht="12.75" x14ac:dyDescent="0.2">
      <c r="A698" s="24"/>
      <c r="B698" s="24"/>
      <c r="C698" s="20"/>
      <c r="D698" s="20"/>
    </row>
    <row r="699" spans="1:4" ht="12.75" x14ac:dyDescent="0.2">
      <c r="A699" s="24"/>
      <c r="B699" s="24"/>
      <c r="C699" s="20"/>
      <c r="D699" s="20"/>
    </row>
    <row r="700" spans="1:4" ht="12.75" x14ac:dyDescent="0.2">
      <c r="A700" s="24"/>
      <c r="B700" s="24"/>
      <c r="C700" s="20"/>
      <c r="D700" s="20"/>
    </row>
    <row r="701" spans="1:4" ht="12.75" x14ac:dyDescent="0.2">
      <c r="A701" s="24"/>
      <c r="B701" s="24"/>
      <c r="C701" s="20"/>
      <c r="D701" s="20"/>
    </row>
    <row r="702" spans="1:4" ht="12.75" x14ac:dyDescent="0.2">
      <c r="A702" s="24"/>
      <c r="B702" s="24"/>
      <c r="C702" s="20"/>
      <c r="D702" s="20"/>
    </row>
    <row r="703" spans="1:4" ht="12.75" x14ac:dyDescent="0.2">
      <c r="A703" s="24"/>
      <c r="B703" s="24"/>
      <c r="C703" s="20"/>
      <c r="D703" s="20"/>
    </row>
    <row r="704" spans="1:4" ht="12.75" x14ac:dyDescent="0.2">
      <c r="A704" s="24"/>
      <c r="B704" s="24"/>
      <c r="C704" s="20"/>
      <c r="D704" s="20"/>
    </row>
    <row r="705" spans="1:4" ht="12.75" x14ac:dyDescent="0.2">
      <c r="A705" s="24"/>
      <c r="B705" s="24"/>
      <c r="C705" s="20"/>
      <c r="D705" s="20"/>
    </row>
    <row r="706" spans="1:4" ht="12.75" x14ac:dyDescent="0.2">
      <c r="A706" s="24"/>
      <c r="B706" s="24"/>
      <c r="C706" s="20"/>
      <c r="D706" s="20"/>
    </row>
    <row r="707" spans="1:4" ht="12.75" x14ac:dyDescent="0.2">
      <c r="A707" s="24"/>
      <c r="B707" s="24"/>
      <c r="C707" s="20"/>
      <c r="D707" s="20"/>
    </row>
    <row r="708" spans="1:4" ht="12.75" x14ac:dyDescent="0.2">
      <c r="A708" s="24"/>
      <c r="B708" s="24"/>
      <c r="C708" s="20"/>
      <c r="D708" s="20"/>
    </row>
    <row r="709" spans="1:4" ht="12.75" x14ac:dyDescent="0.2">
      <c r="A709" s="24"/>
      <c r="B709" s="24"/>
      <c r="C709" s="20"/>
      <c r="D709" s="20"/>
    </row>
    <row r="710" spans="1:4" ht="12.75" x14ac:dyDescent="0.2">
      <c r="A710" s="24"/>
      <c r="B710" s="24"/>
      <c r="C710" s="20"/>
      <c r="D710" s="20"/>
    </row>
    <row r="711" spans="1:4" ht="12.75" x14ac:dyDescent="0.2">
      <c r="A711" s="24"/>
      <c r="B711" s="24"/>
      <c r="C711" s="20"/>
      <c r="D711" s="20"/>
    </row>
    <row r="712" spans="1:4" ht="12.75" x14ac:dyDescent="0.2">
      <c r="A712" s="24"/>
      <c r="B712" s="24"/>
      <c r="C712" s="20"/>
      <c r="D712" s="20"/>
    </row>
    <row r="713" spans="1:4" ht="12.75" x14ac:dyDescent="0.2">
      <c r="A713" s="24"/>
      <c r="B713" s="24"/>
      <c r="C713" s="20"/>
      <c r="D713" s="20"/>
    </row>
    <row r="714" spans="1:4" ht="12.75" x14ac:dyDescent="0.2">
      <c r="A714" s="24"/>
      <c r="B714" s="24"/>
      <c r="C714" s="20"/>
      <c r="D714" s="20"/>
    </row>
    <row r="715" spans="1:4" ht="12.75" x14ac:dyDescent="0.2">
      <c r="A715" s="24"/>
      <c r="B715" s="24"/>
      <c r="C715" s="20"/>
      <c r="D715" s="20"/>
    </row>
    <row r="716" spans="1:4" ht="12.75" x14ac:dyDescent="0.2">
      <c r="A716" s="24"/>
      <c r="B716" s="24"/>
      <c r="C716" s="20"/>
      <c r="D716" s="20"/>
    </row>
    <row r="717" spans="1:4" ht="12.75" x14ac:dyDescent="0.2">
      <c r="A717" s="24"/>
      <c r="B717" s="24"/>
      <c r="C717" s="20"/>
      <c r="D717" s="20"/>
    </row>
    <row r="718" spans="1:4" ht="12.75" x14ac:dyDescent="0.2">
      <c r="A718" s="24"/>
      <c r="B718" s="24"/>
      <c r="C718" s="20"/>
      <c r="D718" s="20"/>
    </row>
    <row r="719" spans="1:4" ht="12.75" x14ac:dyDescent="0.2">
      <c r="A719" s="24"/>
      <c r="B719" s="24"/>
      <c r="C719" s="20"/>
      <c r="D719" s="20"/>
    </row>
    <row r="720" spans="1:4" ht="12.75" x14ac:dyDescent="0.2">
      <c r="A720" s="24"/>
      <c r="B720" s="24"/>
      <c r="C720" s="20"/>
      <c r="D720" s="20"/>
    </row>
    <row r="721" spans="1:4" ht="12.75" x14ac:dyDescent="0.2">
      <c r="A721" s="24"/>
      <c r="B721" s="24"/>
      <c r="C721" s="20"/>
      <c r="D721" s="20"/>
    </row>
    <row r="722" spans="1:4" ht="12.75" x14ac:dyDescent="0.2">
      <c r="A722" s="24"/>
      <c r="B722" s="24"/>
      <c r="C722" s="20"/>
      <c r="D722" s="20"/>
    </row>
    <row r="723" spans="1:4" ht="12.75" x14ac:dyDescent="0.2">
      <c r="A723" s="24"/>
      <c r="B723" s="24"/>
      <c r="C723" s="20"/>
      <c r="D723" s="20"/>
    </row>
    <row r="724" spans="1:4" ht="12.75" x14ac:dyDescent="0.2">
      <c r="A724" s="24"/>
      <c r="B724" s="24"/>
      <c r="C724" s="20"/>
      <c r="D724" s="20"/>
    </row>
    <row r="725" spans="1:4" ht="12.75" x14ac:dyDescent="0.2">
      <c r="A725" s="24"/>
      <c r="B725" s="24"/>
      <c r="C725" s="20"/>
      <c r="D725" s="20"/>
    </row>
    <row r="726" spans="1:4" ht="12.75" x14ac:dyDescent="0.2">
      <c r="A726" s="24"/>
      <c r="B726" s="24"/>
      <c r="C726" s="20"/>
      <c r="D726" s="20"/>
    </row>
    <row r="727" spans="1:4" ht="12.75" x14ac:dyDescent="0.2">
      <c r="A727" s="24"/>
      <c r="B727" s="24"/>
      <c r="C727" s="20"/>
      <c r="D727" s="20"/>
    </row>
    <row r="728" spans="1:4" ht="12.75" x14ac:dyDescent="0.2">
      <c r="A728" s="24"/>
      <c r="B728" s="24"/>
      <c r="C728" s="20"/>
      <c r="D728" s="20"/>
    </row>
    <row r="729" spans="1:4" ht="12.75" x14ac:dyDescent="0.2">
      <c r="A729" s="24"/>
      <c r="B729" s="24"/>
      <c r="C729" s="20"/>
      <c r="D729" s="20"/>
    </row>
    <row r="730" spans="1:4" ht="12.75" x14ac:dyDescent="0.2">
      <c r="A730" s="24"/>
      <c r="B730" s="24"/>
      <c r="C730" s="20"/>
      <c r="D730" s="20"/>
    </row>
    <row r="731" spans="1:4" ht="12.75" x14ac:dyDescent="0.2">
      <c r="A731" s="24"/>
      <c r="B731" s="24"/>
      <c r="C731" s="20"/>
      <c r="D731" s="20"/>
    </row>
    <row r="732" spans="1:4" ht="12.75" x14ac:dyDescent="0.2">
      <c r="A732" s="24"/>
      <c r="B732" s="24"/>
      <c r="C732" s="20"/>
      <c r="D732" s="20"/>
    </row>
    <row r="733" spans="1:4" ht="12.75" x14ac:dyDescent="0.2">
      <c r="A733" s="24"/>
      <c r="B733" s="24"/>
      <c r="C733" s="20"/>
      <c r="D733" s="20"/>
    </row>
    <row r="734" spans="1:4" ht="12.75" x14ac:dyDescent="0.2">
      <c r="A734" s="24"/>
      <c r="B734" s="24"/>
      <c r="C734" s="20"/>
      <c r="D734" s="20"/>
    </row>
    <row r="735" spans="1:4" ht="12.75" x14ac:dyDescent="0.2">
      <c r="A735" s="24"/>
      <c r="B735" s="24"/>
      <c r="C735" s="20"/>
      <c r="D735" s="20"/>
    </row>
    <row r="736" spans="1:4" ht="12.75" x14ac:dyDescent="0.2">
      <c r="A736" s="24"/>
      <c r="B736" s="24"/>
      <c r="C736" s="20"/>
      <c r="D736" s="20"/>
    </row>
    <row r="737" spans="1:4" ht="12.75" x14ac:dyDescent="0.2">
      <c r="A737" s="24"/>
      <c r="B737" s="24"/>
      <c r="C737" s="20"/>
      <c r="D737" s="20"/>
    </row>
    <row r="738" spans="1:4" ht="12.75" x14ac:dyDescent="0.2">
      <c r="A738" s="24"/>
      <c r="B738" s="24"/>
      <c r="C738" s="20"/>
      <c r="D738" s="20"/>
    </row>
    <row r="739" spans="1:4" ht="12.75" x14ac:dyDescent="0.2">
      <c r="A739" s="24"/>
      <c r="B739" s="24"/>
      <c r="C739" s="20"/>
      <c r="D739" s="20"/>
    </row>
    <row r="740" spans="1:4" ht="12.75" x14ac:dyDescent="0.2">
      <c r="A740" s="24"/>
      <c r="B740" s="24"/>
      <c r="C740" s="20"/>
      <c r="D740" s="20"/>
    </row>
    <row r="741" spans="1:4" ht="12.75" x14ac:dyDescent="0.2">
      <c r="A741" s="24"/>
      <c r="B741" s="24"/>
      <c r="C741" s="20"/>
      <c r="D741" s="20"/>
    </row>
    <row r="742" spans="1:4" ht="12.75" x14ac:dyDescent="0.2">
      <c r="A742" s="24"/>
      <c r="B742" s="24"/>
      <c r="C742" s="20"/>
      <c r="D742" s="20"/>
    </row>
    <row r="743" spans="1:4" ht="12.75" x14ac:dyDescent="0.2">
      <c r="A743" s="24"/>
      <c r="B743" s="24"/>
      <c r="C743" s="20"/>
      <c r="D743" s="20"/>
    </row>
    <row r="744" spans="1:4" ht="12.75" x14ac:dyDescent="0.2">
      <c r="A744" s="24"/>
      <c r="B744" s="24"/>
      <c r="C744" s="20"/>
      <c r="D744" s="20"/>
    </row>
    <row r="745" spans="1:4" ht="12.75" x14ac:dyDescent="0.2">
      <c r="A745" s="24"/>
      <c r="B745" s="24"/>
      <c r="C745" s="20"/>
      <c r="D745" s="20"/>
    </row>
    <row r="746" spans="1:4" ht="12.75" x14ac:dyDescent="0.2">
      <c r="A746" s="24"/>
      <c r="B746" s="24"/>
      <c r="C746" s="20"/>
      <c r="D746" s="20"/>
    </row>
    <row r="747" spans="1:4" ht="12.75" x14ac:dyDescent="0.2">
      <c r="A747" s="24"/>
      <c r="B747" s="24"/>
      <c r="C747" s="20"/>
      <c r="D747" s="20"/>
    </row>
    <row r="748" spans="1:4" ht="12.75" x14ac:dyDescent="0.2">
      <c r="A748" s="24"/>
      <c r="B748" s="24"/>
      <c r="C748" s="20"/>
      <c r="D748" s="20"/>
    </row>
    <row r="749" spans="1:4" ht="12.75" x14ac:dyDescent="0.2">
      <c r="A749" s="24"/>
      <c r="B749" s="24"/>
      <c r="C749" s="20"/>
      <c r="D749" s="20"/>
    </row>
    <row r="750" spans="1:4" ht="12.75" x14ac:dyDescent="0.2">
      <c r="A750" s="24"/>
      <c r="B750" s="24"/>
      <c r="C750" s="20"/>
      <c r="D750" s="20"/>
    </row>
    <row r="751" spans="1:4" ht="12.75" x14ac:dyDescent="0.2">
      <c r="A751" s="24"/>
      <c r="B751" s="24"/>
      <c r="C751" s="20"/>
      <c r="D751" s="20"/>
    </row>
    <row r="752" spans="1:4" ht="12.75" x14ac:dyDescent="0.2">
      <c r="A752" s="24"/>
      <c r="B752" s="24"/>
      <c r="C752" s="20"/>
      <c r="D752" s="20"/>
    </row>
    <row r="753" spans="1:4" ht="12.75" x14ac:dyDescent="0.2">
      <c r="A753" s="24"/>
      <c r="B753" s="24"/>
      <c r="C753" s="20"/>
      <c r="D753" s="20"/>
    </row>
    <row r="754" spans="1:4" ht="12.75" x14ac:dyDescent="0.2">
      <c r="A754" s="24"/>
      <c r="B754" s="24"/>
      <c r="C754" s="20"/>
      <c r="D754" s="20"/>
    </row>
    <row r="755" spans="1:4" ht="12.75" x14ac:dyDescent="0.2">
      <c r="A755" s="24"/>
      <c r="B755" s="24"/>
      <c r="C755" s="20"/>
      <c r="D755" s="20"/>
    </row>
    <row r="756" spans="1:4" ht="12.75" x14ac:dyDescent="0.2">
      <c r="A756" s="24"/>
      <c r="B756" s="24"/>
      <c r="C756" s="20"/>
      <c r="D756" s="20"/>
    </row>
    <row r="757" spans="1:4" ht="12.75" x14ac:dyDescent="0.2">
      <c r="A757" s="24"/>
      <c r="B757" s="24"/>
      <c r="C757" s="20"/>
      <c r="D757" s="20"/>
    </row>
    <row r="758" spans="1:4" ht="12.75" x14ac:dyDescent="0.2">
      <c r="A758" s="24"/>
      <c r="B758" s="24"/>
      <c r="C758" s="20"/>
      <c r="D758" s="20"/>
    </row>
    <row r="759" spans="1:4" ht="12.75" x14ac:dyDescent="0.2">
      <c r="A759" s="24"/>
      <c r="B759" s="24"/>
      <c r="C759" s="20"/>
      <c r="D759" s="20"/>
    </row>
    <row r="760" spans="1:4" ht="12.75" x14ac:dyDescent="0.2">
      <c r="A760" s="24"/>
      <c r="B760" s="24"/>
      <c r="C760" s="20"/>
      <c r="D760" s="20"/>
    </row>
    <row r="761" spans="1:4" ht="12.75" x14ac:dyDescent="0.2">
      <c r="A761" s="24"/>
      <c r="B761" s="24"/>
      <c r="C761" s="20"/>
      <c r="D761" s="20"/>
    </row>
    <row r="762" spans="1:4" ht="12.75" x14ac:dyDescent="0.2">
      <c r="A762" s="24"/>
      <c r="B762" s="24"/>
      <c r="C762" s="20"/>
      <c r="D762" s="20"/>
    </row>
    <row r="763" spans="1:4" ht="12.75" x14ac:dyDescent="0.2">
      <c r="A763" s="24"/>
      <c r="B763" s="24"/>
      <c r="C763" s="20"/>
      <c r="D763" s="20"/>
    </row>
    <row r="764" spans="1:4" ht="12.75" x14ac:dyDescent="0.2">
      <c r="A764" s="24"/>
      <c r="B764" s="24"/>
      <c r="C764" s="20"/>
      <c r="D764" s="20"/>
    </row>
    <row r="765" spans="1:4" ht="12.75" x14ac:dyDescent="0.2">
      <c r="A765" s="24"/>
      <c r="B765" s="24"/>
      <c r="C765" s="20"/>
      <c r="D765" s="20"/>
    </row>
    <row r="766" spans="1:4" ht="12.75" x14ac:dyDescent="0.2">
      <c r="A766" s="24"/>
      <c r="B766" s="24"/>
      <c r="C766" s="20"/>
      <c r="D766" s="20"/>
    </row>
    <row r="767" spans="1:4" ht="12.75" x14ac:dyDescent="0.2">
      <c r="A767" s="24"/>
      <c r="B767" s="24"/>
      <c r="C767" s="20"/>
      <c r="D767" s="20"/>
    </row>
    <row r="768" spans="1:4" ht="12.75" x14ac:dyDescent="0.2">
      <c r="A768" s="24"/>
      <c r="B768" s="24"/>
      <c r="C768" s="20"/>
      <c r="D768" s="20"/>
    </row>
    <row r="769" spans="1:4" ht="12.75" x14ac:dyDescent="0.2">
      <c r="A769" s="24"/>
      <c r="B769" s="24"/>
      <c r="C769" s="20"/>
      <c r="D769" s="20"/>
    </row>
    <row r="770" spans="1:4" ht="12.75" x14ac:dyDescent="0.2">
      <c r="A770" s="24"/>
      <c r="B770" s="24"/>
      <c r="C770" s="20"/>
      <c r="D770" s="20"/>
    </row>
    <row r="771" spans="1:4" ht="12.75" x14ac:dyDescent="0.2">
      <c r="A771" s="24"/>
      <c r="B771" s="24"/>
      <c r="C771" s="20"/>
      <c r="D771" s="20"/>
    </row>
    <row r="772" spans="1:4" ht="12.75" x14ac:dyDescent="0.2">
      <c r="A772" s="24"/>
      <c r="B772" s="24"/>
      <c r="C772" s="20"/>
      <c r="D772" s="20"/>
    </row>
    <row r="773" spans="1:4" ht="12.75" x14ac:dyDescent="0.2">
      <c r="A773" s="24"/>
      <c r="B773" s="24"/>
      <c r="C773" s="20"/>
      <c r="D773" s="20"/>
    </row>
    <row r="774" spans="1:4" ht="12.75" x14ac:dyDescent="0.2">
      <c r="A774" s="24"/>
      <c r="B774" s="24"/>
      <c r="C774" s="20"/>
      <c r="D774" s="20"/>
    </row>
    <row r="775" spans="1:4" ht="12.75" x14ac:dyDescent="0.2">
      <c r="A775" s="24"/>
      <c r="B775" s="24"/>
      <c r="C775" s="20"/>
      <c r="D775" s="20"/>
    </row>
    <row r="776" spans="1:4" ht="12.75" x14ac:dyDescent="0.2">
      <c r="A776" s="24"/>
      <c r="B776" s="24"/>
      <c r="C776" s="20"/>
      <c r="D776" s="20"/>
    </row>
    <row r="777" spans="1:4" ht="12.75" x14ac:dyDescent="0.2">
      <c r="A777" s="24"/>
      <c r="B777" s="24"/>
      <c r="C777" s="20"/>
      <c r="D777" s="20"/>
    </row>
    <row r="778" spans="1:4" ht="12.75" x14ac:dyDescent="0.2">
      <c r="A778" s="24"/>
      <c r="B778" s="24"/>
      <c r="C778" s="20"/>
      <c r="D778" s="20"/>
    </row>
    <row r="779" spans="1:4" ht="12.75" x14ac:dyDescent="0.2">
      <c r="A779" s="24"/>
      <c r="B779" s="24"/>
      <c r="C779" s="20"/>
      <c r="D779" s="20"/>
    </row>
    <row r="780" spans="1:4" ht="12.75" x14ac:dyDescent="0.2">
      <c r="A780" s="24"/>
      <c r="B780" s="24"/>
      <c r="C780" s="20"/>
      <c r="D780" s="20"/>
    </row>
    <row r="781" spans="1:4" ht="12.75" x14ac:dyDescent="0.2">
      <c r="A781" s="24"/>
      <c r="B781" s="24"/>
      <c r="C781" s="20"/>
      <c r="D781" s="20"/>
    </row>
    <row r="782" spans="1:4" ht="12.75" x14ac:dyDescent="0.2">
      <c r="A782" s="24"/>
      <c r="B782" s="24"/>
      <c r="C782" s="20"/>
      <c r="D782" s="20"/>
    </row>
    <row r="783" spans="1:4" ht="12.75" x14ac:dyDescent="0.2">
      <c r="A783" s="24"/>
      <c r="B783" s="24"/>
      <c r="C783" s="20"/>
      <c r="D783" s="20"/>
    </row>
    <row r="784" spans="1:4" ht="12.75" x14ac:dyDescent="0.2">
      <c r="A784" s="24"/>
      <c r="B784" s="24"/>
      <c r="C784" s="20"/>
      <c r="D784" s="20"/>
    </row>
    <row r="785" spans="1:4" ht="12.75" x14ac:dyDescent="0.2">
      <c r="A785" s="24"/>
      <c r="B785" s="24"/>
      <c r="C785" s="20"/>
      <c r="D785" s="20"/>
    </row>
    <row r="786" spans="1:4" ht="12.75" x14ac:dyDescent="0.2">
      <c r="A786" s="24"/>
      <c r="B786" s="24"/>
      <c r="C786" s="20"/>
      <c r="D786" s="20"/>
    </row>
    <row r="787" spans="1:4" ht="12.75" x14ac:dyDescent="0.2">
      <c r="A787" s="24"/>
      <c r="B787" s="24"/>
      <c r="C787" s="20"/>
      <c r="D787" s="20"/>
    </row>
    <row r="788" spans="1:4" ht="12.75" x14ac:dyDescent="0.2">
      <c r="A788" s="24"/>
      <c r="B788" s="24"/>
      <c r="C788" s="20"/>
      <c r="D788" s="20"/>
    </row>
    <row r="789" spans="1:4" ht="12.75" x14ac:dyDescent="0.2">
      <c r="A789" s="24"/>
      <c r="B789" s="24"/>
      <c r="C789" s="20"/>
      <c r="D789" s="20"/>
    </row>
    <row r="790" spans="1:4" ht="12.75" x14ac:dyDescent="0.2">
      <c r="A790" s="24"/>
      <c r="B790" s="24"/>
      <c r="C790" s="20"/>
      <c r="D790" s="20"/>
    </row>
    <row r="791" spans="1:4" ht="12.75" x14ac:dyDescent="0.2">
      <c r="A791" s="24"/>
      <c r="B791" s="24"/>
      <c r="C791" s="20"/>
      <c r="D791" s="20"/>
    </row>
    <row r="792" spans="1:4" ht="12.75" x14ac:dyDescent="0.2">
      <c r="A792" s="24"/>
      <c r="B792" s="24"/>
      <c r="C792" s="20"/>
      <c r="D792" s="20"/>
    </row>
    <row r="793" spans="1:4" ht="12.75" x14ac:dyDescent="0.2">
      <c r="A793" s="24"/>
      <c r="B793" s="24"/>
      <c r="C793" s="20"/>
      <c r="D793" s="20"/>
    </row>
    <row r="794" spans="1:4" ht="12.75" x14ac:dyDescent="0.2">
      <c r="A794" s="24"/>
      <c r="B794" s="24"/>
      <c r="C794" s="20"/>
      <c r="D794" s="20"/>
    </row>
    <row r="795" spans="1:4" ht="12.75" x14ac:dyDescent="0.2">
      <c r="A795" s="24"/>
      <c r="B795" s="24"/>
      <c r="C795" s="20"/>
      <c r="D795" s="20"/>
    </row>
    <row r="796" spans="1:4" ht="12.75" x14ac:dyDescent="0.2">
      <c r="A796" s="24"/>
      <c r="B796" s="24"/>
      <c r="C796" s="20"/>
      <c r="D796" s="20"/>
    </row>
    <row r="797" spans="1:4" ht="12.75" x14ac:dyDescent="0.2">
      <c r="A797" s="24"/>
      <c r="B797" s="24"/>
      <c r="C797" s="20"/>
      <c r="D797" s="20"/>
    </row>
    <row r="798" spans="1:4" ht="12.75" x14ac:dyDescent="0.2">
      <c r="A798" s="24"/>
      <c r="B798" s="24"/>
      <c r="C798" s="20"/>
      <c r="D798" s="20"/>
    </row>
    <row r="799" spans="1:4" ht="12.75" x14ac:dyDescent="0.2">
      <c r="A799" s="24"/>
      <c r="B799" s="24"/>
      <c r="C799" s="20"/>
      <c r="D799" s="20"/>
    </row>
    <row r="800" spans="1:4" ht="12.75" x14ac:dyDescent="0.2">
      <c r="A800" s="24"/>
      <c r="B800" s="24"/>
      <c r="C800" s="20"/>
      <c r="D800" s="20"/>
    </row>
    <row r="801" spans="1:4" ht="12.75" x14ac:dyDescent="0.2">
      <c r="A801" s="24"/>
      <c r="B801" s="24"/>
      <c r="C801" s="20"/>
      <c r="D801" s="20"/>
    </row>
    <row r="802" spans="1:4" ht="12.75" x14ac:dyDescent="0.2">
      <c r="A802" s="24"/>
      <c r="B802" s="24"/>
      <c r="C802" s="20"/>
      <c r="D802" s="20"/>
    </row>
    <row r="803" spans="1:4" ht="12.75" x14ac:dyDescent="0.2">
      <c r="A803" s="24"/>
      <c r="B803" s="24"/>
      <c r="C803" s="20"/>
      <c r="D803" s="20"/>
    </row>
    <row r="804" spans="1:4" ht="12.75" x14ac:dyDescent="0.2">
      <c r="A804" s="24"/>
      <c r="B804" s="24"/>
      <c r="C804" s="20"/>
      <c r="D804" s="20"/>
    </row>
    <row r="805" spans="1:4" ht="12.75" x14ac:dyDescent="0.2">
      <c r="A805" s="24"/>
      <c r="B805" s="24"/>
      <c r="C805" s="20"/>
      <c r="D805" s="20"/>
    </row>
    <row r="806" spans="1:4" ht="12.75" x14ac:dyDescent="0.2">
      <c r="A806" s="24"/>
      <c r="B806" s="24"/>
      <c r="C806" s="20"/>
      <c r="D806" s="20"/>
    </row>
    <row r="807" spans="1:4" ht="12.75" x14ac:dyDescent="0.2">
      <c r="A807" s="24"/>
      <c r="B807" s="24"/>
      <c r="C807" s="20"/>
      <c r="D807" s="20"/>
    </row>
    <row r="808" spans="1:4" ht="12.75" x14ac:dyDescent="0.2">
      <c r="A808" s="24"/>
      <c r="B808" s="24"/>
      <c r="C808" s="20"/>
      <c r="D808" s="20"/>
    </row>
    <row r="809" spans="1:4" ht="12.75" x14ac:dyDescent="0.2">
      <c r="A809" s="24"/>
      <c r="B809" s="24"/>
      <c r="C809" s="20"/>
      <c r="D809" s="20"/>
    </row>
    <row r="810" spans="1:4" ht="12.75" x14ac:dyDescent="0.2">
      <c r="A810" s="24"/>
      <c r="B810" s="24"/>
      <c r="C810" s="20"/>
      <c r="D810" s="20"/>
    </row>
    <row r="811" spans="1:4" ht="12.75" x14ac:dyDescent="0.2">
      <c r="A811" s="24"/>
      <c r="B811" s="24"/>
      <c r="C811" s="20"/>
      <c r="D811" s="20"/>
    </row>
    <row r="812" spans="1:4" ht="12.75" x14ac:dyDescent="0.2">
      <c r="A812" s="24"/>
      <c r="B812" s="24"/>
      <c r="C812" s="20"/>
      <c r="D812" s="20"/>
    </row>
    <row r="813" spans="1:4" ht="12.75" x14ac:dyDescent="0.2">
      <c r="A813" s="24"/>
      <c r="B813" s="24"/>
      <c r="C813" s="20"/>
      <c r="D813" s="20"/>
    </row>
    <row r="814" spans="1:4" ht="12.75" x14ac:dyDescent="0.2">
      <c r="A814" s="24"/>
      <c r="B814" s="24"/>
      <c r="C814" s="20"/>
      <c r="D814" s="20"/>
    </row>
    <row r="815" spans="1:4" ht="12.75" x14ac:dyDescent="0.2">
      <c r="A815" s="24"/>
      <c r="B815" s="24"/>
      <c r="C815" s="20"/>
      <c r="D815" s="20"/>
    </row>
    <row r="816" spans="1:4" ht="12.75" x14ac:dyDescent="0.2">
      <c r="A816" s="24"/>
      <c r="B816" s="24"/>
      <c r="C816" s="20"/>
      <c r="D816" s="20"/>
    </row>
    <row r="817" spans="1:4" ht="12.75" x14ac:dyDescent="0.2">
      <c r="A817" s="24"/>
      <c r="B817" s="24"/>
      <c r="C817" s="20"/>
      <c r="D817" s="20"/>
    </row>
    <row r="818" spans="1:4" ht="12.75" x14ac:dyDescent="0.2">
      <c r="A818" s="24"/>
      <c r="B818" s="24"/>
      <c r="C818" s="20"/>
      <c r="D818" s="20"/>
    </row>
    <row r="819" spans="1:4" ht="12.75" x14ac:dyDescent="0.2">
      <c r="A819" s="24"/>
      <c r="B819" s="24"/>
      <c r="C819" s="20"/>
      <c r="D819" s="20"/>
    </row>
    <row r="820" spans="1:4" ht="12.75" x14ac:dyDescent="0.2">
      <c r="A820" s="24"/>
      <c r="B820" s="24"/>
      <c r="C820" s="20"/>
      <c r="D820" s="20"/>
    </row>
    <row r="821" spans="1:4" ht="12.75" x14ac:dyDescent="0.2">
      <c r="A821" s="24"/>
      <c r="B821" s="24"/>
      <c r="C821" s="20"/>
      <c r="D821" s="20"/>
    </row>
    <row r="822" spans="1:4" ht="12.75" x14ac:dyDescent="0.2">
      <c r="A822" s="24"/>
      <c r="B822" s="24"/>
      <c r="C822" s="20"/>
      <c r="D822" s="20"/>
    </row>
    <row r="823" spans="1:4" ht="12.75" x14ac:dyDescent="0.2">
      <c r="A823" s="24"/>
      <c r="B823" s="24"/>
      <c r="C823" s="20"/>
      <c r="D823" s="20"/>
    </row>
    <row r="824" spans="1:4" ht="12.75" x14ac:dyDescent="0.2">
      <c r="A824" s="24"/>
      <c r="B824" s="24"/>
      <c r="C824" s="20"/>
      <c r="D824" s="20"/>
    </row>
    <row r="825" spans="1:4" ht="12.75" x14ac:dyDescent="0.2">
      <c r="A825" s="24"/>
      <c r="B825" s="24"/>
      <c r="C825" s="20"/>
      <c r="D825" s="20"/>
    </row>
    <row r="826" spans="1:4" ht="12.75" x14ac:dyDescent="0.2">
      <c r="A826" s="24"/>
      <c r="B826" s="24"/>
      <c r="C826" s="20"/>
      <c r="D826" s="20"/>
    </row>
    <row r="827" spans="1:4" ht="12.75" x14ac:dyDescent="0.2">
      <c r="A827" s="24"/>
      <c r="B827" s="24"/>
      <c r="C827" s="20"/>
      <c r="D827" s="20"/>
    </row>
    <row r="828" spans="1:4" ht="12.75" x14ac:dyDescent="0.2">
      <c r="A828" s="24"/>
      <c r="B828" s="24"/>
      <c r="C828" s="20"/>
      <c r="D828" s="20"/>
    </row>
    <row r="829" spans="1:4" ht="12.75" x14ac:dyDescent="0.2">
      <c r="A829" s="24"/>
      <c r="B829" s="24"/>
      <c r="C829" s="20"/>
      <c r="D829" s="20"/>
    </row>
    <row r="830" spans="1:4" ht="12.75" x14ac:dyDescent="0.2">
      <c r="A830" s="24"/>
      <c r="B830" s="24"/>
      <c r="C830" s="20"/>
      <c r="D830" s="20"/>
    </row>
    <row r="831" spans="1:4" ht="12.75" x14ac:dyDescent="0.2">
      <c r="A831" s="24"/>
      <c r="B831" s="24"/>
      <c r="C831" s="20"/>
      <c r="D831" s="20"/>
    </row>
    <row r="832" spans="1:4" ht="12.75" x14ac:dyDescent="0.2">
      <c r="A832" s="24"/>
      <c r="B832" s="24"/>
      <c r="C832" s="20"/>
      <c r="D832" s="20"/>
    </row>
    <row r="833" spans="1:4" ht="12.75" x14ac:dyDescent="0.2">
      <c r="A833" s="24"/>
      <c r="B833" s="24"/>
      <c r="C833" s="20"/>
      <c r="D833" s="20"/>
    </row>
    <row r="834" spans="1:4" ht="12.75" x14ac:dyDescent="0.2">
      <c r="A834" s="24"/>
      <c r="B834" s="24"/>
      <c r="C834" s="20"/>
      <c r="D834" s="20"/>
    </row>
    <row r="835" spans="1:4" ht="12.75" x14ac:dyDescent="0.2">
      <c r="A835" s="24"/>
      <c r="B835" s="24"/>
      <c r="C835" s="20"/>
      <c r="D835" s="20"/>
    </row>
    <row r="836" spans="1:4" ht="12.75" x14ac:dyDescent="0.2">
      <c r="A836" s="24"/>
      <c r="B836" s="24"/>
      <c r="C836" s="20"/>
      <c r="D836" s="20"/>
    </row>
    <row r="837" spans="1:4" ht="12.75" x14ac:dyDescent="0.2">
      <c r="A837" s="24"/>
      <c r="B837" s="24"/>
      <c r="C837" s="20"/>
      <c r="D837" s="20"/>
    </row>
    <row r="838" spans="1:4" ht="12.75" x14ac:dyDescent="0.2">
      <c r="A838" s="24"/>
      <c r="B838" s="24"/>
      <c r="C838" s="20"/>
      <c r="D838" s="20"/>
    </row>
    <row r="839" spans="1:4" ht="12.75" x14ac:dyDescent="0.2">
      <c r="A839" s="24"/>
      <c r="B839" s="24"/>
      <c r="C839" s="20"/>
      <c r="D839" s="20"/>
    </row>
    <row r="840" spans="1:4" ht="12.75" x14ac:dyDescent="0.2">
      <c r="A840" s="24"/>
      <c r="B840" s="24"/>
      <c r="C840" s="20"/>
      <c r="D840" s="20"/>
    </row>
    <row r="841" spans="1:4" ht="12.75" x14ac:dyDescent="0.2">
      <c r="A841" s="24"/>
      <c r="B841" s="24"/>
      <c r="C841" s="20"/>
      <c r="D841" s="20"/>
    </row>
    <row r="842" spans="1:4" ht="12.75" x14ac:dyDescent="0.2">
      <c r="A842" s="24"/>
      <c r="B842" s="24"/>
      <c r="C842" s="20"/>
      <c r="D842" s="20"/>
    </row>
    <row r="843" spans="1:4" ht="12.75" x14ac:dyDescent="0.2">
      <c r="A843" s="24"/>
      <c r="B843" s="24"/>
      <c r="C843" s="20"/>
      <c r="D843" s="20"/>
    </row>
    <row r="844" spans="1:4" ht="12.75" x14ac:dyDescent="0.2">
      <c r="A844" s="24"/>
      <c r="B844" s="24"/>
      <c r="C844" s="20"/>
      <c r="D844" s="20"/>
    </row>
    <row r="845" spans="1:4" ht="12.75" x14ac:dyDescent="0.2">
      <c r="A845" s="24"/>
      <c r="B845" s="24"/>
      <c r="C845" s="20"/>
      <c r="D845" s="20"/>
    </row>
    <row r="846" spans="1:4" ht="12.75" x14ac:dyDescent="0.2">
      <c r="A846" s="24"/>
      <c r="B846" s="24"/>
      <c r="C846" s="20"/>
      <c r="D846" s="20"/>
    </row>
    <row r="847" spans="1:4" ht="12.75" x14ac:dyDescent="0.2">
      <c r="A847" s="24"/>
      <c r="B847" s="24"/>
      <c r="C847" s="20"/>
      <c r="D847" s="20"/>
    </row>
    <row r="848" spans="1:4" ht="12.75" x14ac:dyDescent="0.2">
      <c r="A848" s="24"/>
      <c r="B848" s="24"/>
      <c r="C848" s="20"/>
      <c r="D848" s="20"/>
    </row>
    <row r="849" spans="1:4" ht="12.75" x14ac:dyDescent="0.2">
      <c r="A849" s="24"/>
      <c r="B849" s="24"/>
      <c r="C849" s="20"/>
      <c r="D849" s="20"/>
    </row>
    <row r="850" spans="1:4" ht="12.75" x14ac:dyDescent="0.2">
      <c r="A850" s="24"/>
      <c r="B850" s="24"/>
      <c r="C850" s="20"/>
      <c r="D850" s="20"/>
    </row>
    <row r="851" spans="1:4" ht="12.75" x14ac:dyDescent="0.2">
      <c r="A851" s="24"/>
      <c r="B851" s="24"/>
      <c r="C851" s="20"/>
      <c r="D851" s="20"/>
    </row>
    <row r="852" spans="1:4" ht="12.75" x14ac:dyDescent="0.2">
      <c r="A852" s="24"/>
      <c r="B852" s="24"/>
      <c r="C852" s="20"/>
      <c r="D852" s="20"/>
    </row>
    <row r="853" spans="1:4" ht="12.75" x14ac:dyDescent="0.2">
      <c r="A853" s="24"/>
      <c r="B853" s="24"/>
      <c r="C853" s="20"/>
      <c r="D853" s="20"/>
    </row>
    <row r="854" spans="1:4" ht="12.75" x14ac:dyDescent="0.2">
      <c r="A854" s="24"/>
      <c r="B854" s="24"/>
      <c r="C854" s="20"/>
      <c r="D854" s="20"/>
    </row>
    <row r="855" spans="1:4" ht="12.75" x14ac:dyDescent="0.2">
      <c r="A855" s="24"/>
      <c r="B855" s="24"/>
      <c r="C855" s="20"/>
      <c r="D855" s="20"/>
    </row>
    <row r="856" spans="1:4" ht="12.75" x14ac:dyDescent="0.2">
      <c r="A856" s="24"/>
      <c r="B856" s="24"/>
      <c r="C856" s="20"/>
      <c r="D856" s="20"/>
    </row>
    <row r="857" spans="1:4" ht="12.75" x14ac:dyDescent="0.2">
      <c r="A857" s="24"/>
      <c r="B857" s="24"/>
      <c r="C857" s="20"/>
      <c r="D857" s="20"/>
    </row>
    <row r="858" spans="1:4" ht="12.75" x14ac:dyDescent="0.2">
      <c r="A858" s="24"/>
      <c r="B858" s="24"/>
      <c r="C858" s="20"/>
      <c r="D858" s="20"/>
    </row>
    <row r="859" spans="1:4" ht="12.75" x14ac:dyDescent="0.2">
      <c r="A859" s="24"/>
      <c r="B859" s="24"/>
      <c r="C859" s="20"/>
      <c r="D859" s="20"/>
    </row>
    <row r="860" spans="1:4" ht="12.75" x14ac:dyDescent="0.2">
      <c r="A860" s="24"/>
      <c r="B860" s="24"/>
      <c r="C860" s="20"/>
      <c r="D860" s="20"/>
    </row>
    <row r="861" spans="1:4" ht="12.75" x14ac:dyDescent="0.2">
      <c r="A861" s="24"/>
      <c r="B861" s="24"/>
      <c r="C861" s="20"/>
      <c r="D861" s="20"/>
    </row>
    <row r="862" spans="1:4" ht="12.75" x14ac:dyDescent="0.2">
      <c r="A862" s="24"/>
      <c r="B862" s="24"/>
      <c r="C862" s="20"/>
      <c r="D862" s="20"/>
    </row>
    <row r="863" spans="1:4" ht="12.75" x14ac:dyDescent="0.2">
      <c r="A863" s="24"/>
      <c r="B863" s="24"/>
      <c r="C863" s="20"/>
      <c r="D863" s="20"/>
    </row>
    <row r="864" spans="1:4" ht="12.75" x14ac:dyDescent="0.2">
      <c r="A864" s="24"/>
      <c r="B864" s="24"/>
      <c r="C864" s="20"/>
      <c r="D864" s="20"/>
    </row>
    <row r="865" spans="1:4" ht="12.75" x14ac:dyDescent="0.2">
      <c r="A865" s="24"/>
      <c r="B865" s="24"/>
      <c r="C865" s="20"/>
      <c r="D865" s="20"/>
    </row>
    <row r="866" spans="1:4" ht="12.75" x14ac:dyDescent="0.2">
      <c r="A866" s="24"/>
      <c r="B866" s="24"/>
      <c r="C866" s="20"/>
      <c r="D866" s="20"/>
    </row>
    <row r="867" spans="1:4" ht="12.75" x14ac:dyDescent="0.2">
      <c r="A867" s="24"/>
      <c r="B867" s="24"/>
      <c r="C867" s="20"/>
      <c r="D867" s="20"/>
    </row>
    <row r="868" spans="1:4" ht="12.75" x14ac:dyDescent="0.2">
      <c r="A868" s="24"/>
      <c r="B868" s="24"/>
      <c r="C868" s="20"/>
      <c r="D868" s="20"/>
    </row>
    <row r="869" spans="1:4" ht="12.75" x14ac:dyDescent="0.2">
      <c r="A869" s="24"/>
      <c r="B869" s="24"/>
      <c r="C869" s="20"/>
      <c r="D869" s="20"/>
    </row>
    <row r="870" spans="1:4" ht="12.75" x14ac:dyDescent="0.2">
      <c r="A870" s="24"/>
      <c r="B870" s="24"/>
      <c r="C870" s="20"/>
      <c r="D870" s="20"/>
    </row>
    <row r="871" spans="1:4" ht="12.75" x14ac:dyDescent="0.2">
      <c r="A871" s="24"/>
      <c r="B871" s="24"/>
      <c r="C871" s="20"/>
      <c r="D871" s="20"/>
    </row>
    <row r="872" spans="1:4" ht="12.75" x14ac:dyDescent="0.2">
      <c r="A872" s="24"/>
      <c r="B872" s="24"/>
      <c r="C872" s="20"/>
      <c r="D872" s="20"/>
    </row>
    <row r="873" spans="1:4" ht="12.75" x14ac:dyDescent="0.2">
      <c r="A873" s="24"/>
      <c r="B873" s="24"/>
      <c r="C873" s="20"/>
      <c r="D873" s="20"/>
    </row>
    <row r="874" spans="1:4" ht="12.75" x14ac:dyDescent="0.2">
      <c r="A874" s="24"/>
      <c r="B874" s="24"/>
      <c r="C874" s="20"/>
      <c r="D874" s="20"/>
    </row>
    <row r="875" spans="1:4" ht="12.75" x14ac:dyDescent="0.2">
      <c r="A875" s="24"/>
      <c r="B875" s="24"/>
      <c r="C875" s="20"/>
      <c r="D875" s="20"/>
    </row>
    <row r="876" spans="1:4" ht="12.75" x14ac:dyDescent="0.2">
      <c r="A876" s="24"/>
      <c r="B876" s="24"/>
      <c r="C876" s="20"/>
      <c r="D876" s="20"/>
    </row>
    <row r="877" spans="1:4" ht="12.75" x14ac:dyDescent="0.2">
      <c r="A877" s="24"/>
      <c r="B877" s="24"/>
      <c r="C877" s="20"/>
      <c r="D877" s="20"/>
    </row>
    <row r="878" spans="1:4" ht="12.75" x14ac:dyDescent="0.2">
      <c r="A878" s="24"/>
      <c r="B878" s="24"/>
      <c r="C878" s="20"/>
      <c r="D878" s="20"/>
    </row>
    <row r="879" spans="1:4" ht="12.75" x14ac:dyDescent="0.2">
      <c r="A879" s="24"/>
      <c r="B879" s="24"/>
      <c r="C879" s="20"/>
      <c r="D879" s="20"/>
    </row>
    <row r="880" spans="1:4" ht="12.75" x14ac:dyDescent="0.2">
      <c r="A880" s="24"/>
      <c r="B880" s="24"/>
      <c r="C880" s="20"/>
      <c r="D880" s="20"/>
    </row>
    <row r="881" spans="1:4" ht="12.75" x14ac:dyDescent="0.2">
      <c r="A881" s="24"/>
      <c r="B881" s="24"/>
      <c r="C881" s="20"/>
      <c r="D881" s="20"/>
    </row>
    <row r="882" spans="1:4" ht="12.75" x14ac:dyDescent="0.2">
      <c r="A882" s="24"/>
      <c r="B882" s="24"/>
      <c r="C882" s="20"/>
      <c r="D882" s="20"/>
    </row>
    <row r="883" spans="1:4" ht="12.75" x14ac:dyDescent="0.2">
      <c r="A883" s="24"/>
      <c r="B883" s="24"/>
      <c r="C883" s="20"/>
      <c r="D883" s="20"/>
    </row>
    <row r="884" spans="1:4" ht="12.75" x14ac:dyDescent="0.2">
      <c r="A884" s="24"/>
      <c r="B884" s="24"/>
      <c r="C884" s="20"/>
      <c r="D884" s="20"/>
    </row>
    <row r="885" spans="1:4" ht="12.75" x14ac:dyDescent="0.2">
      <c r="A885" s="24"/>
      <c r="B885" s="24"/>
      <c r="C885" s="20"/>
      <c r="D885" s="20"/>
    </row>
    <row r="886" spans="1:4" ht="12.75" x14ac:dyDescent="0.2">
      <c r="A886" s="24"/>
      <c r="B886" s="24"/>
      <c r="C886" s="20"/>
      <c r="D886" s="20"/>
    </row>
    <row r="887" spans="1:4" ht="12.75" x14ac:dyDescent="0.2">
      <c r="A887" s="24"/>
      <c r="B887" s="24"/>
      <c r="C887" s="20"/>
      <c r="D887" s="20"/>
    </row>
    <row r="888" spans="1:4" ht="12.75" x14ac:dyDescent="0.2">
      <c r="A888" s="24"/>
      <c r="B888" s="24"/>
      <c r="C888" s="20"/>
      <c r="D888" s="20"/>
    </row>
    <row r="889" spans="1:4" ht="12.75" x14ac:dyDescent="0.2">
      <c r="A889" s="24"/>
      <c r="B889" s="24"/>
      <c r="C889" s="20"/>
      <c r="D889" s="20"/>
    </row>
    <row r="890" spans="1:4" ht="12.75" x14ac:dyDescent="0.2">
      <c r="A890" s="24"/>
      <c r="B890" s="24"/>
      <c r="C890" s="20"/>
      <c r="D890" s="20"/>
    </row>
    <row r="891" spans="1:4" ht="12.75" x14ac:dyDescent="0.2">
      <c r="A891" s="24"/>
      <c r="B891" s="24"/>
      <c r="C891" s="20"/>
      <c r="D891" s="20"/>
    </row>
    <row r="892" spans="1:4" ht="12.75" x14ac:dyDescent="0.2">
      <c r="A892" s="24"/>
      <c r="B892" s="24"/>
      <c r="C892" s="20"/>
      <c r="D892" s="20"/>
    </row>
    <row r="893" spans="1:4" ht="12.75" x14ac:dyDescent="0.2">
      <c r="A893" s="24"/>
      <c r="B893" s="24"/>
      <c r="C893" s="20"/>
      <c r="D893" s="20"/>
    </row>
    <row r="894" spans="1:4" ht="12.75" x14ac:dyDescent="0.2">
      <c r="A894" s="24"/>
      <c r="B894" s="24"/>
      <c r="C894" s="20"/>
      <c r="D894" s="20"/>
    </row>
    <row r="895" spans="1:4" ht="12.75" x14ac:dyDescent="0.2">
      <c r="A895" s="24"/>
      <c r="B895" s="24"/>
      <c r="C895" s="20"/>
      <c r="D895" s="20"/>
    </row>
    <row r="896" spans="1:4" ht="12.75" x14ac:dyDescent="0.2">
      <c r="A896" s="24"/>
      <c r="B896" s="24"/>
      <c r="C896" s="20"/>
      <c r="D896" s="20"/>
    </row>
    <row r="897" spans="1:4" ht="12.75" x14ac:dyDescent="0.2">
      <c r="A897" s="24"/>
      <c r="B897" s="24"/>
      <c r="C897" s="20"/>
      <c r="D897" s="20"/>
    </row>
    <row r="898" spans="1:4" ht="12.75" x14ac:dyDescent="0.2">
      <c r="A898" s="24"/>
      <c r="B898" s="24"/>
      <c r="C898" s="20"/>
      <c r="D898" s="20"/>
    </row>
    <row r="899" spans="1:4" ht="12.75" x14ac:dyDescent="0.2">
      <c r="A899" s="24"/>
      <c r="B899" s="24"/>
      <c r="C899" s="20"/>
      <c r="D899" s="20"/>
    </row>
    <row r="900" spans="1:4" ht="12.75" x14ac:dyDescent="0.2">
      <c r="A900" s="24"/>
      <c r="B900" s="24"/>
      <c r="C900" s="20"/>
      <c r="D900" s="20"/>
    </row>
    <row r="901" spans="1:4" ht="12.75" x14ac:dyDescent="0.2">
      <c r="A901" s="24"/>
      <c r="B901" s="24"/>
      <c r="C901" s="20"/>
      <c r="D901" s="20"/>
    </row>
    <row r="902" spans="1:4" ht="12.75" x14ac:dyDescent="0.2">
      <c r="A902" s="24"/>
      <c r="B902" s="24"/>
      <c r="C902" s="20"/>
      <c r="D902" s="20"/>
    </row>
    <row r="903" spans="1:4" ht="12.75" x14ac:dyDescent="0.2">
      <c r="A903" s="24"/>
      <c r="B903" s="24"/>
      <c r="C903" s="20"/>
      <c r="D903" s="20"/>
    </row>
    <row r="904" spans="1:4" ht="12.75" x14ac:dyDescent="0.2">
      <c r="A904" s="24"/>
      <c r="B904" s="24"/>
      <c r="C904" s="20"/>
      <c r="D904" s="20"/>
    </row>
    <row r="905" spans="1:4" ht="12.75" x14ac:dyDescent="0.2">
      <c r="A905" s="24"/>
      <c r="B905" s="24"/>
      <c r="C905" s="20"/>
      <c r="D905" s="20"/>
    </row>
    <row r="906" spans="1:4" ht="12.75" x14ac:dyDescent="0.2">
      <c r="A906" s="24"/>
      <c r="B906" s="24"/>
      <c r="C906" s="20"/>
      <c r="D906" s="20"/>
    </row>
    <row r="907" spans="1:4" ht="12.75" x14ac:dyDescent="0.2">
      <c r="A907" s="24"/>
      <c r="B907" s="24"/>
      <c r="C907" s="20"/>
      <c r="D907" s="20"/>
    </row>
    <row r="908" spans="1:4" ht="12.75" x14ac:dyDescent="0.2">
      <c r="A908" s="24"/>
      <c r="B908" s="24"/>
      <c r="C908" s="20"/>
      <c r="D908" s="20"/>
    </row>
    <row r="909" spans="1:4" ht="12.75" x14ac:dyDescent="0.2">
      <c r="A909" s="24"/>
      <c r="B909" s="24"/>
      <c r="C909" s="20"/>
      <c r="D909" s="20"/>
    </row>
    <row r="910" spans="1:4" ht="12.75" x14ac:dyDescent="0.2">
      <c r="A910" s="24"/>
      <c r="B910" s="24"/>
      <c r="C910" s="20"/>
      <c r="D910" s="20"/>
    </row>
    <row r="911" spans="1:4" ht="12.75" x14ac:dyDescent="0.2">
      <c r="A911" s="24"/>
      <c r="B911" s="24"/>
      <c r="C911" s="20"/>
      <c r="D911" s="20"/>
    </row>
    <row r="912" spans="1:4" ht="12.75" x14ac:dyDescent="0.2">
      <c r="A912" s="24"/>
      <c r="B912" s="24"/>
      <c r="C912" s="20"/>
      <c r="D912" s="20"/>
    </row>
    <row r="913" spans="1:4" ht="12.75" x14ac:dyDescent="0.2">
      <c r="A913" s="24"/>
      <c r="B913" s="24"/>
      <c r="C913" s="20"/>
      <c r="D913" s="20"/>
    </row>
    <row r="914" spans="1:4" ht="12.75" x14ac:dyDescent="0.2">
      <c r="A914" s="24"/>
      <c r="B914" s="24"/>
      <c r="C914" s="20"/>
      <c r="D914" s="20"/>
    </row>
    <row r="915" spans="1:4" ht="12.75" x14ac:dyDescent="0.2">
      <c r="A915" s="24"/>
      <c r="B915" s="24"/>
      <c r="C915" s="20"/>
      <c r="D915" s="20"/>
    </row>
    <row r="916" spans="1:4" ht="12.75" x14ac:dyDescent="0.2">
      <c r="A916" s="24"/>
      <c r="B916" s="24"/>
      <c r="C916" s="20"/>
      <c r="D916" s="20"/>
    </row>
    <row r="917" spans="1:4" ht="12.75" x14ac:dyDescent="0.2">
      <c r="A917" s="24"/>
      <c r="B917" s="24"/>
      <c r="C917" s="20"/>
      <c r="D917" s="20"/>
    </row>
    <row r="918" spans="1:4" ht="12.75" x14ac:dyDescent="0.2">
      <c r="A918" s="24"/>
      <c r="B918" s="24"/>
      <c r="C918" s="20"/>
      <c r="D918" s="20"/>
    </row>
    <row r="919" spans="1:4" ht="12.75" x14ac:dyDescent="0.2">
      <c r="A919" s="24"/>
      <c r="B919" s="24"/>
      <c r="C919" s="20"/>
      <c r="D919" s="20"/>
    </row>
    <row r="920" spans="1:4" ht="12.75" x14ac:dyDescent="0.2">
      <c r="A920" s="24"/>
      <c r="B920" s="24"/>
      <c r="C920" s="20"/>
      <c r="D920" s="20"/>
    </row>
    <row r="921" spans="1:4" ht="12.75" x14ac:dyDescent="0.2">
      <c r="A921" s="24"/>
      <c r="B921" s="24"/>
      <c r="C921" s="20"/>
      <c r="D921" s="20"/>
    </row>
    <row r="922" spans="1:4" ht="12.75" x14ac:dyDescent="0.2">
      <c r="A922" s="24"/>
      <c r="B922" s="24"/>
      <c r="C922" s="20"/>
      <c r="D922" s="20"/>
    </row>
    <row r="923" spans="1:4" ht="12.75" x14ac:dyDescent="0.2">
      <c r="A923" s="24"/>
      <c r="B923" s="24"/>
      <c r="C923" s="20"/>
      <c r="D923" s="20"/>
    </row>
    <row r="924" spans="1:4" ht="12.75" x14ac:dyDescent="0.2">
      <c r="A924" s="24"/>
      <c r="B924" s="24"/>
      <c r="C924" s="20"/>
      <c r="D924" s="20"/>
    </row>
    <row r="925" spans="1:4" ht="12.75" x14ac:dyDescent="0.2">
      <c r="A925" s="24"/>
      <c r="B925" s="24"/>
      <c r="C925" s="20"/>
      <c r="D925" s="20"/>
    </row>
    <row r="926" spans="1:4" ht="12.75" x14ac:dyDescent="0.2">
      <c r="A926" s="24"/>
      <c r="B926" s="24"/>
      <c r="C926" s="20"/>
      <c r="D926" s="20"/>
    </row>
    <row r="927" spans="1:4" ht="12.75" x14ac:dyDescent="0.2">
      <c r="A927" s="24"/>
      <c r="B927" s="24"/>
      <c r="C927" s="20"/>
      <c r="D927" s="20"/>
    </row>
    <row r="928" spans="1:4" ht="12.75" x14ac:dyDescent="0.2">
      <c r="A928" s="24"/>
      <c r="B928" s="24"/>
      <c r="C928" s="20"/>
      <c r="D928" s="20"/>
    </row>
    <row r="929" spans="1:4" ht="12.75" x14ac:dyDescent="0.2">
      <c r="A929" s="24"/>
      <c r="B929" s="24"/>
      <c r="C929" s="20"/>
      <c r="D929" s="20"/>
    </row>
    <row r="930" spans="1:4" ht="12.75" x14ac:dyDescent="0.2">
      <c r="A930" s="24"/>
      <c r="B930" s="24"/>
      <c r="C930" s="20"/>
      <c r="D930" s="20"/>
    </row>
    <row r="931" spans="1:4" ht="12.75" x14ac:dyDescent="0.2">
      <c r="A931" s="24"/>
      <c r="B931" s="24"/>
      <c r="C931" s="20"/>
      <c r="D931" s="20"/>
    </row>
    <row r="932" spans="1:4" ht="12.75" x14ac:dyDescent="0.2">
      <c r="A932" s="24"/>
      <c r="B932" s="24"/>
      <c r="C932" s="20"/>
      <c r="D932" s="20"/>
    </row>
    <row r="933" spans="1:4" ht="12.75" x14ac:dyDescent="0.2">
      <c r="A933" s="24"/>
      <c r="B933" s="24"/>
      <c r="C933" s="20"/>
      <c r="D933" s="20"/>
    </row>
    <row r="934" spans="1:4" ht="12.75" x14ac:dyDescent="0.2">
      <c r="A934" s="24"/>
      <c r="B934" s="24"/>
      <c r="C934" s="20"/>
      <c r="D934" s="20"/>
    </row>
    <row r="935" spans="1:4" ht="12.75" x14ac:dyDescent="0.2">
      <c r="A935" s="24"/>
      <c r="B935" s="24"/>
      <c r="C935" s="20"/>
      <c r="D935" s="20"/>
    </row>
    <row r="936" spans="1:4" ht="12.75" x14ac:dyDescent="0.2">
      <c r="A936" s="24"/>
      <c r="B936" s="24"/>
      <c r="C936" s="20"/>
      <c r="D936" s="20"/>
    </row>
    <row r="937" spans="1:4" ht="12.75" x14ac:dyDescent="0.2">
      <c r="A937" s="24"/>
      <c r="B937" s="24"/>
      <c r="C937" s="20"/>
      <c r="D937" s="20"/>
    </row>
    <row r="938" spans="1:4" ht="12.75" x14ac:dyDescent="0.2">
      <c r="A938" s="24"/>
      <c r="B938" s="24"/>
      <c r="C938" s="20"/>
      <c r="D938" s="20"/>
    </row>
    <row r="939" spans="1:4" ht="12.75" x14ac:dyDescent="0.2">
      <c r="A939" s="24"/>
      <c r="B939" s="24"/>
      <c r="C939" s="20"/>
      <c r="D939" s="20"/>
    </row>
    <row r="940" spans="1:4" ht="12.75" x14ac:dyDescent="0.2">
      <c r="A940" s="24"/>
      <c r="B940" s="24"/>
      <c r="C940" s="20"/>
      <c r="D940" s="20"/>
    </row>
    <row r="941" spans="1:4" ht="12.75" x14ac:dyDescent="0.2">
      <c r="A941" s="24"/>
      <c r="B941" s="24"/>
      <c r="C941" s="20"/>
      <c r="D941" s="20"/>
    </row>
    <row r="942" spans="1:4" ht="12.75" x14ac:dyDescent="0.2">
      <c r="A942" s="24"/>
      <c r="B942" s="24"/>
      <c r="C942" s="20"/>
      <c r="D942" s="20"/>
    </row>
    <row r="943" spans="1:4" ht="12.75" x14ac:dyDescent="0.2">
      <c r="A943" s="24"/>
      <c r="B943" s="24"/>
      <c r="C943" s="20"/>
      <c r="D943" s="20"/>
    </row>
    <row r="944" spans="1:4" ht="12.75" x14ac:dyDescent="0.2">
      <c r="A944" s="24"/>
      <c r="B944" s="24"/>
      <c r="C944" s="20"/>
      <c r="D944" s="20"/>
    </row>
    <row r="945" spans="1:4" ht="12.75" x14ac:dyDescent="0.2">
      <c r="A945" s="24"/>
      <c r="B945" s="24"/>
      <c r="C945" s="20"/>
      <c r="D945" s="20"/>
    </row>
    <row r="946" spans="1:4" ht="12.75" x14ac:dyDescent="0.2">
      <c r="A946" s="24"/>
      <c r="B946" s="24"/>
      <c r="C946" s="20"/>
      <c r="D946" s="20"/>
    </row>
    <row r="947" spans="1:4" ht="12.75" x14ac:dyDescent="0.2">
      <c r="A947" s="24"/>
      <c r="B947" s="24"/>
      <c r="C947" s="20"/>
      <c r="D947" s="20"/>
    </row>
    <row r="948" spans="1:4" ht="12.75" x14ac:dyDescent="0.2">
      <c r="A948" s="24"/>
      <c r="B948" s="24"/>
      <c r="C948" s="20"/>
      <c r="D948" s="20"/>
    </row>
    <row r="949" spans="1:4" ht="12.75" x14ac:dyDescent="0.2">
      <c r="A949" s="24"/>
      <c r="B949" s="24"/>
      <c r="C949" s="20"/>
      <c r="D949" s="20"/>
    </row>
    <row r="950" spans="1:4" ht="12.75" x14ac:dyDescent="0.2">
      <c r="A950" s="24"/>
      <c r="B950" s="24"/>
      <c r="C950" s="20"/>
      <c r="D950" s="20"/>
    </row>
    <row r="951" spans="1:4" ht="12.75" x14ac:dyDescent="0.2">
      <c r="A951" s="24"/>
      <c r="B951" s="24"/>
      <c r="C951" s="20"/>
      <c r="D951" s="20"/>
    </row>
    <row r="952" spans="1:4" ht="12.75" x14ac:dyDescent="0.2">
      <c r="A952" s="24"/>
      <c r="B952" s="24"/>
      <c r="C952" s="20"/>
      <c r="D952" s="20"/>
    </row>
    <row r="953" spans="1:4" ht="12.75" x14ac:dyDescent="0.2">
      <c r="A953" s="24"/>
      <c r="B953" s="24"/>
      <c r="C953" s="20"/>
      <c r="D953" s="20"/>
    </row>
    <row r="954" spans="1:4" ht="12.75" x14ac:dyDescent="0.2">
      <c r="A954" s="24"/>
      <c r="B954" s="24"/>
      <c r="C954" s="20"/>
      <c r="D954" s="20"/>
    </row>
    <row r="955" spans="1:4" ht="12.75" x14ac:dyDescent="0.2">
      <c r="A955" s="24"/>
      <c r="B955" s="24"/>
      <c r="C955" s="20"/>
      <c r="D955" s="20"/>
    </row>
    <row r="956" spans="1:4" ht="12.75" x14ac:dyDescent="0.2">
      <c r="A956" s="24"/>
      <c r="B956" s="24"/>
      <c r="C956" s="20"/>
      <c r="D956" s="20"/>
    </row>
    <row r="957" spans="1:4" ht="12.75" x14ac:dyDescent="0.2">
      <c r="A957" s="24"/>
      <c r="B957" s="24"/>
      <c r="C957" s="20"/>
      <c r="D957" s="20"/>
    </row>
    <row r="958" spans="1:4" ht="12.75" x14ac:dyDescent="0.2">
      <c r="A958" s="24"/>
      <c r="B958" s="24"/>
      <c r="C958" s="20"/>
      <c r="D958" s="20"/>
    </row>
    <row r="959" spans="1:4" ht="12.75" x14ac:dyDescent="0.2">
      <c r="A959" s="24"/>
      <c r="B959" s="24"/>
      <c r="C959" s="20"/>
      <c r="D959" s="20"/>
    </row>
    <row r="960" spans="1:4" ht="12.75" x14ac:dyDescent="0.2">
      <c r="A960" s="24"/>
      <c r="B960" s="24"/>
      <c r="C960" s="20"/>
      <c r="D960" s="20"/>
    </row>
    <row r="961" spans="1:4" ht="12.75" x14ac:dyDescent="0.2">
      <c r="A961" s="24"/>
      <c r="B961" s="24"/>
      <c r="C961" s="20"/>
      <c r="D961" s="20"/>
    </row>
    <row r="962" spans="1:4" ht="12.75" x14ac:dyDescent="0.2">
      <c r="A962" s="24"/>
      <c r="B962" s="24"/>
      <c r="C962" s="20"/>
      <c r="D962" s="20"/>
    </row>
    <row r="963" spans="1:4" ht="12.75" x14ac:dyDescent="0.2">
      <c r="A963" s="24"/>
      <c r="B963" s="24"/>
      <c r="C963" s="20"/>
      <c r="D963" s="20"/>
    </row>
    <row r="964" spans="1:4" ht="12.75" x14ac:dyDescent="0.2">
      <c r="A964" s="24"/>
      <c r="B964" s="24"/>
      <c r="C964" s="20"/>
      <c r="D964" s="20"/>
    </row>
    <row r="965" spans="1:4" ht="12.75" x14ac:dyDescent="0.2">
      <c r="A965" s="24"/>
      <c r="B965" s="24"/>
      <c r="C965" s="20"/>
      <c r="D965" s="20"/>
    </row>
    <row r="966" spans="1:4" ht="12.75" x14ac:dyDescent="0.2">
      <c r="A966" s="24"/>
      <c r="B966" s="24"/>
      <c r="C966" s="20"/>
      <c r="D966" s="20"/>
    </row>
    <row r="967" spans="1:4" ht="12.75" x14ac:dyDescent="0.2">
      <c r="A967" s="24"/>
      <c r="B967" s="24"/>
      <c r="C967" s="20"/>
      <c r="D967" s="20"/>
    </row>
    <row r="968" spans="1:4" ht="12.75" x14ac:dyDescent="0.2">
      <c r="A968" s="24"/>
      <c r="B968" s="24"/>
      <c r="C968" s="20"/>
      <c r="D968" s="20"/>
    </row>
    <row r="969" spans="1:4" ht="12.75" x14ac:dyDescent="0.2">
      <c r="A969" s="24"/>
      <c r="B969" s="24"/>
      <c r="C969" s="20"/>
      <c r="D969" s="20"/>
    </row>
    <row r="970" spans="1:4" ht="12.75" x14ac:dyDescent="0.2">
      <c r="A970" s="24"/>
      <c r="B970" s="24"/>
      <c r="C970" s="20"/>
      <c r="D970" s="20"/>
    </row>
    <row r="971" spans="1:4" ht="12.75" x14ac:dyDescent="0.2">
      <c r="A971" s="24"/>
      <c r="B971" s="24"/>
      <c r="C971" s="20"/>
      <c r="D971" s="20"/>
    </row>
    <row r="972" spans="1:4" ht="12.75" x14ac:dyDescent="0.2">
      <c r="A972" s="24"/>
      <c r="B972" s="24"/>
      <c r="C972" s="20"/>
      <c r="D972" s="20"/>
    </row>
    <row r="973" spans="1:4" ht="12.75" x14ac:dyDescent="0.2">
      <c r="A973" s="24"/>
      <c r="B973" s="24"/>
      <c r="C973" s="20"/>
      <c r="D973" s="20"/>
    </row>
    <row r="974" spans="1:4" ht="12.75" x14ac:dyDescent="0.2">
      <c r="A974" s="24"/>
      <c r="B974" s="24"/>
      <c r="C974" s="20"/>
      <c r="D974" s="20"/>
    </row>
    <row r="975" spans="1:4" ht="12.75" x14ac:dyDescent="0.2">
      <c r="A975" s="24"/>
      <c r="B975" s="24"/>
      <c r="C975" s="20"/>
      <c r="D975" s="20"/>
    </row>
    <row r="976" spans="1:4" ht="12.75" x14ac:dyDescent="0.2">
      <c r="A976" s="24"/>
      <c r="B976" s="24"/>
      <c r="C976" s="20"/>
      <c r="D976" s="20"/>
    </row>
    <row r="977" spans="1:4" ht="12.75" x14ac:dyDescent="0.2">
      <c r="A977" s="24"/>
      <c r="B977" s="24"/>
      <c r="C977" s="20"/>
      <c r="D977" s="20"/>
    </row>
    <row r="978" spans="1:4" ht="12.75" x14ac:dyDescent="0.2">
      <c r="A978" s="24"/>
      <c r="B978" s="24"/>
      <c r="C978" s="20"/>
      <c r="D978" s="20"/>
    </row>
    <row r="979" spans="1:4" ht="12.75" x14ac:dyDescent="0.2">
      <c r="A979" s="24"/>
      <c r="B979" s="24"/>
      <c r="C979" s="20"/>
      <c r="D979" s="20"/>
    </row>
    <row r="980" spans="1:4" ht="12.75" x14ac:dyDescent="0.2">
      <c r="A980" s="24"/>
      <c r="B980" s="24"/>
      <c r="C980" s="20"/>
      <c r="D980" s="20"/>
    </row>
    <row r="981" spans="1:4" ht="12.75" x14ac:dyDescent="0.2">
      <c r="A981" s="24"/>
      <c r="B981" s="24"/>
      <c r="C981" s="20"/>
      <c r="D981" s="20"/>
    </row>
    <row r="982" spans="1:4" ht="12.75" x14ac:dyDescent="0.2">
      <c r="A982" s="24"/>
      <c r="B982" s="24"/>
      <c r="C982" s="20"/>
      <c r="D982" s="20"/>
    </row>
    <row r="983" spans="1:4" ht="12.75" x14ac:dyDescent="0.2">
      <c r="A983" s="24"/>
      <c r="B983" s="24"/>
      <c r="C983" s="20"/>
      <c r="D983" s="20"/>
    </row>
    <row r="984" spans="1:4" ht="12.75" x14ac:dyDescent="0.2">
      <c r="A984" s="24"/>
      <c r="B984" s="24"/>
      <c r="C984" s="20"/>
      <c r="D984" s="20"/>
    </row>
    <row r="985" spans="1:4" ht="12.75" x14ac:dyDescent="0.2">
      <c r="A985" s="24"/>
      <c r="B985" s="24"/>
      <c r="C985" s="20"/>
      <c r="D985" s="20"/>
    </row>
    <row r="986" spans="1:4" ht="12.75" x14ac:dyDescent="0.2">
      <c r="A986" s="24"/>
      <c r="B986" s="24"/>
      <c r="C986" s="20"/>
      <c r="D986" s="20"/>
    </row>
    <row r="987" spans="1:4" ht="12.75" x14ac:dyDescent="0.2">
      <c r="A987" s="24"/>
      <c r="B987" s="24"/>
      <c r="C987" s="20"/>
      <c r="D987" s="20"/>
    </row>
    <row r="988" spans="1:4" ht="12.75" x14ac:dyDescent="0.2">
      <c r="A988" s="24"/>
      <c r="B988" s="24"/>
      <c r="C988" s="20"/>
      <c r="D988" s="20"/>
    </row>
    <row r="989" spans="1:4" ht="12.75" x14ac:dyDescent="0.2">
      <c r="A989" s="24"/>
      <c r="B989" s="24"/>
      <c r="C989" s="20"/>
      <c r="D989" s="20"/>
    </row>
    <row r="990" spans="1:4" ht="12.75" x14ac:dyDescent="0.2">
      <c r="A990" s="24"/>
      <c r="B990" s="24"/>
      <c r="C990" s="20"/>
      <c r="D990" s="20"/>
    </row>
    <row r="991" spans="1:4" ht="12.75" x14ac:dyDescent="0.2">
      <c r="A991" s="24"/>
      <c r="B991" s="24"/>
      <c r="C991" s="20"/>
      <c r="D991" s="20"/>
    </row>
    <row r="992" spans="1:4" ht="12.75" x14ac:dyDescent="0.2">
      <c r="A992" s="24"/>
      <c r="B992" s="24"/>
      <c r="C992" s="20"/>
      <c r="D992" s="20"/>
    </row>
    <row r="993" spans="1:4" ht="12.75" x14ac:dyDescent="0.2">
      <c r="A993" s="24"/>
      <c r="B993" s="24"/>
      <c r="C993" s="20"/>
      <c r="D993" s="20"/>
    </row>
    <row r="994" spans="1:4" ht="12.75" x14ac:dyDescent="0.2">
      <c r="A994" s="24"/>
      <c r="B994" s="24"/>
      <c r="C994" s="20"/>
      <c r="D994" s="20"/>
    </row>
    <row r="995" spans="1:4" ht="12.75" x14ac:dyDescent="0.2">
      <c r="A995" s="24"/>
      <c r="B995" s="24"/>
      <c r="C995" s="20"/>
      <c r="D995" s="20"/>
    </row>
    <row r="996" spans="1:4" ht="12.75" x14ac:dyDescent="0.2">
      <c r="A996" s="24"/>
      <c r="B996" s="24"/>
      <c r="C996" s="20"/>
      <c r="D996" s="20"/>
    </row>
    <row r="997" spans="1:4" ht="12.75" x14ac:dyDescent="0.2">
      <c r="A997" s="24"/>
      <c r="B997" s="24"/>
      <c r="C997" s="20"/>
      <c r="D997" s="20"/>
    </row>
    <row r="998" spans="1:4" ht="12.75" x14ac:dyDescent="0.2">
      <c r="A998" s="24"/>
      <c r="B998" s="24"/>
      <c r="C998" s="20"/>
      <c r="D998" s="20"/>
    </row>
    <row r="999" spans="1:4" ht="12.75" x14ac:dyDescent="0.2">
      <c r="A999" s="24"/>
      <c r="B999" s="24"/>
      <c r="C999" s="20"/>
      <c r="D999" s="20"/>
    </row>
    <row r="1000" spans="1:4" ht="12.75" x14ac:dyDescent="0.2">
      <c r="A1000" s="24"/>
      <c r="B1000" s="24"/>
      <c r="C1000" s="20"/>
      <c r="D1000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G1" sqref="G1:G48"/>
    </sheetView>
  </sheetViews>
  <sheetFormatPr defaultRowHeight="12.75" x14ac:dyDescent="0.2"/>
  <sheetData>
    <row r="1" spans="1:7" x14ac:dyDescent="0.2">
      <c r="A1" s="4">
        <v>5959400</v>
      </c>
      <c r="G1">
        <v>5959400</v>
      </c>
    </row>
    <row r="2" spans="1:7" x14ac:dyDescent="0.2">
      <c r="A2" s="4">
        <v>5875048</v>
      </c>
      <c r="G2">
        <v>5875048</v>
      </c>
    </row>
    <row r="3" spans="1:7" x14ac:dyDescent="0.2">
      <c r="A3" s="4">
        <v>8697776</v>
      </c>
      <c r="G3">
        <v>8697776</v>
      </c>
    </row>
    <row r="4" spans="1:7" x14ac:dyDescent="0.2">
      <c r="A4" s="5">
        <v>99446616</v>
      </c>
      <c r="G4">
        <v>99446616</v>
      </c>
    </row>
    <row r="5" spans="1:7" x14ac:dyDescent="0.2">
      <c r="A5" s="5">
        <v>98084512</v>
      </c>
      <c r="G5">
        <v>98084512</v>
      </c>
    </row>
    <row r="6" spans="1:7" x14ac:dyDescent="0.2">
      <c r="A6" s="5">
        <v>83860856</v>
      </c>
      <c r="G6">
        <v>83860856</v>
      </c>
    </row>
    <row r="7" spans="1:7" x14ac:dyDescent="0.2">
      <c r="A7" s="5">
        <v>89821200</v>
      </c>
      <c r="G7">
        <v>89821200</v>
      </c>
    </row>
    <row r="8" spans="1:7" x14ac:dyDescent="0.2">
      <c r="A8" s="5">
        <v>87432152</v>
      </c>
      <c r="G8">
        <v>87432152</v>
      </c>
    </row>
    <row r="9" spans="1:7" x14ac:dyDescent="0.2">
      <c r="A9" s="5">
        <v>95164800</v>
      </c>
      <c r="G9">
        <v>95164800</v>
      </c>
    </row>
    <row r="10" spans="1:7" x14ac:dyDescent="0.2">
      <c r="A10" s="5">
        <v>136834416</v>
      </c>
      <c r="G10">
        <v>136834416</v>
      </c>
    </row>
    <row r="11" spans="1:7" x14ac:dyDescent="0.2">
      <c r="A11" s="5">
        <v>124065584</v>
      </c>
      <c r="G11">
        <v>124065584</v>
      </c>
    </row>
    <row r="12" spans="1:7" x14ac:dyDescent="0.2">
      <c r="A12" s="5">
        <v>124984504</v>
      </c>
      <c r="G12">
        <v>124984504</v>
      </c>
    </row>
    <row r="13" spans="1:7" x14ac:dyDescent="0.2">
      <c r="A13" s="5">
        <v>76798096</v>
      </c>
      <c r="G13">
        <v>76798096</v>
      </c>
    </row>
    <row r="14" spans="1:7" x14ac:dyDescent="0.2">
      <c r="A14" s="5">
        <v>68741232</v>
      </c>
      <c r="G14">
        <v>68741232</v>
      </c>
    </row>
    <row r="15" spans="1:7" x14ac:dyDescent="0.2">
      <c r="A15" s="5">
        <v>74722472</v>
      </c>
      <c r="G15">
        <v>74722472</v>
      </c>
    </row>
    <row r="16" spans="1:7" x14ac:dyDescent="0.2">
      <c r="A16" s="5">
        <v>137149408</v>
      </c>
      <c r="G16">
        <v>137149408</v>
      </c>
    </row>
    <row r="17" spans="1:7" x14ac:dyDescent="0.2">
      <c r="A17" s="5">
        <v>141255824</v>
      </c>
      <c r="G17">
        <v>141255824</v>
      </c>
    </row>
    <row r="18" spans="1:7" x14ac:dyDescent="0.2">
      <c r="A18" s="5">
        <v>141426256</v>
      </c>
      <c r="G18">
        <v>141426256</v>
      </c>
    </row>
    <row r="19" spans="1:7" x14ac:dyDescent="0.2">
      <c r="A19" s="6">
        <v>82727688</v>
      </c>
      <c r="G19">
        <v>82727688</v>
      </c>
    </row>
    <row r="20" spans="1:7" x14ac:dyDescent="0.2">
      <c r="A20" s="6">
        <v>99824904</v>
      </c>
      <c r="G20">
        <v>99824904</v>
      </c>
    </row>
    <row r="21" spans="1:7" x14ac:dyDescent="0.2">
      <c r="A21" s="6">
        <v>88207552</v>
      </c>
      <c r="G21">
        <v>88207552</v>
      </c>
    </row>
    <row r="22" spans="1:7" x14ac:dyDescent="0.2">
      <c r="A22" s="6">
        <v>103155632</v>
      </c>
      <c r="G22">
        <v>103155632</v>
      </c>
    </row>
    <row r="23" spans="1:7" x14ac:dyDescent="0.2">
      <c r="A23" s="6">
        <v>102125712</v>
      </c>
      <c r="G23">
        <v>102125712</v>
      </c>
    </row>
    <row r="24" spans="1:7" x14ac:dyDescent="0.2">
      <c r="A24" s="6">
        <v>106874696</v>
      </c>
      <c r="G24">
        <v>106874696</v>
      </c>
    </row>
    <row r="25" spans="1:7" x14ac:dyDescent="0.2">
      <c r="A25" s="6">
        <v>99703448</v>
      </c>
      <c r="G25">
        <v>99703448</v>
      </c>
    </row>
    <row r="26" spans="1:7" x14ac:dyDescent="0.2">
      <c r="A26" s="6">
        <v>101253040</v>
      </c>
      <c r="G26">
        <v>101253040</v>
      </c>
    </row>
    <row r="27" spans="1:7" x14ac:dyDescent="0.2">
      <c r="A27" s="6">
        <v>97729600</v>
      </c>
      <c r="G27">
        <v>97729600</v>
      </c>
    </row>
    <row r="28" spans="1:7" x14ac:dyDescent="0.2">
      <c r="A28" s="6">
        <v>93907376</v>
      </c>
      <c r="G28">
        <v>93907376</v>
      </c>
    </row>
    <row r="29" spans="1:7" x14ac:dyDescent="0.2">
      <c r="A29" s="6">
        <v>105371088</v>
      </c>
      <c r="G29">
        <v>105371088</v>
      </c>
    </row>
    <row r="30" spans="1:7" x14ac:dyDescent="0.2">
      <c r="A30" s="6">
        <v>95534392</v>
      </c>
      <c r="G30">
        <v>95534392</v>
      </c>
    </row>
    <row r="31" spans="1:7" x14ac:dyDescent="0.2">
      <c r="A31" s="6">
        <v>115353648</v>
      </c>
      <c r="G31">
        <v>115353648</v>
      </c>
    </row>
    <row r="32" spans="1:7" x14ac:dyDescent="0.2">
      <c r="A32" s="6">
        <v>118239992</v>
      </c>
      <c r="G32">
        <v>118239992</v>
      </c>
    </row>
    <row r="33" spans="1:7" x14ac:dyDescent="0.2">
      <c r="A33" s="6">
        <v>109687920</v>
      </c>
      <c r="G33">
        <v>109687920</v>
      </c>
    </row>
    <row r="34" spans="1:7" x14ac:dyDescent="0.2">
      <c r="A34" s="7">
        <v>93577832</v>
      </c>
      <c r="G34">
        <v>93577832</v>
      </c>
    </row>
    <row r="35" spans="1:7" x14ac:dyDescent="0.2">
      <c r="A35" s="7">
        <v>102736640</v>
      </c>
      <c r="G35">
        <v>102736640</v>
      </c>
    </row>
    <row r="36" spans="1:7" x14ac:dyDescent="0.2">
      <c r="A36" s="7">
        <v>102099120</v>
      </c>
      <c r="G36">
        <v>102099120</v>
      </c>
    </row>
    <row r="37" spans="1:7" x14ac:dyDescent="0.2">
      <c r="A37" s="7">
        <v>134451664</v>
      </c>
      <c r="G37">
        <v>134451664</v>
      </c>
    </row>
    <row r="38" spans="1:7" x14ac:dyDescent="0.2">
      <c r="A38" s="7">
        <v>123849376</v>
      </c>
      <c r="G38">
        <v>123849376</v>
      </c>
    </row>
    <row r="39" spans="1:7" x14ac:dyDescent="0.2">
      <c r="A39" s="7">
        <v>137438560</v>
      </c>
      <c r="G39">
        <v>137438560</v>
      </c>
    </row>
    <row r="40" spans="1:7" x14ac:dyDescent="0.2">
      <c r="A40" s="7">
        <v>73244056</v>
      </c>
      <c r="G40">
        <v>73244056</v>
      </c>
    </row>
    <row r="41" spans="1:7" x14ac:dyDescent="0.2">
      <c r="A41" s="7">
        <v>95059832</v>
      </c>
      <c r="G41">
        <v>95059832</v>
      </c>
    </row>
    <row r="42" spans="1:7" x14ac:dyDescent="0.2">
      <c r="A42" s="7">
        <v>82947640</v>
      </c>
      <c r="G42">
        <v>82947640</v>
      </c>
    </row>
    <row r="43" spans="1:7" x14ac:dyDescent="0.2">
      <c r="A43" s="7">
        <v>125056176</v>
      </c>
      <c r="G43">
        <v>125056176</v>
      </c>
    </row>
    <row r="44" spans="1:7" x14ac:dyDescent="0.2">
      <c r="A44" s="7">
        <v>125486224</v>
      </c>
      <c r="G44">
        <v>125486224</v>
      </c>
    </row>
    <row r="45" spans="1:7" x14ac:dyDescent="0.2">
      <c r="A45" s="7">
        <v>123763360</v>
      </c>
      <c r="G45">
        <v>123763360</v>
      </c>
    </row>
    <row r="46" spans="1:7" x14ac:dyDescent="0.2">
      <c r="A46" s="7">
        <v>102079256</v>
      </c>
      <c r="G46">
        <v>102079256</v>
      </c>
    </row>
    <row r="47" spans="1:7" x14ac:dyDescent="0.2">
      <c r="A47" s="7">
        <v>113699248</v>
      </c>
      <c r="G47">
        <v>113699248</v>
      </c>
    </row>
    <row r="48" spans="1:7" x14ac:dyDescent="0.2">
      <c r="A48" s="7">
        <v>114617536</v>
      </c>
      <c r="G48">
        <v>114617536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Dados sem e com ABAP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2022-01-11T18:19:49Z</dcterms:modified>
</cp:coreProperties>
</file>