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eveloper\MariaDono\MariaDonoJS\base-baileys-memory\mensajes\"/>
    </mc:Choice>
  </mc:AlternateContent>
  <xr:revisionPtr revIDLastSave="0" documentId="13_ncr:1_{D46C46AF-45D9-40B5-916E-C4FBCB604A94}" xr6:coauthVersionLast="47" xr6:coauthVersionMax="47" xr10:uidLastSave="{00000000-0000-0000-0000-000000000000}"/>
  <bookViews>
    <workbookView xWindow="-120" yWindow="-120" windowWidth="29040" windowHeight="15720" xr2:uid="{CCF5FAF9-CA12-4C6A-B585-AC805321F5A6}"/>
  </bookViews>
  <sheets>
    <sheet name="Hoja1" sheetId="1" r:id="rId1"/>
    <sheet name="Base de datos sin título 7c6c1" sheetId="4" r:id="rId2"/>
  </sheets>
  <definedNames>
    <definedName name="DatosExternos_1" localSheetId="1" hidden="1">'Base de datos sin título 7c6c1'!$A$1:$Z$11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1" l="1"/>
  <c r="D5" i="1" s="1"/>
  <c r="E6" i="1"/>
  <c r="D6" i="1" s="1"/>
  <c r="E7" i="1"/>
  <c r="D7" i="1" s="1"/>
  <c r="E8" i="1"/>
  <c r="D8" i="1" s="1"/>
  <c r="E9" i="1"/>
  <c r="D9" i="1" s="1"/>
  <c r="E10" i="1"/>
  <c r="D10" i="1" s="1"/>
  <c r="E11" i="1"/>
  <c r="D11" i="1" s="1"/>
  <c r="E12" i="1"/>
  <c r="D12" i="1" s="1"/>
  <c r="E13" i="1"/>
  <c r="D13" i="1" s="1"/>
  <c r="E4" i="1"/>
  <c r="D4" i="1" s="1"/>
  <c r="E3" i="1"/>
  <c r="D3" i="1" s="1"/>
  <c r="E2" i="1"/>
  <c r="D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90904B-F80B-42CF-BFA8-4EDA3C7C360C}" keepAlive="1" name="Consulta - Base de datos sin título 7c6c1919c0bc464f98bfb19b7d9aa330" description="Conexión a la consulta 'Base de datos sin título 7c6c1919c0bc464f98bfb19b7d9aa330' en el libro." type="5" refreshedVersion="7" background="1" saveData="1">
    <dbPr connection="Provider=Microsoft.Mashup.OleDb.1;Data Source=$Workbook$;Location=&quot;Base de datos sin título 7c6c1919c0bc464f98bfb19b7d9aa330&quot;;Extended Properties=&quot;&quot;" command="SELECT * FROM [Base de datos sin título 7c6c1919c0bc464f98bfb19b7d9aa330]"/>
  </connection>
</connections>
</file>

<file path=xl/sharedStrings.xml><?xml version="1.0" encoding="utf-8"?>
<sst xmlns="http://schemas.openxmlformats.org/spreadsheetml/2006/main" count="352" uniqueCount="140">
  <si>
    <t>telefono</t>
  </si>
  <si>
    <t>mensaje</t>
  </si>
  <si>
    <t>enviar</t>
  </si>
  <si>
    <t>5493812010781</t>
  </si>
  <si>
    <t>5491137556119</t>
  </si>
  <si>
    <t>[Nombre]</t>
  </si>
  <si>
    <t>Augusto</t>
  </si>
  <si>
    <t>Guillermo Maxi</t>
  </si>
  <si>
    <t>Presion</t>
  </si>
  <si>
    <t>Los mejores técnicos no temen cobrar lo que valen. Con esta formación, tendrás la confianza para hacerlo. ¿Quieres unirte a la élite de la refrigeración? ¿Cuándo das el primer paso?</t>
  </si>
  <si>
    <t>¿Te imaginas duplicando tus tarifas actuales? Con este curso, podrás ofrecer servicios premium y cobrar lo que realmente vales. ¿Listo para dar el salto? ¿Cuándo quieres comenzar a aumentar tus ingresos?</t>
  </si>
  <si>
    <t>Los clientes pagan más por expertos certificados. Con este curso, te convertirás en uno. ¿Quieres ser el técnico más solicitado de tu zona? ¿Cuándo comienzas tu transformación?</t>
  </si>
  <si>
    <t>Los mejores técnicos no temen cobrar lo que valen. Con esta formación, tendrás la confianza para hacerlo. ¿Quieres unirte a los mejores técnicos pagos en la refrigeración? ¿Cuándo das el primer paso?</t>
  </si>
  <si>
    <t>Tu competencia ya está capacitándose. ¿Vas a dejar que se queden con los mejores clientes y las tarifas más altas? ¿Cuándo te unes a los profesionales mejor pagados del sector?</t>
  </si>
  <si>
    <t>Los clientes buscan expertos, no aficionados. Con esta certificación, te posicionarás como la primera opción. ¿Quieres ser el técnico que todos quieren contratar? ¿Cuándo transformamos tu carrera?</t>
  </si>
  <si>
    <t>Pregunta</t>
  </si>
  <si>
    <t>Precio</t>
  </si>
  <si>
    <t>Promocion</t>
  </si>
  <si>
    <t>Costo: $150.000</t>
  </si>
  <si>
    <t>Descuento: 25% Técnico Amigo ($112.500 con tarjeta)</t>
  </si>
  <si>
    <t>¡ATENCIÓN! Quedan pocos cupos disponibles.</t>
  </si>
  <si>
    <t>Saludo</t>
  </si>
  <si>
    <t>Producto</t>
  </si>
  <si>
    <t xml:space="preserve">
El Centro de Formación Técnica Profesional CERIDONO, estamos ofreciendo a clientes amigos una ¡SUPER PROMOCIÓN SOLO POR ESTA SEMANA! 25% de descuento en el Curso de Instalador de Split Inverter.</t>
  </si>
  <si>
    <t>﻿COD</t>
  </si>
  <si>
    <t>DNI</t>
  </si>
  <si>
    <t>APELLIDO Y NOMBRE</t>
  </si>
  <si>
    <t>DIRECCION</t>
  </si>
  <si>
    <t>CP</t>
  </si>
  <si>
    <t>PROVINCIA</t>
  </si>
  <si>
    <t>LOCALIDAD</t>
  </si>
  <si>
    <t>TELEFONO</t>
  </si>
  <si>
    <t>CELULAR</t>
  </si>
  <si>
    <t>E-MAIL</t>
  </si>
  <si>
    <t>ACTIVO</t>
  </si>
  <si>
    <t>ACCESO</t>
  </si>
  <si>
    <t>Created time</t>
  </si>
  <si>
    <t>Last edited time</t>
  </si>
  <si>
    <t>CUIT</t>
  </si>
  <si>
    <t>Categoría Fiscal</t>
  </si>
  <si>
    <t>Clases</t>
  </si>
  <si>
    <t>Cursos</t>
  </si>
  <si>
    <t>Pedidos-VNR - Format</t>
  </si>
  <si>
    <t>Proyectos</t>
  </si>
  <si>
    <t>Tareas</t>
  </si>
  <si>
    <t>✍️ Recursos</t>
  </si>
  <si>
    <t>🔠 Areas de la empresa</t>
  </si>
  <si>
    <t>😎 Empleados</t>
  </si>
  <si>
    <t>NOMBRE</t>
  </si>
  <si>
    <t/>
  </si>
  <si>
    <t>SAL</t>
  </si>
  <si>
    <t>4600</t>
  </si>
  <si>
    <t>JUJ</t>
  </si>
  <si>
    <t>San Salvador</t>
  </si>
  <si>
    <t>4400</t>
  </si>
  <si>
    <t>Capital</t>
  </si>
  <si>
    <t>4401</t>
  </si>
  <si>
    <t>Villa San Lorenzo</t>
  </si>
  <si>
    <t>4448</t>
  </si>
  <si>
    <t>J. V. Gonzalez</t>
  </si>
  <si>
    <t>T4247</t>
  </si>
  <si>
    <t>Gutierrez, Eduardo Javier del Milagro</t>
  </si>
  <si>
    <t>Jose Martinez Lezama 489</t>
  </si>
  <si>
    <t>gusgu2699@gmail.com</t>
  </si>
  <si>
    <t>12 de mayo de 2023 14:12 (GMT-3)</t>
  </si>
  <si>
    <t>CLASE 3 CURSOR 7 DE FEBRERO 2024 SALTA (https://www.notion.so/CLASE-3-CURSOR-7-DE-FEBRERO-2024-SALTA-b5ccfc46e75046cc9313d5264b51e4e8?pvs=21), CLASE 4 CURSOR 14 DE FEBRERO 2024 SALTA (https://www.notion.so/CLASE-4-CURSOR-14-DE-FEBRERO-2024-SALTA-0e53a3384ea04e9695ed1b7505f2f54f?pvs=21), CLASE 1 CURSOL 6 DE FEBRERO 2024 SALTA (https://www.notion.so/CLASE-1-CURSOL-6-DE-FEBRERO-2024-SALTA-ff8d9382b00146ff93df3962f1e016fc?pvs=21), CLASE 2 CURSOL 13 DE FEBRERO 2024 SALTA (https://www.notion.so/CLASE-2-CURSOL-13-DE-FEBRERO-2024-SALTA-7c100f70ccf44ab99c5b465ee11911c2?pvs=21), CLASE 2 CURSOR 24 DE ENERO 2024 SALTA (https://www.notion.so/CLASE-2-CURSOR-24-DE-ENERO-2024-SALTA-eb33743974084a4698c6e020e2e5ac06?pvs=21), CLASE 3 CURSOL 27 DE FEBRERO 2024 SALTA (https://www.notion.so/CLASE-3-CURSOL-27-DE-FEBRERO-2024-SALTA-fb050e6c0f5d46ec91c534c40e67f986?pvs=21), CLASE 5 CURSOR 28 DE FEBRERO 2024 SALTA (https://www.notion.so/CLASE-5-CURSOR-28-DE-FEBRERO-2024-SALTA-bf80fbb2a8cb41a3ab24dbfef8ab63a1?pvs=21), CLASE 4 CURSOL 05 DE MARZO 2024 SALTA (https://www.notion.so/CLASE-4-CURSOL-05-DE-MARZO-2024-SALTA-83d76393e23247e39930c108de93e4a5?pvs=21), CLASE 6 CURSOR 06 MARZO 2024 SALTA (https://www.notion.so/CLASE-6-CURSOR-06-MARZO-2024-SALTA-7695b090f87947158164dbd9ca3a188a?pvs=21), CLASE 7 CURSOR 13 DE MARZO 2024 SALTA (https://www.notion.so/CLASE-7-CURSOR-13-DE-MARZO-2024-SALTA-b838de5687314f61bed97bc50c2cc3d1?pvs=21), CLASE 5 CURSOL 12 DE MARZO 2024 SALTA (https://www.notion.so/CLASE-5-CURSOL-12-DE-MARZO-2024-SALTA-3a5125158b6d4f47b88709d658ad5a54?pvs=21), CLASE 6 CURSOL 19 DE MARZO 2024 SALTA (https://www.notion.so/CLASE-6-CURSOL-19-DE-MARZO-2024-SALTA-6cb12f3183b344b490da8efb4204a2fa?pvs=21), CLASE 8 CURSOR 20 DE MARZO 2024 SALTA (https://www.notion.so/CLASE-8-CURSOR-20-DE-MARZO-2024-SALTA-b709446e9d154fb6b30fc8c9484ca0a0?pvs=21), CLASE 7 CURSOL 26 DE MARZO 2024 SALTA (https://www.notion.so/CLASE-7-CURSOL-26-DE-MARZO-2024-SALTA-89486c9e323c4b4d8322325f0d33a1e0?pvs=21), CLASE 9 CURSOR 27 DE MARZO 2024 SALTA (https://www.notion.so/CLASE-9-CURSOR-27-DE-MARZO-2024-SALTA-aaec53576a5e431f835c5cb32d618da6?pvs=21), CLASE 10 CURSOR 03 DE ABRIL 2024 SALTA (https://www.notion.so/CLASE-10-CURSOR-03-DE-ABRIL-2024-SALTA-6fa80bd9000a4182a37b01cb48980f16?pvs=21), CLASE 9 CURSOL 16 DE ABRIL 2024 SALTA (https://www.notion.so/CLASE-9-CURSOL-16-DE-ABRIL-2024-SALTA-b287efa42cad4fc7b503ab83ad6ade6f?pvs=21), CLASE 10 CURSOL 23 DE ABRIL 2024 SALTA (https://www.notion.so/CLASE-10-CURSOL-23-DE-ABRIL-2024-SALTA-dab80fdae96d479881c0ab45c0d5b1b2?pvs=21)</t>
  </si>
  <si>
    <t>CURSOL MARTES 6 DE FEBRERO 2024 SALTA (https://www.notion.so/CURSOL-MARTES-6-DE-FEBRERO-2024-SALTA-0657818dd0bb4c82bd19231e1fa9888b?pvs=21)</t>
  </si>
  <si>
    <t>T4568</t>
  </si>
  <si>
    <t>Camacho, Mauricio Nahuel</t>
  </si>
  <si>
    <t>DelfinLeguizamon 503</t>
  </si>
  <si>
    <t>mauriciounsa@hotmail.com</t>
  </si>
  <si>
    <t>30 de enero de 2024 16:59 (GMT-3)</t>
  </si>
  <si>
    <t>CLASE 1 CURSOL 6 DE FEBRERO 2024 SALTA (https://www.notion.so/CLASE-1-CURSOL-6-DE-FEBRERO-2024-SALTA-ff8d9382b00146ff93df3962f1e016fc?pvs=21), CLASE 3 CURSOL 27 DE FEBRERO 2024 SALTA (https://www.notion.so/CLASE-3-CURSOL-27-DE-FEBRERO-2024-SALTA-fb050e6c0f5d46ec91c534c40e67f986?pvs=21), CLASE 4 CURSOL 05 DE MARZO 2024 SALTA (https://www.notion.so/CLASE-4-CURSOL-05-DE-MARZO-2024-SALTA-83d76393e23247e39930c108de93e4a5?pvs=21), CLASE 6 CURSOL 19 DE MARZO 2024 SALTA (https://www.notion.so/CLASE-6-CURSOL-19-DE-MARZO-2024-SALTA-6cb12f3183b344b490da8efb4204a2fa?pvs=21), CLASE 7 CURSOL 26 DE MARZO 2024 SALTA (https://www.notion.so/CLASE-7-CURSOL-26-DE-MARZO-2024-SALTA-89486c9e323c4b4d8322325f0d33a1e0?pvs=21), CLASE 9 CURSOL 16 DE ABRIL 2024 SALTA (https://www.notion.so/CLASE-9-CURSOL-16-DE-ABRIL-2024-SALTA-b287efa42cad4fc7b503ab83ad6ade6f?pvs=21), CLASE 8 CURSOL 09 ABRIL 2024 SALTA (https://www.notion.so/CLASE-8-CURSOL-09-ABRIL-2024-SALTA-b0e09a2aa13248e7bc1bd09389e2d401?pvs=21), CLASE 10 CURSOL 23 DE ABRIL 2024 SALTA (https://www.notion.so/CLASE-10-CURSOL-23-DE-ABRIL-2024-SALTA-dab80fdae96d479881c0ab45c0d5b1b2?pvs=21)</t>
  </si>
  <si>
    <t>T4480</t>
  </si>
  <si>
    <t>Alvarez , Juan pablo</t>
  </si>
  <si>
    <t>Ruy Díaz De Guzmán 237</t>
  </si>
  <si>
    <t>juanpabloalvarez237@gmail.com</t>
  </si>
  <si>
    <t>20 de enero de 2024 0:35 (GMT-3)</t>
  </si>
  <si>
    <t>CLASE 1 CURSOL 6 DE FEBRERO 2024 SALTA (https://www.notion.so/CLASE-1-CURSOL-6-DE-FEBRERO-2024-SALTA-ff8d9382b00146ff93df3962f1e016fc?pvs=21), CLASE 2 CURSOL 13 DE FEBRERO 2024 SALTA (https://www.notion.so/CLASE-2-CURSOL-13-DE-FEBRERO-2024-SALTA-7c100f70ccf44ab99c5b465ee11911c2?pvs=21), CLASE 3 CURSOL 27 DE FEBRERO 2024 SALTA (https://www.notion.so/CLASE-3-CURSOL-27-DE-FEBRERO-2024-SALTA-fb050e6c0f5d46ec91c534c40e67f986?pvs=21), CLASE 6 CURSOL 19 DE MARZO 2024 SALTA (https://www.notion.so/CLASE-6-CURSOL-19-DE-MARZO-2024-SALTA-6cb12f3183b344b490da8efb4204a2fa?pvs=21), CLASE 7 CURSOL 26 DE MARZO 2024 SALTA (https://www.notion.so/CLASE-7-CURSOL-26-DE-MARZO-2024-SALTA-89486c9e323c4b4d8322325f0d33a1e0?pvs=21), CLASE 9 CURSOL 16 DE ABRIL 2024 SALTA (https://www.notion.so/CLASE-9-CURSOL-16-DE-ABRIL-2024-SALTA-b287efa42cad4fc7b503ab83ad6ade6f?pvs=21), CLASE 10 CURSOL 23 DE ABRIL 2024 SALTA (https://www.notion.so/CLASE-10-CURSOL-23-DE-ABRIL-2024-SALTA-dab80fdae96d479881c0ab45c0d5b1b2?pvs=21)</t>
  </si>
  <si>
    <t>T4475</t>
  </si>
  <si>
    <t>Vanegas, Juan Ramon</t>
  </si>
  <si>
    <t>Vigilio Tedin 1045</t>
  </si>
  <si>
    <t>fabianjrv.769@gmail.com</t>
  </si>
  <si>
    <t>18 de enero de 2024 17:29 (GMT-3)</t>
  </si>
  <si>
    <t>CLASE 1 CURSOL 6 DE FEBRERO 2024 SALTA (https://www.notion.so/CLASE-1-CURSOL-6-DE-FEBRERO-2024-SALTA-ff8d9382b00146ff93df3962f1e016fc?pvs=21), CLASE 2 CURSOL 13 DE FEBRERO 2024 SALTA (https://www.notion.so/CLASE-2-CURSOL-13-DE-FEBRERO-2024-SALTA-7c100f70ccf44ab99c5b465ee11911c2?pvs=21), CLASE 3 CURSOL 27 DE FEBRERO 2024 SALTA (https://www.notion.so/CLASE-3-CURSOL-27-DE-FEBRERO-2024-SALTA-fb050e6c0f5d46ec91c534c40e67f986?pvs=21), CLASE 4 CURSOL 05 DE MARZO 2024 SALTA (https://www.notion.so/CLASE-4-CURSOL-05-DE-MARZO-2024-SALTA-83d76393e23247e39930c108de93e4a5?pvs=21), CLASE 5 CURSOL 12 DE MARZO 2024 SALTA (https://www.notion.so/CLASE-5-CURSOL-12-DE-MARZO-2024-SALTA-3a5125158b6d4f47b88709d658ad5a54?pvs=21), CLASE 6 CURSOL 19 DE MARZO 2024 SALTA (https://www.notion.so/CLASE-6-CURSOL-19-DE-MARZO-2024-SALTA-6cb12f3183b344b490da8efb4204a2fa?pvs=21), CLASE 7 CURSOL 26 DE MARZO 2024 SALTA (https://www.notion.so/CLASE-7-CURSOL-26-DE-MARZO-2024-SALTA-89486c9e323c4b4d8322325f0d33a1e0?pvs=21), CLASE 9 CURSOL 16 DE ABRIL 2024 SALTA (https://www.notion.so/CLASE-9-CURSOL-16-DE-ABRIL-2024-SALTA-b287efa42cad4fc7b503ab83ad6ade6f?pvs=21)</t>
  </si>
  <si>
    <t>T4302</t>
  </si>
  <si>
    <t>Godoy Mamani, Carlos Humberto</t>
  </si>
  <si>
    <t>Susque 14</t>
  </si>
  <si>
    <t>carlosgodoyoficial@gmail.com</t>
  </si>
  <si>
    <t>12 de junio de 2023 10:51 (GMT-3)</t>
  </si>
  <si>
    <t>CLASE 1 CURSOL 6 DE FEBRERO 2024 SALTA (https://www.notion.so/CLASE-1-CURSOL-6-DE-FEBRERO-2024-SALTA-ff8d9382b00146ff93df3962f1e016fc?pvs=21)</t>
  </si>
  <si>
    <t>T4468</t>
  </si>
  <si>
    <t>Lastra, Gabriel Damian</t>
  </si>
  <si>
    <t>Luis GÜemes 1178</t>
  </si>
  <si>
    <t>1138446966</t>
  </si>
  <si>
    <t>gabyelgenio@gmail.com</t>
  </si>
  <si>
    <t>1 de agosto de 2024 13:22 (GMT-3)</t>
  </si>
  <si>
    <t>CLASE 1 CURSOL 6 DE FEBRERO 2024 SALTA (https://www.notion.so/CLASE-1-CURSOL-6-DE-FEBRERO-2024-SALTA-ff8d9382b00146ff93df3962f1e016fc?pvs=21), CLASE 2 CURSOL 13 DE FEBRERO 2024 SALTA (https://www.notion.so/CLASE-2-CURSOL-13-DE-FEBRERO-2024-SALTA-7c100f70ccf44ab99c5b465ee11911c2?pvs=21), CLASE 3 CURSOL 27 DE FEBRERO 2024 SALTA (https://www.notion.so/CLASE-3-CURSOL-27-DE-FEBRERO-2024-SALTA-fb050e6c0f5d46ec91c534c40e67f986?pvs=21), CLASE 4 CURSOL 05 DE MARZO 2024 SALTA (https://www.notion.so/CLASE-4-CURSOL-05-DE-MARZO-2024-SALTA-83d76393e23247e39930c108de93e4a5?pvs=21), CLASE 5 CURSOL 12 DE MARZO 2024 SALTA (https://www.notion.so/CLASE-5-CURSOL-12-DE-MARZO-2024-SALTA-3a5125158b6d4f47b88709d658ad5a54?pvs=21), CLASE 6 CURSOL 19 DE MARZO 2024 SALTA (https://www.notion.so/CLASE-6-CURSOL-19-DE-MARZO-2024-SALTA-6cb12f3183b344b490da8efb4204a2fa?pvs=21), CLASE 7 CURSOL 26 DE MARZO 2024 SALTA (https://www.notion.so/CLASE-7-CURSOL-26-DE-MARZO-2024-SALTA-89486c9e323c4b4d8322325f0d33a1e0?pvs=21), CLASE 9 CURSOL 16 DE ABRIL 2024 SALTA (https://www.notion.so/CLASE-9-CURSOL-16-DE-ABRIL-2024-SALTA-b287efa42cad4fc7b503ab83ad6ade6f?pvs=21), CLASE 8 CURSOL 09 ABRIL 2024 SALTA (https://www.notion.so/CLASE-8-CURSOL-09-ABRIL-2024-SALTA-b0e09a2aa13248e7bc1bd09389e2d401?pvs=21), CLASE 10 CURSOL 23 DE ABRIL 2024 SALTA (https://www.notion.so/CLASE-10-CURSOL-23-DE-ABRIL-2024-SALTA-dab80fdae96d479881c0ab45c0d5b1b2?pvs=21)</t>
  </si>
  <si>
    <t>T4545</t>
  </si>
  <si>
    <t>Cuellar Leiva, Oscar</t>
  </si>
  <si>
    <t>Barrio docente calle salta</t>
  </si>
  <si>
    <t>o5217899@gmail.com</t>
  </si>
  <si>
    <t>CLASE 1 CURSOL 6 DE FEBRERO 2024 SALTA (https://www.notion.so/CLASE-1-CURSOL-6-DE-FEBRERO-2024-SALTA-ff8d9382b00146ff93df3962f1e016fc?pvs=21), CLASE 2 CURSOL 13 DE FEBRERO 2024 SALTA (https://www.notion.so/CLASE-2-CURSOL-13-DE-FEBRERO-2024-SALTA-7c100f70ccf44ab99c5b465ee11911c2?pvs=21), CLASE 3 CURSOL 27 DE FEBRERO 2024 SALTA (https://www.notion.so/CLASE-3-CURSOL-27-DE-FEBRERO-2024-SALTA-fb050e6c0f5d46ec91c534c40e67f986?pvs=21), CLASE 4 CURSOL 05 DE MARZO 2024 SALTA (https://www.notion.so/CLASE-4-CURSOL-05-DE-MARZO-2024-SALTA-83d76393e23247e39930c108de93e4a5?pvs=21), CLASE 6 CURSOL 19 DE MARZO 2024 SALTA (https://www.notion.so/CLASE-6-CURSOL-19-DE-MARZO-2024-SALTA-6cb12f3183b344b490da8efb4204a2fa?pvs=21), CLASE 7 CURSOL 26 DE MARZO 2024 SALTA (https://www.notion.so/CLASE-7-CURSOL-26-DE-MARZO-2024-SALTA-89486c9e323c4b4d8322325f0d33a1e0?pvs=21), CLASE 10 CURSOL 23 DE ABRIL 2024 SALTA (https://www.notion.so/CLASE-10-CURSOL-23-DE-ABRIL-2024-SALTA-dab80fdae96d479881c0ab45c0d5b1b2?pvs=21)</t>
  </si>
  <si>
    <t>T4322</t>
  </si>
  <si>
    <t>T4554</t>
  </si>
  <si>
    <t>Rios, Favio Hector</t>
  </si>
  <si>
    <t>B14 dsae Mayo M283 C. Casa26</t>
  </si>
  <si>
    <t>fabioriosok@gmail.com</t>
  </si>
  <si>
    <t>26 de enero de 2024 16:37 (GMT-3)</t>
  </si>
  <si>
    <t>CLASE 1 CURSOL 6 DE FEBRERO 2024 SALTA (https://www.notion.so/CLASE-1-CURSOL-6-DE-FEBRERO-2024-SALTA-ff8d9382b00146ff93df3962f1e016fc?pvs=21), CLASE 2 CURSOL 13 DE FEBRERO 2024 SALTA (https://www.notion.so/CLASE-2-CURSOL-13-DE-FEBRERO-2024-SALTA-7c100f70ccf44ab99c5b465ee11911c2?pvs=21), CLASE 3 CURSOL 27 DE FEBRERO 2024 SALTA (https://www.notion.so/CLASE-3-CURSOL-27-DE-FEBRERO-2024-SALTA-fb050e6c0f5d46ec91c534c40e67f986?pvs=21), CLASE 5 CURSOL 12 DE MARZO 2024 SALTA (https://www.notion.so/CLASE-5-CURSOL-12-DE-MARZO-2024-SALTA-3a5125158b6d4f47b88709d658ad5a54?pvs=21), CLASE 6 CURSOL 19 DE MARZO 2024 SALTA (https://www.notion.so/CLASE-6-CURSOL-19-DE-MARZO-2024-SALTA-6cb12f3183b344b490da8efb4204a2fa?pvs=21), CLASE 8 CURSOL 09 ABRIL 2024 SALTA (https://www.notion.so/CLASE-8-CURSOL-09-ABRIL-2024-SALTA-b0e09a2aa13248e7bc1bd09389e2d401?pvs=21)</t>
  </si>
  <si>
    <t>T4589</t>
  </si>
  <si>
    <t xml:space="preserve">Moreno , Dami�n Eduardo </t>
  </si>
  <si>
    <t>Atocha 2 manzana 19 lote 07</t>
  </si>
  <si>
    <t>3875215136</t>
  </si>
  <si>
    <t>damian26carp@gmail.com</t>
  </si>
  <si>
    <t>20413396922</t>
  </si>
  <si>
    <t>CLASE 1 CURSOL 6 DE FEBRERO 2024 SALTA (https://www.notion.so/CLASE-1-CURSOL-6-DE-FEBRERO-2024-SALTA-ff8d9382b00146ff93df3962f1e016fc?pvs=21), CLASE 3 CURSOL 27 DE FEBRERO 2024 SALTA (https://www.notion.so/CLASE-3-CURSOL-27-DE-FEBRERO-2024-SALTA-fb050e6c0f5d46ec91c534c40e67f986?pvs=21), CLASE 5 CURSOL 12 DE MARZO 2024 SALTA (https://www.notion.so/CLASE-5-CURSOL-12-DE-MARZO-2024-SALTA-3a5125158b6d4f47b88709d658ad5a54?pvs=21), CLASE 8 CURSOL 09 ABRIL 2024 SALTA (https://www.notion.so/CLASE-8-CURSOL-09-ABRIL-2024-SALTA-b0e09a2aa13248e7bc1bd09389e2d401?pvs=21)</t>
  </si>
  <si>
    <t>Silvestre Raul</t>
  </si>
  <si>
    <t>5493875218575</t>
  </si>
  <si>
    <t>Juli</t>
  </si>
  <si>
    <t xml:space="preserve">Moreno , Damián Eduardo </t>
  </si>
  <si>
    <t>Telefono Correcto</t>
  </si>
  <si>
    <t>1163351813</t>
  </si>
  <si>
    <t>5491163351813</t>
  </si>
  <si>
    <t>3875425351</t>
  </si>
  <si>
    <t>5493875425351</t>
  </si>
  <si>
    <t>3875624580</t>
  </si>
  <si>
    <t>5493875624580</t>
  </si>
  <si>
    <t>3875889690</t>
  </si>
  <si>
    <t>5493875889690</t>
  </si>
  <si>
    <t>3883307614</t>
  </si>
  <si>
    <t>5493883307614</t>
  </si>
  <si>
    <t>5491138446966</t>
  </si>
  <si>
    <t>3877582265</t>
  </si>
  <si>
    <t>5493877582265</t>
  </si>
  <si>
    <t>3874060608</t>
  </si>
  <si>
    <t>5493874060608</t>
  </si>
  <si>
    <t>5493875215136</t>
  </si>
  <si>
    <t>549</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</si>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</sst>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9CDCFE"/>
      <name val="Consolas"/>
      <family val="3"/>
    </font>
    <font>
      <sz val="11"/>
      <color rgb="FFCE9178"/>
      <name val="Consolas"/>
      <family val="3"/>
    </font>
    <font>
      <sz val="11"/>
      <color rgb="FF9C5700"/>
      <name val="Calibri"/>
      <family val="2"/>
      <scheme val="minor"/>
    </font>
    <font>
      <sz val="12"/>
      <color theme="1"/>
      <name val="Times New Roman"/>
      <family val="1"/>
    </font>
    <font>
      <sz val="12"/>
      <color theme="1"/>
      <name val="Segoe UI Emoji"/>
      <family val="2"/>
    </font>
    <font>
      <sz val="8"/>
      <name val="Calibri"/>
      <family val="2"/>
      <scheme val="minor"/>
    </font>
  </fonts>
  <fills count="4">
    <fill>
      <patternFill patternType="none"/>
    </fill>
    <fill>
      <patternFill patternType="gray125"/>
    </fill>
    <fill>
      <patternFill patternType="solid">
        <fgColor rgb="FFFFEB9C"/>
      </patternFill>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3" fillId="2" borderId="0" applyNumberFormat="0" applyBorder="0" applyAlignment="0" applyProtection="0"/>
  </cellStyleXfs>
  <cellXfs count="19">
    <xf numFmtId="0" fontId="0" fillId="0" borderId="0" xfId="0"/>
    <xf numFmtId="0" fontId="1" fillId="0" borderId="0" xfId="0" applyFont="1" applyAlignment="1">
      <alignment vertical="center"/>
    </xf>
    <xf numFmtId="49" fontId="1" fillId="0" borderId="0" xfId="0" applyNumberFormat="1" applyFont="1" applyAlignment="1">
      <alignment vertical="center"/>
    </xf>
    <xf numFmtId="49" fontId="0" fillId="0" borderId="0" xfId="0" applyNumberFormat="1"/>
    <xf numFmtId="49" fontId="2" fillId="0" borderId="0" xfId="0" applyNumberFormat="1" applyFont="1" applyAlignment="1">
      <alignment vertical="center"/>
    </xf>
    <xf numFmtId="0" fontId="3" fillId="2" borderId="0" xfId="1"/>
    <xf numFmtId="0" fontId="4" fillId="0" borderId="0" xfId="0" applyFont="1" applyAlignment="1">
      <alignment horizontal="left" vertical="center" indent="1"/>
    </xf>
    <xf numFmtId="0" fontId="4" fillId="0" borderId="0" xfId="0" applyFont="1" applyAlignment="1">
      <alignment vertical="center"/>
    </xf>
    <xf numFmtId="0" fontId="5" fillId="0" borderId="0" xfId="0" applyFont="1" applyAlignment="1">
      <alignment vertical="center"/>
    </xf>
    <xf numFmtId="0" fontId="0" fillId="0" borderId="0" xfId="0" applyNumberFormat="1"/>
    <xf numFmtId="0" fontId="1" fillId="0" borderId="0" xfId="0" applyNumberFormat="1" applyFont="1" applyAlignment="1">
      <alignment vertical="center"/>
    </xf>
    <xf numFmtId="22" fontId="0" fillId="0" borderId="0" xfId="0" applyNumberFormat="1"/>
    <xf numFmtId="0" fontId="0" fillId="0" borderId="0" xfId="0" applyFont="1"/>
    <xf numFmtId="0" fontId="0" fillId="0" borderId="0" xfId="0" applyAlignment="1"/>
    <xf numFmtId="0" fontId="0" fillId="3" borderId="1" xfId="0" applyNumberFormat="1" applyFont="1" applyFill="1" applyBorder="1"/>
    <xf numFmtId="0" fontId="0" fillId="0" borderId="1" xfId="0" applyNumberFormat="1" applyFont="1" applyBorder="1"/>
    <xf numFmtId="49" fontId="0" fillId="3" borderId="1" xfId="0" applyNumberFormat="1" applyFont="1" applyFill="1" applyBorder="1"/>
    <xf numFmtId="0" fontId="0" fillId="3" borderId="2" xfId="0" applyFont="1" applyFill="1" applyBorder="1"/>
    <xf numFmtId="0" fontId="0" fillId="0" borderId="2" xfId="0" applyFont="1" applyBorder="1"/>
  </cellXfs>
  <cellStyles count="2">
    <cellStyle name="Neutral" xfId="1" builtinId="28"/>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7019E71B-E752-4E8E-BA44-5947FD368CED}" autoFormatId="16" applyNumberFormats="0" applyBorderFormats="0" applyFontFormats="0" applyPatternFormats="0" applyAlignmentFormats="0" applyWidthHeightFormats="0">
  <queryTableRefresh nextId="27">
    <queryTableFields count="26">
      <queryTableField id="1" name="﻿COD" tableColumnId="1"/>
      <queryTableField id="2" name="DNI" tableColumnId="2"/>
      <queryTableField id="3" name="APELLIDO Y NOMBRE" tableColumnId="3"/>
      <queryTableField id="4" name="DIRECCION" tableColumnId="4"/>
      <queryTableField id="5" name="CP" tableColumnId="5"/>
      <queryTableField id="6" name="PROVINCIA" tableColumnId="6"/>
      <queryTableField id="7" name="LOCALIDAD" tableColumnId="7"/>
      <queryTableField id="8" name="TELEFONO" tableColumnId="8"/>
      <queryTableField id="9" name="CELULAR" tableColumnId="9"/>
      <queryTableField id="10" name="E-MAIL" tableColumnId="10"/>
      <queryTableField id="11" name="ACTIVO" tableColumnId="11"/>
      <queryTableField id="12" name="ACCESO" tableColumnId="12"/>
      <queryTableField id="13" name="Created time" tableColumnId="13"/>
      <queryTableField id="14" name="Last edited time" tableColumnId="14"/>
      <queryTableField id="15" name="CUIT" tableColumnId="15"/>
      <queryTableField id="16" name="Categoría Fiscal" tableColumnId="16"/>
      <queryTableField id="17" name="Clases" tableColumnId="17"/>
      <queryTableField id="18" name="Cursos" tableColumnId="18"/>
      <queryTableField id="19" name="Pedidos-VNR - Format" tableColumnId="19"/>
      <queryTableField id="20" name="Proyectos" tableColumnId="20"/>
      <queryTableField id="21" name="Tareas" tableColumnId="21"/>
      <queryTableField id="22" name="✍️ Recursos" tableColumnId="22"/>
      <queryTableField id="23" name="🔠 Areas de la empresa" tableColumnId="23"/>
      <queryTableField id="24" name="😎 Empleados" tableColumnId="24"/>
      <queryTableField id="25" name="NOMBRE" tableColumnId="25"/>
      <queryTableField id="26" name="Telefono Correcto"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69232D-2A56-4B9F-AF28-0D4998AA2A53}" name="Base_de_datos_sin_ti_tulo_7c6c1919c0bc464f98bfb19b7d9aa330" displayName="Base_de_datos_sin_ti_tulo_7c6c1919c0bc464f98bfb19b7d9aa330" ref="A1:Z11" tableType="queryTable" totalsRowShown="0">
  <autoFilter xmlns:x14="http://schemas.microsoft.com/office/spreadsheetml/2009/9/main" ref="A1:Z11" xr:uid="{F669232D-2A56-4B9F-AF28-0D4998AA2A53}">
    <filterColumn colId="17">
      <filters>
        <mc:AlternateContent xmlns:mc="http://schemas.openxmlformats.org/markup-compatibility/2006">
          <mc:Choice Requires="x14">
            <x14:filter val="CURSOR MIERCOLES 17 DE ENERO 2024 SALTA (https://www.notion.so/CURSOR-MIERCOLES-17-DE-ENERO-2024-SALTA-32910f7e8cbf4ec49d28e2a68ee5857d?pvs=21)"/>
            <x14:filter val="CURSOR MIERCOLES 17 DE ENERO 2024 SALTA (https://www.notion.so/CURSOR-MIERCOLES-17-DE-ENERO-2024-SALTA-32910f7e8cbf4ec49d28e2a68ee5857d?pvs=21), CURSOGI SABADO 27 DE ABRIL 2024 SALTA (https://www.notion.so/CURSOGI-SABADO-27-DE-ABRIL-2024-SALTA-0b7bac51160f44b89f7733cc31874cc2?pvs=21)"/>
            <x14:filter val="CURSOR MIERCOLES 17 DE ENERO 2024 SALTA (https://www.notion.so/CURSOR-MIERCOLES-17-DE-ENERO-2024-SALTA-32910f7e8cbf4ec49d28e2a68ee5857d?pvs=21), CURSOI LUNES 4 DE MARZO 2024 SALTA (https://www.notion.so/CURSOI-LUNES-4-DE-MARZO-2024-SALTA-ee2860c33cd74e638c0006854af0ff76?pvs=21), CURSOREP SPLIT LUNES 11 DE MARZO 2024 SALTA (https://www.notion.so/CURSOREP-SPLIT-LUNES-11-DE-MARZO-2024-SALTA-9c047ac036644293a746c426f142c18f?pvs=21)"/>
            <x14:filter val="CURSOR MIERCOLES 17 DE ENERO 2024 SALTA (https://www.notion.so/CURSOR-MIERCOLES-17-DE-ENERO-2024-SALTA-32910f7e8cbf4ec49d28e2a68ee5857d?pvs=21), CURSOI MIERCOLES 10 DE ABRIL 2024 SALTA (https://www.notion.so/CURSOI-MIERCOLES-10-DE-ABRIL-2024-SALTA-1f7faf54e59b48a6aa4e96712984c69a?pvs=21), CURSOL JUEVES 16 DE MAYO 2024 SALTA (https://www.notion.so/CURSOL-JUEVES-16-DE-MAYO-2024-SALTA-05042105400b4fdeb6e257045186900e?pvs=21)"/>
            <x14:filter val="CURSOR MIERCOLES 17 DE ENERO 2024 SALTA (https://www.notion.so/CURSOR-MIERCOLES-17-DE-ENERO-2024-SALTA-32910f7e8cbf4ec49d28e2a68ee5857d?pvs=21), CURSOI MIERCOLES 10 DE ABRIL 2024 SALTA (https://www.notion.so/CURSOI-MIERCOLES-10-DE-ABRIL-2024-SALTA-1f7faf54e59b48a6aa4e96712984c69a?pvs=21), CURSOREP SPLIT VIERNES 14 DE JUNIO 2024 SALTA (https://www.notion.so/CURSOREP-SPLIT-VIERNES-14-DE-JUNIO-2024-SALTA-828d11d32eef4d95ad5acdcf298383a5?pvs=21), CURSOA BASICO SABADO 6 DE JULIO 2024 SALTA (https://www.notion.so/CURSOA-BASICO-SABADO-6-DE-JULIO-2024-SALTA-e92a65e633ed4347a32e5a572e200426?pvs=21)"/>
          </mc:Choice>
          <mc:Fallback>
            <filter val="CURSOR MIERCOLES 17 DE ENERO 2024 SALTA (https://www.notion.so/CURSOR-MIERCOLES-17-DE-ENERO-2024-SALTA-32910f7e8cbf4ec49d28e2a68ee5857d?pvs=21)"/>
          </mc:Fallback>
        </mc:AlternateContent>
      </filters>
    </filterColumn>
  </autoFilter>
  <tableColumns count="26">
    <tableColumn id="1" xr3:uid="{34C8FBE9-C0EC-4195-9482-003BD8A6AE5A}" uniqueName="1" name="﻿COD" queryTableFieldId="1" dataDxfId="22"/>
    <tableColumn id="2" xr3:uid="{887B4FC3-E71A-41D9-A1B9-4AC012D6E67B}" uniqueName="2" name="DNI" queryTableFieldId="2"/>
    <tableColumn id="3" xr3:uid="{8A667668-516A-4F73-969F-896D10B2AF53}" uniqueName="3" name="APELLIDO Y NOMBRE" queryTableFieldId="3" dataDxfId="21"/>
    <tableColumn id="4" xr3:uid="{6159B931-2261-4CAF-BED5-C37B515FF966}" uniqueName="4" name="DIRECCION" queryTableFieldId="4" dataDxfId="20"/>
    <tableColumn id="5" xr3:uid="{C2090659-B0A7-4130-AC0E-A1E0CACDD5C9}" uniqueName="5" name="CP" queryTableFieldId="5" dataDxfId="19"/>
    <tableColumn id="6" xr3:uid="{59162C93-8428-41F6-B5E1-EEE0C8A013E3}" uniqueName="6" name="PROVINCIA" queryTableFieldId="6" dataDxfId="18"/>
    <tableColumn id="7" xr3:uid="{4EA4B7F5-85CB-4A20-A153-8A970C9205B7}" uniqueName="7" name="LOCALIDAD" queryTableFieldId="7" dataDxfId="17"/>
    <tableColumn id="8" xr3:uid="{4BBE9AAE-D7A7-4AE0-83E8-CE35AC0BCFFE}" uniqueName="8" name="TELEFONO" queryTableFieldId="8" dataDxfId="16"/>
    <tableColumn id="9" xr3:uid="{9C5B5AB5-9818-4BAE-8D7C-8D6D1B6C590D}" uniqueName="9" name="CELULAR" queryTableFieldId="9" dataDxfId="15"/>
    <tableColumn id="10" xr3:uid="{E52E798B-6093-4EA2-8CD5-E13A11F828D1}" uniqueName="10" name="E-MAIL" queryTableFieldId="10" dataDxfId="14"/>
    <tableColumn id="11" xr3:uid="{B95E606A-685D-4941-A460-AFAFC1E4F5D6}" uniqueName="11" name="ACTIVO" queryTableFieldId="11"/>
    <tableColumn id="12" xr3:uid="{B1DF339B-CB23-4A31-BAD2-C4A1BD725A06}" uniqueName="12" name="ACCESO" queryTableFieldId="12" dataDxfId="13"/>
    <tableColumn id="13" xr3:uid="{46E34D46-C259-431D-A211-B7ED7D440F43}" uniqueName="13" name="Created time" queryTableFieldId="13" dataDxfId="12"/>
    <tableColumn id="14" xr3:uid="{8F8231ED-3B73-45B7-B7FA-7E158085CD4C}" uniqueName="14" name="Last edited time" queryTableFieldId="14" dataDxfId="11"/>
    <tableColumn id="15" xr3:uid="{2B29F313-7EE4-4BAD-B143-E36C16CCE1BB}" uniqueName="15" name="CUIT" queryTableFieldId="15" dataDxfId="10"/>
    <tableColumn id="16" xr3:uid="{704626A0-381D-4F2D-ABE0-38A20C8D7A78}" uniqueName="16" name="Categoría Fiscal" queryTableFieldId="16" dataDxfId="9"/>
    <tableColumn id="17" xr3:uid="{44DAC673-9ABE-46DA-A0CC-78EA2CF97E8E}" uniqueName="17" name="Clases" queryTableFieldId="17" dataDxfId="8"/>
    <tableColumn id="18" xr3:uid="{17A064AF-E714-46B0-A3DD-AD3BF69D14BA}" uniqueName="18" name="Cursos" queryTableFieldId="18" dataDxfId="7"/>
    <tableColumn id="19" xr3:uid="{E08DC207-7857-4035-AC2B-594BF8B46B2F}" uniqueName="19" name="Pedidos-VNR - Format" queryTableFieldId="19" dataDxfId="6"/>
    <tableColumn id="20" xr3:uid="{BDE8AA0C-7DD1-4B78-B200-F4B00962FF9E}" uniqueName="20" name="Proyectos" queryTableFieldId="20" dataDxfId="5"/>
    <tableColumn id="21" xr3:uid="{A87DD1FD-BAA7-46E0-9FFA-3C42A1A74244}" uniqueName="21" name="Tareas" queryTableFieldId="21" dataDxfId="4"/>
    <tableColumn id="22" xr3:uid="{AEF20EB3-9158-4FBE-8345-FFF434BD8D0D}" uniqueName="22" name="✍️ Recursos" queryTableFieldId="22" dataDxfId="3"/>
    <tableColumn id="23" xr3:uid="{B57D9783-269D-4F43-806B-CBD77681AF79}" uniqueName="23" name="🔠 Areas de la empresa" queryTableFieldId="23" dataDxfId="2"/>
    <tableColumn id="24" xr3:uid="{542682EA-E57A-49C3-B607-7108FDC4E814}" uniqueName="24" name="😎 Empleados" queryTableFieldId="24" dataDxfId="1"/>
    <tableColumn id="25" xr3:uid="{D1E4855D-A097-40A4-86B8-5F3776AB1AEE}" uniqueName="25" name="NOMBRE" queryTableFieldId="25" dataDxfId="0"/>
    <tableColumn id="27" xr3:uid="{3ECF061D-1D80-402E-B246-0C7DD9F09CC7}" uniqueName="27" name="Telefono Correcto" queryTableFieldId="26"/>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6A285-DE55-4007-828A-7CF332A6BB7A}">
  <dimension ref="A1:J19"/>
  <sheetViews>
    <sheetView tabSelected="1" topLeftCell="C1" workbookViewId="0">
      <selection activeCell="E19" sqref="E19"/>
    </sheetView>
  </sheetViews>
  <sheetFormatPr baseColWidth="10" defaultRowHeight="15" x14ac:dyDescent="0.25"/>
  <cols>
    <col min="1" max="1" width="27.28515625" style="3" customWidth="1"/>
    <col min="2" max="2" width="44.28515625" style="3" customWidth="1"/>
    <col min="3" max="3" width="16.7109375" customWidth="1"/>
    <col min="4" max="4" width="40.28515625" style="9" customWidth="1"/>
    <col min="5" max="5" width="50.7109375" bestFit="1" customWidth="1"/>
    <col min="6" max="6" width="18" customWidth="1"/>
    <col min="10" max="10" width="26.5703125" customWidth="1"/>
  </cols>
  <sheetData>
    <row r="1" spans="1:10" x14ac:dyDescent="0.25">
      <c r="A1" s="2" t="s">
        <v>0</v>
      </c>
      <c r="B1" s="2" t="s">
        <v>5</v>
      </c>
      <c r="C1" s="1" t="s">
        <v>2</v>
      </c>
      <c r="D1" s="10" t="s">
        <v>1</v>
      </c>
      <c r="E1" s="1" t="s">
        <v>21</v>
      </c>
      <c r="F1" s="1" t="s">
        <v>22</v>
      </c>
      <c r="G1" s="1" t="s">
        <v>16</v>
      </c>
      <c r="H1" s="1" t="s">
        <v>17</v>
      </c>
      <c r="I1" s="1" t="s">
        <v>8</v>
      </c>
      <c r="J1" t="s">
        <v>15</v>
      </c>
    </row>
    <row r="2" spans="1:10" ht="17.25" x14ac:dyDescent="0.25">
      <c r="A2" s="4" t="s">
        <v>3</v>
      </c>
      <c r="B2" s="4" t="s">
        <v>6</v>
      </c>
      <c r="C2" t="s">
        <v>139</v>
      </c>
      <c r="D2" s="9" t="str">
        <f t="shared" ref="D2:D12" si="0">CONCATENATE(E2,CHAR(10),F2,CHAR(10),G2,CHAR(10),H2,CHAR(10),I2,CHAR(10),J2)</f>
        <v>🎉 ¡Hola  Augusto! 🎉
El Centro de Formación Técnica Profesional CERIDONO, estamos ofreciendo a clientes amigos una ¡SUPER PROMOCIÓN SOLO POR ESTA SEMANA! 25% de descuento en el Curso de Instalador de Split Inverter.
Costo: $150.000
Descuento: 25% Técnico Amigo ($112.500 con tarjeta)
¡ATENCIÓN! Quedan pocos cupos disponibles.
Los mejores técnicos no temen cobrar lo que valen. Con esta formación, tendrás la confianza para hacerlo. ¿Quieres unirte a la élite de la refrigeración? ¿Cuándo das el primer paso?</v>
      </c>
      <c r="E2" t="str">
        <f>_xlfn.CONCAT("🎉 ¡Hola  ",B2,"! 🎉" )</f>
        <v>🎉 ¡Hola  Augusto! 🎉</v>
      </c>
      <c r="F2" s="8" t="s">
        <v>23</v>
      </c>
      <c r="G2" s="6" t="s">
        <v>18</v>
      </c>
      <c r="H2" s="6" t="s">
        <v>19</v>
      </c>
      <c r="I2" s="7" t="s">
        <v>20</v>
      </c>
      <c r="J2" t="s">
        <v>9</v>
      </c>
    </row>
    <row r="3" spans="1:10" ht="100.5" customHeight="1" x14ac:dyDescent="0.25">
      <c r="A3" s="4" t="s">
        <v>4</v>
      </c>
      <c r="B3" s="4" t="s">
        <v>7</v>
      </c>
      <c r="C3" t="s">
        <v>139</v>
      </c>
      <c r="D3" s="9" t="str">
        <f t="shared" si="0"/>
        <v>🎉 ¡Estimado  Guillermo Maxi! 🎉
El Centro de Formación Técnica Profesional CERIDONO, estamos ofreciendo a clientes amigos una ¡SUPER PROMOCIÓN SOLO POR ESTA SEMANA! 25% de descuento en el Curso de Instalador de Split Inverter.
Costo: $150.000
Descuento: 25% Técnico Amigo ($112.500 con tarjeta)
¡ATENCIÓN! Quedan pocos cupos disponibles.
¿Te imaginas duplicando tus tarifas actuales? Con este curso, podrás ofrecer servicios premium y cobrar lo que realmente vales. ¿Listo para dar el salto? ¿Cuándo quieres comenzar a aumentar tus ingresos?</v>
      </c>
      <c r="E3" t="str">
        <f>_xlfn.CONCAT("🎉 ¡Estimado  ",B3,"! 🎉" )</f>
        <v>🎉 ¡Estimado  Guillermo Maxi! 🎉</v>
      </c>
      <c r="F3" s="8" t="s">
        <v>23</v>
      </c>
      <c r="G3" s="6" t="s">
        <v>18</v>
      </c>
      <c r="H3" s="6" t="s">
        <v>19</v>
      </c>
      <c r="I3" s="7" t="s">
        <v>20</v>
      </c>
      <c r="J3" t="s">
        <v>10</v>
      </c>
    </row>
    <row r="4" spans="1:10" ht="17.25" x14ac:dyDescent="0.25">
      <c r="A4" s="3" t="s">
        <v>118</v>
      </c>
      <c r="B4" s="3" t="s">
        <v>119</v>
      </c>
      <c r="C4" t="s">
        <v>139</v>
      </c>
      <c r="D4" s="9" t="str">
        <f t="shared" si="0"/>
        <v>🎉 ¡Saludos  Juli! 🎉
El Centro de Formación Técnica Profesional CERIDONO, estamos ofreciendo a clientes amigos una ¡SUPER PROMOCIÓN SOLO POR ESTA SEMANA! 25% de descuento en el Curso de Instalador de Split Inverter.
Costo: $150.000
Descuento: 25% Técnico Amigo ($112.500 con tarjeta)
¡ATENCIÓN! Quedan pocos cupos disponibles.
Los clientes pagan más por expertos certificados. Con este curso, te convertirás en uno. ¿Quieres ser el técnico más solicitado de tu zona? ¿Cuándo comienzas tu transformación?</v>
      </c>
      <c r="E4" t="str">
        <f>_xlfn.CONCAT("🎉 ¡Saludos  ",B4,"! 🎉" )</f>
        <v>🎉 ¡Saludos  Juli! 🎉</v>
      </c>
      <c r="F4" s="8" t="s">
        <v>23</v>
      </c>
      <c r="G4" s="6" t="s">
        <v>18</v>
      </c>
      <c r="H4" s="6" t="s">
        <v>19</v>
      </c>
      <c r="I4" s="7" t="s">
        <v>20</v>
      </c>
      <c r="J4" t="s">
        <v>11</v>
      </c>
    </row>
    <row r="5" spans="1:10" ht="17.25" x14ac:dyDescent="0.25">
      <c r="A5" s="17" t="s">
        <v>123</v>
      </c>
      <c r="B5" s="14" t="s">
        <v>61</v>
      </c>
      <c r="C5" t="s">
        <v>139</v>
      </c>
      <c r="D5" s="9" t="str">
        <f t="shared" si="0"/>
        <v>🎉 ¡Hola  Gutierrez, Eduardo Javier del Milagro! 🎉
El Centro de Formación Técnica Profesional CERIDONO, estamos ofreciendo a clientes amigos una ¡SUPER PROMOCIÓN SOLO POR ESTA SEMANA! 25% de descuento en el Curso de Instalador de Split Inverter.
Costo: $150.000
Descuento: 25% Técnico Amigo ($112.500 con tarjeta)
¡ATENCIÓN! Quedan pocos cupos disponibles.
Tu competencia ya está capacitándose. ¿Vas a dejar que se queden con los mejores clientes y las tarifas más altas? ¿Cuándo te unes a los profesionales mejor pagados del sector?</v>
      </c>
      <c r="E5" t="str">
        <f t="shared" ref="E5:E13" si="1">_xlfn.CONCAT("🎉 ¡Hola  ",B5,"! 🎉" )</f>
        <v>🎉 ¡Hola  Gutierrez, Eduardo Javier del Milagro! 🎉</v>
      </c>
      <c r="F5" s="8" t="s">
        <v>23</v>
      </c>
      <c r="G5" s="6" t="s">
        <v>18</v>
      </c>
      <c r="H5" s="6" t="s">
        <v>19</v>
      </c>
      <c r="I5" s="7" t="s">
        <v>20</v>
      </c>
      <c r="J5" t="s">
        <v>13</v>
      </c>
    </row>
    <row r="6" spans="1:10" ht="17.25" x14ac:dyDescent="0.25">
      <c r="A6" s="18" t="s">
        <v>125</v>
      </c>
      <c r="B6" s="15" t="s">
        <v>68</v>
      </c>
      <c r="C6" t="s">
        <v>139</v>
      </c>
      <c r="D6" s="9" t="str">
        <f t="shared" si="0"/>
        <v>🎉 ¡Estimado  Camacho, Mauricio Nahuel! 🎉
El Centro de Formación Técnica Profesional CERIDONO, estamos ofreciendo a clientes amigos una ¡SUPER PROMOCIÓN SOLO POR ESTA SEMANA! 25% de descuento en el Curso de Instalador de Split Inverter.
Costo: $150.000
Descuento: 25% Técnico Amigo ($112.500 con tarjeta)
¡ATENCIÓN! Quedan pocos cupos disponibles.
Los clientes buscan expertos, no aficionados. Con esta certificación, te posicionarás como la primera opción. ¿Quieres ser el técnico que todos quieren contratar? ¿Cuándo transformamos tu carrera?</v>
      </c>
      <c r="E6" t="str">
        <f t="shared" ref="E6:E13" si="2">_xlfn.CONCAT("🎉 ¡Estimado  ",B6,"! 🎉" )</f>
        <v>🎉 ¡Estimado  Camacho, Mauricio Nahuel! 🎉</v>
      </c>
      <c r="F6" s="8" t="s">
        <v>23</v>
      </c>
      <c r="G6" s="6" t="s">
        <v>18</v>
      </c>
      <c r="H6" s="6" t="s">
        <v>19</v>
      </c>
      <c r="I6" s="7" t="s">
        <v>20</v>
      </c>
      <c r="J6" t="s">
        <v>14</v>
      </c>
    </row>
    <row r="7" spans="1:10" ht="17.25" x14ac:dyDescent="0.25">
      <c r="A7" s="17" t="s">
        <v>127</v>
      </c>
      <c r="B7" s="14" t="s">
        <v>74</v>
      </c>
      <c r="C7" t="s">
        <v>139</v>
      </c>
      <c r="D7" s="9" t="str">
        <f t="shared" si="0"/>
        <v>🎉 ¡Saludos  Alvarez , Juan pablo! 🎉
El Centro de Formación Técnica Profesional CERIDONO, estamos ofreciendo a clientes amigos una ¡SUPER PROMOCIÓN SOLO POR ESTA SEMANA! 25% de descuento en el Curso de Instalador de Split Inverter.
Costo: $150.000
Descuento: 25% Técnico Amigo ($112.500 con tarjeta)
¡ATENCIÓN! Quedan pocos cupos disponibles.
Los mejores técnicos no temen cobrar lo que valen. Con esta formación, tendrás la confianza para hacerlo. ¿Quieres unirte a la élite de la refrigeración? ¿Cuándo das el primer paso?</v>
      </c>
      <c r="E7" t="str">
        <f t="shared" ref="E7:E13" si="3">_xlfn.CONCAT("🎉 ¡Saludos  ",B7,"! 🎉" )</f>
        <v>🎉 ¡Saludos  Alvarez , Juan pablo! 🎉</v>
      </c>
      <c r="F7" s="8" t="s">
        <v>23</v>
      </c>
      <c r="G7" s="6" t="s">
        <v>18</v>
      </c>
      <c r="H7" s="6" t="s">
        <v>19</v>
      </c>
      <c r="I7" s="7" t="s">
        <v>20</v>
      </c>
      <c r="J7" t="s">
        <v>9</v>
      </c>
    </row>
    <row r="8" spans="1:10" ht="17.25" x14ac:dyDescent="0.25">
      <c r="A8" s="18" t="s">
        <v>129</v>
      </c>
      <c r="B8" s="15" t="s">
        <v>80</v>
      </c>
      <c r="C8" t="s">
        <v>139</v>
      </c>
      <c r="D8" s="9" t="str">
        <f t="shared" si="0"/>
        <v>🎉 ¡Que tal  Vanegas, Juan Ramon! 🎉
El Centro de Formación Técnica Profesional CERIDONO, estamos ofreciendo a clientes amigos una ¡SUPER PROMOCIÓN SOLO POR ESTA SEMANA! 25% de descuento en el Curso de Instalador de Split Inverter.
Costo: $150.000
Descuento: 25% Técnico Amigo ($112.500 con tarjeta)
¡ATENCIÓN! Quedan pocos cupos disponibles.
¿Te imaginas duplicando tus tarifas actuales? Con este curso, podrás ofrecer servicios premium y cobrar lo que realmente vales. ¿Listo para dar el salto? ¿Cuándo quieres comenzar a aumentar tus ingresos?</v>
      </c>
      <c r="E8" t="str">
        <f t="shared" ref="E8:E13" si="4">_xlfn.CONCAT("🎉 ¡Que tal  ",B8,"! 🎉" )</f>
        <v>🎉 ¡Que tal  Vanegas, Juan Ramon! 🎉</v>
      </c>
      <c r="F8" s="8" t="s">
        <v>23</v>
      </c>
      <c r="G8" s="6" t="s">
        <v>18</v>
      </c>
      <c r="H8" s="6" t="s">
        <v>19</v>
      </c>
      <c r="I8" s="7" t="s">
        <v>20</v>
      </c>
      <c r="J8" t="s">
        <v>10</v>
      </c>
    </row>
    <row r="9" spans="1:10" ht="17.25" x14ac:dyDescent="0.25">
      <c r="A9" s="17" t="s">
        <v>131</v>
      </c>
      <c r="B9" s="14" t="s">
        <v>86</v>
      </c>
      <c r="C9" t="s">
        <v>139</v>
      </c>
      <c r="D9" s="9" t="str">
        <f t="shared" si="0"/>
        <v>🎉 ¡Hola  Godoy Mamani, Carlos Humberto! 🎉
El Centro de Formación Técnica Profesional CERIDONO, estamos ofreciendo a clientes amigos una ¡SUPER PROMOCIÓN SOLO POR ESTA SEMANA! 25% de descuento en el Curso de Instalador de Split Inverter.
Costo: $150.000
Descuento: 25% Técnico Amigo ($112.500 con tarjeta)
¡ATENCIÓN! Quedan pocos cupos disponibles.
Los clientes pagan más por expertos certificados. Con este curso, te convertirás en uno. ¿Quieres ser el técnico más solicitado de tu zona? ¿Cuándo comienzas tu transformación?</v>
      </c>
      <c r="E9" t="str">
        <f t="shared" ref="E9:E13" si="5">_xlfn.CONCAT("🎉 ¡Hola  ",B9,"! 🎉" )</f>
        <v>🎉 ¡Hola  Godoy Mamani, Carlos Humberto! 🎉</v>
      </c>
      <c r="F9" s="8" t="s">
        <v>23</v>
      </c>
      <c r="G9" s="6" t="s">
        <v>18</v>
      </c>
      <c r="H9" s="6" t="s">
        <v>19</v>
      </c>
      <c r="I9" s="7" t="s">
        <v>20</v>
      </c>
      <c r="J9" t="s">
        <v>11</v>
      </c>
    </row>
    <row r="10" spans="1:10" ht="17.25" x14ac:dyDescent="0.25">
      <c r="A10" s="18" t="s">
        <v>132</v>
      </c>
      <c r="B10" s="15" t="s">
        <v>92</v>
      </c>
      <c r="C10" t="s">
        <v>139</v>
      </c>
      <c r="D10" s="9" t="str">
        <f t="shared" si="0"/>
        <v>🎉 ¡Estimado  Lastra, Gabriel Damian! 🎉
El Centro de Formación Técnica Profesional CERIDONO, estamos ofreciendo a clientes amigos una ¡SUPER PROMOCIÓN SOLO POR ESTA SEMANA! 25% de descuento en el Curso de Instalador de Split Inverter.
Costo: $150.000
Descuento: 25% Técnico Amigo ($112.500 con tarjeta)
¡ATENCIÓN! Quedan pocos cupos disponibles.
Los mejores técnicos no temen cobrar lo que valen. Con esta formación, tendrás la confianza para hacerlo. ¿Quieres unirte a los mejores técnicos pagos en la refrigeración? ¿Cuándo das el primer paso?</v>
      </c>
      <c r="E10" t="str">
        <f t="shared" ref="E10:E13" si="6">_xlfn.CONCAT("🎉 ¡Estimado  ",B10,"! 🎉" )</f>
        <v>🎉 ¡Estimado  Lastra, Gabriel Damian! 🎉</v>
      </c>
      <c r="F10" s="8" t="s">
        <v>23</v>
      </c>
      <c r="G10" s="6" t="s">
        <v>18</v>
      </c>
      <c r="H10" s="6" t="s">
        <v>19</v>
      </c>
      <c r="I10" s="7" t="s">
        <v>20</v>
      </c>
      <c r="J10" s="5" t="s">
        <v>12</v>
      </c>
    </row>
    <row r="11" spans="1:10" ht="17.25" x14ac:dyDescent="0.25">
      <c r="A11" s="17" t="s">
        <v>134</v>
      </c>
      <c r="B11" s="14" t="s">
        <v>99</v>
      </c>
      <c r="C11" t="s">
        <v>139</v>
      </c>
      <c r="D11" s="9" t="str">
        <f t="shared" si="0"/>
        <v>🎉 ¡Saludos  Cuellar Leiva, Oscar! 🎉
El Centro de Formación Técnica Profesional CERIDONO, estamos ofreciendo a clientes amigos una ¡SUPER PROMOCIÓN SOLO POR ESTA SEMANA! 25% de descuento en el Curso de Instalador de Split Inverter.
Costo: $150.000
Descuento: 25% Técnico Amigo ($112.500 con tarjeta)
¡ATENCIÓN! Quedan pocos cupos disponibles.
Tu competencia ya está capacitándose. ¿Vas a dejar que se queden con los mejores clientes y las tarifas más altas? ¿Cuándo te unes a los profesionales mejor pagados del sector?</v>
      </c>
      <c r="E11" t="str">
        <f t="shared" ref="E11:E13" si="7">_xlfn.CONCAT("🎉 ¡Saludos  ",B11,"! 🎉" )</f>
        <v>🎉 ¡Saludos  Cuellar Leiva, Oscar! 🎉</v>
      </c>
      <c r="F11" s="8" t="s">
        <v>23</v>
      </c>
      <c r="G11" s="6" t="s">
        <v>18</v>
      </c>
      <c r="H11" s="6" t="s">
        <v>19</v>
      </c>
      <c r="I11" s="7" t="s">
        <v>20</v>
      </c>
      <c r="J11" t="s">
        <v>13</v>
      </c>
    </row>
    <row r="12" spans="1:10" ht="17.25" x14ac:dyDescent="0.25">
      <c r="A12" s="18" t="s">
        <v>136</v>
      </c>
      <c r="B12" s="15" t="s">
        <v>105</v>
      </c>
      <c r="C12" t="s">
        <v>139</v>
      </c>
      <c r="D12" s="9" t="str">
        <f t="shared" si="0"/>
        <v>🎉 ¡Que tal  Rios, Favio Hector! 🎉
El Centro de Formación Técnica Profesional CERIDONO, estamos ofreciendo a clientes amigos una ¡SUPER PROMOCIÓN SOLO POR ESTA SEMANA! 25% de descuento en el Curso de Instalador de Split Inverter.
Costo: $150.000
Descuento: 25% Técnico Amigo ($112.500 con tarjeta)
¡ATENCIÓN! Quedan pocos cupos disponibles.
Los clientes buscan expertos, no aficionados. Con esta certificación, te posicionarás como la primera opción. ¿Quieres ser el técnico que todos quieren contratar? ¿Cuándo transformamos tu carrera?</v>
      </c>
      <c r="E12" t="str">
        <f t="shared" ref="E12:E13" si="8">_xlfn.CONCAT("🎉 ¡Que tal  ",B12,"! 🎉" )</f>
        <v>🎉 ¡Que tal  Rios, Favio Hector! 🎉</v>
      </c>
      <c r="F12" s="8" t="s">
        <v>23</v>
      </c>
      <c r="G12" s="6" t="s">
        <v>18</v>
      </c>
      <c r="H12" s="6" t="s">
        <v>19</v>
      </c>
      <c r="I12" s="7" t="s">
        <v>20</v>
      </c>
      <c r="J12" t="s">
        <v>14</v>
      </c>
    </row>
    <row r="13" spans="1:10" ht="17.25" x14ac:dyDescent="0.25">
      <c r="A13" s="17" t="s">
        <v>137</v>
      </c>
      <c r="B13" s="14" t="s">
        <v>120</v>
      </c>
      <c r="C13" t="s">
        <v>139</v>
      </c>
      <c r="D13" s="9" t="str">
        <f>CONCATENATE(E13,CHAR(10),F13,CHAR(10),G13,CHAR(10),H13,CHAR(10),I13,CHAR(10),J13)</f>
        <v>🎉 ¡Hola  Moreno , Damián Eduardo ! 🎉
El Centro de Formación Técnica Profesional CERIDONO, estamos ofreciendo a clientes amigos una ¡SUPER PROMOCIÓN SOLO POR ESTA SEMANA! 25% de descuento en el Curso de Instalador de Split Inverter.
Costo: $150.000
Descuento: 25% Técnico Amigo ($112.500 con tarjeta)
¡ATENCIÓN! Quedan pocos cupos disponibles.
Los mejores técnicos no temen cobrar lo que valen. Con esta formación, tendrás la confianza para hacerlo. ¿Quieres unirte a la élite de la refrigeración? ¿Cuándo das el primer paso?</v>
      </c>
      <c r="E13" t="str">
        <f t="shared" ref="E13" si="9">_xlfn.CONCAT("🎉 ¡Hola  ",B13,"! 🎉" )</f>
        <v>🎉 ¡Hola  Moreno , Damián Eduardo ! 🎉</v>
      </c>
      <c r="F13" s="8" t="s">
        <v>23</v>
      </c>
      <c r="G13" s="6" t="s">
        <v>18</v>
      </c>
      <c r="H13" s="6" t="s">
        <v>19</v>
      </c>
      <c r="I13" s="7" t="s">
        <v>20</v>
      </c>
      <c r="J13" t="s">
        <v>9</v>
      </c>
    </row>
    <row r="14" spans="1:10" x14ac:dyDescent="0.25">
      <c r="A14" s="16"/>
      <c r="B14" s="15"/>
    </row>
    <row r="19" spans="5:5" x14ac:dyDescent="0.25">
      <c r="E19" s="12"/>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23CC8-8106-4927-A758-0BF4FBE69B8E}">
  <dimension ref="A1:Z11"/>
  <sheetViews>
    <sheetView topLeftCell="R1" workbookViewId="0">
      <selection activeCell="Z2" sqref="Z2:Z10"/>
    </sheetView>
  </sheetViews>
  <sheetFormatPr baseColWidth="10" defaultRowHeight="15" x14ac:dyDescent="0.25"/>
  <cols>
    <col min="1" max="1" width="7.140625" bestFit="1" customWidth="1"/>
    <col min="2" max="2" width="9" bestFit="1" customWidth="1"/>
    <col min="3" max="3" width="34.140625" bestFit="1" customWidth="1"/>
    <col min="4" max="4" width="28.140625" bestFit="1" customWidth="1"/>
    <col min="5" max="5" width="5.5703125" bestFit="1" customWidth="1"/>
    <col min="6" max="6" width="13.28515625" bestFit="1" customWidth="1"/>
    <col min="7" max="7" width="16.140625" bestFit="1" customWidth="1"/>
    <col min="8" max="8" width="12.42578125" bestFit="1" customWidth="1"/>
    <col min="9" max="9" width="11" bestFit="1" customWidth="1"/>
    <col min="10" max="10" width="30.5703125" bestFit="1" customWidth="1"/>
    <col min="11" max="11" width="10" bestFit="1" customWidth="1"/>
    <col min="12" max="12" width="31.7109375" bestFit="1" customWidth="1"/>
    <col min="13" max="13" width="15.7109375" bestFit="1" customWidth="1"/>
    <col min="14" max="14" width="17.5703125" bestFit="1" customWidth="1"/>
    <col min="15" max="15" width="12" bestFit="1" customWidth="1"/>
    <col min="16" max="16" width="17" bestFit="1" customWidth="1"/>
    <col min="17" max="18" width="81.140625" bestFit="1" customWidth="1"/>
    <col min="19" max="19" width="23" bestFit="1" customWidth="1"/>
    <col min="20" max="20" width="12" bestFit="1" customWidth="1"/>
    <col min="21" max="21" width="9" bestFit="1" customWidth="1"/>
    <col min="22" max="22" width="14.7109375" bestFit="1" customWidth="1"/>
    <col min="23" max="23" width="25" bestFit="1" customWidth="1"/>
    <col min="24" max="24" width="16.5703125" bestFit="1" customWidth="1"/>
    <col min="25" max="25" width="11.28515625" bestFit="1" customWidth="1"/>
    <col min="26" max="26" width="19.42578125" bestFit="1" customWidth="1"/>
  </cols>
  <sheetData>
    <row r="1" spans="1:26" x14ac:dyDescent="0.25">
      <c r="A1" t="s">
        <v>24</v>
      </c>
      <c r="B1" t="s">
        <v>25</v>
      </c>
      <c r="C1" s="13" t="s">
        <v>26</v>
      </c>
      <c r="D1" t="s">
        <v>27</v>
      </c>
      <c r="E1" t="s">
        <v>28</v>
      </c>
      <c r="F1" t="s">
        <v>29</v>
      </c>
      <c r="G1" t="s">
        <v>30</v>
      </c>
      <c r="H1" t="s">
        <v>31</v>
      </c>
      <c r="I1" t="s">
        <v>32</v>
      </c>
      <c r="J1" t="s">
        <v>33</v>
      </c>
      <c r="K1" t="s">
        <v>34</v>
      </c>
      <c r="L1" t="s">
        <v>35</v>
      </c>
      <c r="M1" t="s">
        <v>36</v>
      </c>
      <c r="N1" t="s">
        <v>37</v>
      </c>
      <c r="O1" t="s">
        <v>38</v>
      </c>
      <c r="P1" t="s">
        <v>39</v>
      </c>
      <c r="Q1" t="s">
        <v>40</v>
      </c>
      <c r="R1" t="s">
        <v>41</v>
      </c>
      <c r="S1" t="s">
        <v>42</v>
      </c>
      <c r="T1" t="s">
        <v>43</v>
      </c>
      <c r="U1" t="s">
        <v>44</v>
      </c>
      <c r="V1" t="s">
        <v>45</v>
      </c>
      <c r="W1" t="s">
        <v>46</v>
      </c>
      <c r="X1" t="s">
        <v>47</v>
      </c>
      <c r="Y1" t="s">
        <v>48</v>
      </c>
      <c r="Z1" t="s">
        <v>121</v>
      </c>
    </row>
    <row r="2" spans="1:26" x14ac:dyDescent="0.25">
      <c r="A2" s="9" t="s">
        <v>60</v>
      </c>
      <c r="B2">
        <v>30420068</v>
      </c>
      <c r="C2" s="9" t="s">
        <v>61</v>
      </c>
      <c r="D2" s="9" t="s">
        <v>62</v>
      </c>
      <c r="E2" s="9" t="s">
        <v>54</v>
      </c>
      <c r="F2" s="9" t="s">
        <v>50</v>
      </c>
      <c r="G2" s="9" t="s">
        <v>55</v>
      </c>
      <c r="H2" s="9" t="s">
        <v>49</v>
      </c>
      <c r="I2" s="9" t="s">
        <v>122</v>
      </c>
      <c r="J2" s="9" t="s">
        <v>63</v>
      </c>
      <c r="K2">
        <v>1</v>
      </c>
      <c r="L2" s="9" t="s">
        <v>64</v>
      </c>
      <c r="M2" s="11">
        <v>45278.316666666666</v>
      </c>
      <c r="N2" s="11">
        <v>45430.427777777775</v>
      </c>
      <c r="O2" s="9" t="s">
        <v>49</v>
      </c>
      <c r="P2" s="9" t="s">
        <v>49</v>
      </c>
      <c r="Q2" s="9" t="s">
        <v>65</v>
      </c>
      <c r="R2" s="9" t="s">
        <v>66</v>
      </c>
      <c r="S2" s="9" t="s">
        <v>49</v>
      </c>
      <c r="T2" s="9" t="s">
        <v>49</v>
      </c>
      <c r="U2" s="9" t="s">
        <v>49</v>
      </c>
      <c r="V2" s="9" t="s">
        <v>49</v>
      </c>
      <c r="W2" s="9" t="s">
        <v>49</v>
      </c>
      <c r="X2" s="9" t="s">
        <v>49</v>
      </c>
      <c r="Y2" s="9" t="s">
        <v>49</v>
      </c>
      <c r="Z2" t="s">
        <v>123</v>
      </c>
    </row>
    <row r="3" spans="1:26" x14ac:dyDescent="0.25">
      <c r="A3" s="9" t="s">
        <v>67</v>
      </c>
      <c r="B3">
        <v>41751805</v>
      </c>
      <c r="C3" s="9" t="s">
        <v>68</v>
      </c>
      <c r="D3" s="9" t="s">
        <v>69</v>
      </c>
      <c r="E3" s="9" t="s">
        <v>54</v>
      </c>
      <c r="F3" s="9" t="s">
        <v>50</v>
      </c>
      <c r="G3" s="9" t="s">
        <v>55</v>
      </c>
      <c r="H3" s="9" t="s">
        <v>49</v>
      </c>
      <c r="I3" s="9" t="s">
        <v>124</v>
      </c>
      <c r="J3" s="9" t="s">
        <v>70</v>
      </c>
      <c r="K3">
        <v>1</v>
      </c>
      <c r="L3" s="9" t="s">
        <v>71</v>
      </c>
      <c r="M3" s="11">
        <v>45325.519444444442</v>
      </c>
      <c r="N3" s="11">
        <v>45325.519444444442</v>
      </c>
      <c r="O3" s="9" t="s">
        <v>49</v>
      </c>
      <c r="P3" s="9" t="s">
        <v>49</v>
      </c>
      <c r="Q3" s="9" t="s">
        <v>72</v>
      </c>
      <c r="R3" s="9" t="s">
        <v>66</v>
      </c>
      <c r="S3" s="9" t="s">
        <v>49</v>
      </c>
      <c r="T3" s="9" t="s">
        <v>49</v>
      </c>
      <c r="U3" s="9" t="s">
        <v>49</v>
      </c>
      <c r="V3" s="9" t="s">
        <v>49</v>
      </c>
      <c r="W3" s="9" t="s">
        <v>49</v>
      </c>
      <c r="X3" s="9" t="s">
        <v>49</v>
      </c>
      <c r="Y3" s="9" t="s">
        <v>49</v>
      </c>
      <c r="Z3" t="s">
        <v>125</v>
      </c>
    </row>
    <row r="4" spans="1:26" x14ac:dyDescent="0.25">
      <c r="A4" s="9" t="s">
        <v>73</v>
      </c>
      <c r="B4">
        <v>28633062</v>
      </c>
      <c r="C4" s="9" t="s">
        <v>74</v>
      </c>
      <c r="D4" s="9" t="s">
        <v>75</v>
      </c>
      <c r="E4" s="9" t="s">
        <v>54</v>
      </c>
      <c r="F4" s="9" t="s">
        <v>50</v>
      </c>
      <c r="G4" s="9" t="s">
        <v>55</v>
      </c>
      <c r="H4" s="9" t="s">
        <v>49</v>
      </c>
      <c r="I4" s="9" t="s">
        <v>126</v>
      </c>
      <c r="J4" s="9" t="s">
        <v>76</v>
      </c>
      <c r="K4">
        <v>1</v>
      </c>
      <c r="L4" s="9" t="s">
        <v>77</v>
      </c>
      <c r="M4" s="11">
        <v>45325.519444444442</v>
      </c>
      <c r="N4" s="11">
        <v>45325.519444444442</v>
      </c>
      <c r="O4" s="9" t="s">
        <v>49</v>
      </c>
      <c r="P4" s="9" t="s">
        <v>49</v>
      </c>
      <c r="Q4" s="9" t="s">
        <v>78</v>
      </c>
      <c r="R4" s="9" t="s">
        <v>66</v>
      </c>
      <c r="S4" s="9" t="s">
        <v>49</v>
      </c>
      <c r="T4" s="9" t="s">
        <v>49</v>
      </c>
      <c r="U4" s="9" t="s">
        <v>49</v>
      </c>
      <c r="V4" s="9" t="s">
        <v>49</v>
      </c>
      <c r="W4" s="9" t="s">
        <v>49</v>
      </c>
      <c r="X4" s="9" t="s">
        <v>49</v>
      </c>
      <c r="Y4" s="9" t="s">
        <v>49</v>
      </c>
      <c r="Z4" t="s">
        <v>127</v>
      </c>
    </row>
    <row r="5" spans="1:26" x14ac:dyDescent="0.25">
      <c r="A5" s="9" t="s">
        <v>79</v>
      </c>
      <c r="B5">
        <v>21314769</v>
      </c>
      <c r="C5" s="9" t="s">
        <v>80</v>
      </c>
      <c r="D5" s="9" t="s">
        <v>81</v>
      </c>
      <c r="E5" s="9" t="s">
        <v>54</v>
      </c>
      <c r="F5" s="9" t="s">
        <v>50</v>
      </c>
      <c r="G5" s="9" t="s">
        <v>55</v>
      </c>
      <c r="H5" s="9" t="s">
        <v>49</v>
      </c>
      <c r="I5" s="9" t="s">
        <v>128</v>
      </c>
      <c r="J5" s="9" t="s">
        <v>82</v>
      </c>
      <c r="K5">
        <v>1</v>
      </c>
      <c r="L5" s="9" t="s">
        <v>83</v>
      </c>
      <c r="M5" s="11">
        <v>45325.519444444442</v>
      </c>
      <c r="N5" s="11">
        <v>45325.519444444442</v>
      </c>
      <c r="O5" s="9" t="s">
        <v>49</v>
      </c>
      <c r="P5" s="9" t="s">
        <v>49</v>
      </c>
      <c r="Q5" s="9" t="s">
        <v>84</v>
      </c>
      <c r="R5" s="9" t="s">
        <v>66</v>
      </c>
      <c r="S5" s="9" t="s">
        <v>49</v>
      </c>
      <c r="T5" s="9" t="s">
        <v>49</v>
      </c>
      <c r="U5" s="9" t="s">
        <v>49</v>
      </c>
      <c r="V5" s="9" t="s">
        <v>49</v>
      </c>
      <c r="W5" s="9" t="s">
        <v>49</v>
      </c>
      <c r="X5" s="9" t="s">
        <v>49</v>
      </c>
      <c r="Y5" s="9" t="s">
        <v>49</v>
      </c>
      <c r="Z5" t="s">
        <v>129</v>
      </c>
    </row>
    <row r="6" spans="1:26" x14ac:dyDescent="0.25">
      <c r="A6" s="9" t="s">
        <v>85</v>
      </c>
      <c r="B6">
        <v>34065588</v>
      </c>
      <c r="C6" s="9" t="s">
        <v>86</v>
      </c>
      <c r="D6" s="9" t="s">
        <v>87</v>
      </c>
      <c r="E6" s="9" t="s">
        <v>51</v>
      </c>
      <c r="F6" s="9" t="s">
        <v>52</v>
      </c>
      <c r="G6" s="9" t="s">
        <v>53</v>
      </c>
      <c r="H6" s="9" t="s">
        <v>49</v>
      </c>
      <c r="I6" s="9" t="s">
        <v>130</v>
      </c>
      <c r="J6" s="9" t="s">
        <v>88</v>
      </c>
      <c r="K6">
        <v>1</v>
      </c>
      <c r="L6" s="9" t="s">
        <v>89</v>
      </c>
      <c r="M6" s="11">
        <v>45325.519444444442</v>
      </c>
      <c r="N6" s="11">
        <v>45325.519444444442</v>
      </c>
      <c r="O6" s="9" t="s">
        <v>49</v>
      </c>
      <c r="P6" s="9" t="s">
        <v>49</v>
      </c>
      <c r="Q6" s="9" t="s">
        <v>90</v>
      </c>
      <c r="R6" s="9" t="s">
        <v>66</v>
      </c>
      <c r="S6" s="9" t="s">
        <v>49</v>
      </c>
      <c r="T6" s="9" t="s">
        <v>49</v>
      </c>
      <c r="U6" s="9" t="s">
        <v>49</v>
      </c>
      <c r="V6" s="9" t="s">
        <v>49</v>
      </c>
      <c r="W6" s="9" t="s">
        <v>49</v>
      </c>
      <c r="X6" s="9" t="s">
        <v>49</v>
      </c>
      <c r="Y6" s="9" t="s">
        <v>49</v>
      </c>
      <c r="Z6" t="s">
        <v>131</v>
      </c>
    </row>
    <row r="7" spans="1:26" x14ac:dyDescent="0.25">
      <c r="A7" s="9" t="s">
        <v>91</v>
      </c>
      <c r="B7">
        <v>27540400</v>
      </c>
      <c r="C7" s="9" t="s">
        <v>92</v>
      </c>
      <c r="D7" s="9" t="s">
        <v>93</v>
      </c>
      <c r="E7" s="9" t="s">
        <v>54</v>
      </c>
      <c r="F7" s="9" t="s">
        <v>50</v>
      </c>
      <c r="G7" s="9" t="s">
        <v>55</v>
      </c>
      <c r="H7" s="9" t="s">
        <v>94</v>
      </c>
      <c r="I7" s="9" t="s">
        <v>94</v>
      </c>
      <c r="J7" s="9" t="s">
        <v>95</v>
      </c>
      <c r="K7">
        <v>1</v>
      </c>
      <c r="L7" s="9" t="s">
        <v>96</v>
      </c>
      <c r="M7" s="11">
        <v>45325.519444444442</v>
      </c>
      <c r="N7" s="11">
        <v>45325.519444444442</v>
      </c>
      <c r="O7" s="9" t="s">
        <v>49</v>
      </c>
      <c r="P7" s="9" t="s">
        <v>49</v>
      </c>
      <c r="Q7" s="9" t="s">
        <v>97</v>
      </c>
      <c r="R7" s="9" t="s">
        <v>66</v>
      </c>
      <c r="S7" s="9" t="s">
        <v>49</v>
      </c>
      <c r="T7" s="9" t="s">
        <v>49</v>
      </c>
      <c r="U7" s="9" t="s">
        <v>49</v>
      </c>
      <c r="V7" s="9" t="s">
        <v>49</v>
      </c>
      <c r="W7" s="9" t="s">
        <v>49</v>
      </c>
      <c r="X7" s="9" t="s">
        <v>49</v>
      </c>
      <c r="Y7" s="9" t="s">
        <v>49</v>
      </c>
      <c r="Z7" t="s">
        <v>132</v>
      </c>
    </row>
    <row r="8" spans="1:26" x14ac:dyDescent="0.25">
      <c r="A8" s="9" t="s">
        <v>98</v>
      </c>
      <c r="B8">
        <v>35776767</v>
      </c>
      <c r="C8" s="9" t="s">
        <v>99</v>
      </c>
      <c r="D8" s="9" t="s">
        <v>100</v>
      </c>
      <c r="E8" s="9" t="s">
        <v>58</v>
      </c>
      <c r="F8" s="9" t="s">
        <v>50</v>
      </c>
      <c r="G8" s="9" t="s">
        <v>59</v>
      </c>
      <c r="H8" s="9" t="s">
        <v>49</v>
      </c>
      <c r="I8" s="9" t="s">
        <v>133</v>
      </c>
      <c r="J8" s="9" t="s">
        <v>101</v>
      </c>
      <c r="K8">
        <v>1</v>
      </c>
      <c r="L8" s="9" t="s">
        <v>49</v>
      </c>
      <c r="M8" s="11">
        <v>45325.519444444442</v>
      </c>
      <c r="N8" s="11">
        <v>45325.519444444442</v>
      </c>
      <c r="O8" s="9" t="s">
        <v>49</v>
      </c>
      <c r="P8" s="9" t="s">
        <v>49</v>
      </c>
      <c r="Q8" s="9" t="s">
        <v>102</v>
      </c>
      <c r="R8" s="9" t="s">
        <v>66</v>
      </c>
      <c r="S8" s="9" t="s">
        <v>49</v>
      </c>
      <c r="T8" s="9" t="s">
        <v>49</v>
      </c>
      <c r="U8" s="9" t="s">
        <v>49</v>
      </c>
      <c r="V8" s="9" t="s">
        <v>49</v>
      </c>
      <c r="W8" s="9" t="s">
        <v>49</v>
      </c>
      <c r="X8" s="9" t="s">
        <v>49</v>
      </c>
      <c r="Y8" s="9" t="s">
        <v>49</v>
      </c>
      <c r="Z8" t="s">
        <v>134</v>
      </c>
    </row>
    <row r="9" spans="1:26" x14ac:dyDescent="0.25">
      <c r="A9" s="9" t="s">
        <v>104</v>
      </c>
      <c r="B9">
        <v>22945838</v>
      </c>
      <c r="C9" s="9" t="s">
        <v>105</v>
      </c>
      <c r="D9" s="9" t="s">
        <v>106</v>
      </c>
      <c r="E9" s="9" t="s">
        <v>54</v>
      </c>
      <c r="F9" s="9" t="s">
        <v>50</v>
      </c>
      <c r="G9" s="9" t="s">
        <v>55</v>
      </c>
      <c r="H9" s="9" t="s">
        <v>49</v>
      </c>
      <c r="I9" s="9" t="s">
        <v>135</v>
      </c>
      <c r="J9" s="9" t="s">
        <v>107</v>
      </c>
      <c r="K9">
        <v>1</v>
      </c>
      <c r="L9" s="9" t="s">
        <v>108</v>
      </c>
      <c r="M9" s="11">
        <v>45325.519444444442</v>
      </c>
      <c r="N9" s="11">
        <v>45325.519444444442</v>
      </c>
      <c r="O9" s="9" t="s">
        <v>49</v>
      </c>
      <c r="P9" s="9" t="s">
        <v>49</v>
      </c>
      <c r="Q9" s="9" t="s">
        <v>109</v>
      </c>
      <c r="R9" s="9" t="s">
        <v>66</v>
      </c>
      <c r="S9" s="9" t="s">
        <v>49</v>
      </c>
      <c r="T9" s="9" t="s">
        <v>49</v>
      </c>
      <c r="U9" s="9" t="s">
        <v>49</v>
      </c>
      <c r="V9" s="9" t="s">
        <v>49</v>
      </c>
      <c r="W9" s="9" t="s">
        <v>49</v>
      </c>
      <c r="X9" s="9" t="s">
        <v>49</v>
      </c>
      <c r="Y9" s="9" t="s">
        <v>49</v>
      </c>
      <c r="Z9" t="s">
        <v>136</v>
      </c>
    </row>
    <row r="10" spans="1:26" x14ac:dyDescent="0.25">
      <c r="A10" s="9" t="s">
        <v>110</v>
      </c>
      <c r="B10">
        <v>41339692</v>
      </c>
      <c r="C10" s="9" t="s">
        <v>111</v>
      </c>
      <c r="D10" s="9" t="s">
        <v>112</v>
      </c>
      <c r="E10" s="9" t="s">
        <v>56</v>
      </c>
      <c r="F10" s="9" t="s">
        <v>50</v>
      </c>
      <c r="G10" s="9" t="s">
        <v>57</v>
      </c>
      <c r="H10" s="9" t="s">
        <v>113</v>
      </c>
      <c r="I10" s="9" t="s">
        <v>113</v>
      </c>
      <c r="J10" s="9" t="s">
        <v>114</v>
      </c>
      <c r="K10">
        <v>1</v>
      </c>
      <c r="L10" s="9" t="s">
        <v>49</v>
      </c>
      <c r="M10" s="11">
        <v>45337.546527777777</v>
      </c>
      <c r="N10" s="11">
        <v>45337.546527777777</v>
      </c>
      <c r="O10" s="9" t="s">
        <v>115</v>
      </c>
      <c r="P10" s="9" t="s">
        <v>49</v>
      </c>
      <c r="Q10" s="9" t="s">
        <v>116</v>
      </c>
      <c r="R10" s="9" t="s">
        <v>66</v>
      </c>
      <c r="S10" s="9" t="s">
        <v>49</v>
      </c>
      <c r="T10" s="9" t="s">
        <v>49</v>
      </c>
      <c r="U10" s="9" t="s">
        <v>49</v>
      </c>
      <c r="V10" s="9" t="s">
        <v>49</v>
      </c>
      <c r="W10" s="9" t="s">
        <v>49</v>
      </c>
      <c r="X10" s="9" t="s">
        <v>49</v>
      </c>
      <c r="Y10" s="9" t="s">
        <v>49</v>
      </c>
      <c r="Z10" t="s">
        <v>137</v>
      </c>
    </row>
    <row r="11" spans="1:26" x14ac:dyDescent="0.25">
      <c r="A11" s="9" t="s">
        <v>103</v>
      </c>
      <c r="C11" s="9" t="s">
        <v>117</v>
      </c>
      <c r="D11" s="9" t="s">
        <v>49</v>
      </c>
      <c r="E11" s="9" t="s">
        <v>49</v>
      </c>
      <c r="F11" s="9" t="s">
        <v>49</v>
      </c>
      <c r="G11" s="9" t="s">
        <v>49</v>
      </c>
      <c r="H11" s="9" t="s">
        <v>49</v>
      </c>
      <c r="I11" s="9" t="s">
        <v>49</v>
      </c>
      <c r="J11" s="9" t="s">
        <v>49</v>
      </c>
      <c r="L11" s="9" t="s">
        <v>49</v>
      </c>
      <c r="M11" s="11">
        <v>45338.820138888892</v>
      </c>
      <c r="N11" s="11">
        <v>45338.824305555558</v>
      </c>
      <c r="O11" s="9" t="s">
        <v>49</v>
      </c>
      <c r="P11" s="9" t="s">
        <v>49</v>
      </c>
      <c r="Q11" s="9" t="s">
        <v>90</v>
      </c>
      <c r="R11" s="9" t="s">
        <v>66</v>
      </c>
      <c r="S11" s="9" t="s">
        <v>49</v>
      </c>
      <c r="T11" s="9" t="s">
        <v>49</v>
      </c>
      <c r="U11" s="9" t="s">
        <v>49</v>
      </c>
      <c r="V11" s="9" t="s">
        <v>49</v>
      </c>
      <c r="W11" s="9" t="s">
        <v>49</v>
      </c>
      <c r="X11" s="9" t="s">
        <v>49</v>
      </c>
      <c r="Y11" s="9" t="s">
        <v>49</v>
      </c>
      <c r="Z11" t="s">
        <v>138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159D66-88B9-4F4D-B7EB-99239D3633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Base de datos sin título 7c6c1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JFR Technology</dc:creator>
  <cp:lastModifiedBy>JFR Technology</cp:lastModifiedBy>
  <dcterms:created xsi:type="dcterms:W3CDTF">2024-07-22T17:58:38Z</dcterms:created>
  <dcterms:modified xsi:type="dcterms:W3CDTF">2024-08-05T14:10:26Z</dcterms:modified>
</cp:coreProperties>
</file>