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UMERICAL METHODS IN ENGINEERING\matlap coding\lecture4\"/>
    </mc:Choice>
  </mc:AlternateContent>
  <xr:revisionPtr revIDLastSave="0" documentId="8_{E0BB8004-35C5-4A7F-9CF4-D01B3750EE03}" xr6:coauthVersionLast="47" xr6:coauthVersionMax="47" xr10:uidLastSave="{00000000-0000-0000-0000-000000000000}"/>
  <bookViews>
    <workbookView xWindow="28680" yWindow="-120" windowWidth="29040" windowHeight="15720" xr2:uid="{2053EBBA-FEC5-4517-A99D-C8288439F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H3" i="1"/>
  <c r="H4" i="1"/>
  <c r="H5" i="1"/>
  <c r="H6" i="1"/>
  <c r="H7" i="1"/>
  <c r="H8" i="1"/>
  <c r="H2" i="1"/>
  <c r="G2" i="1"/>
  <c r="F2" i="1"/>
  <c r="C9" i="1"/>
  <c r="C3" i="1"/>
  <c r="C4" i="1"/>
  <c r="C5" i="1"/>
  <c r="C6" i="1"/>
  <c r="C7" i="1"/>
  <c r="C8" i="1"/>
  <c r="C2" i="1"/>
  <c r="A10" i="1"/>
  <c r="E9" i="1"/>
  <c r="E3" i="1"/>
  <c r="E4" i="1"/>
  <c r="E5" i="1"/>
  <c r="E6" i="1"/>
  <c r="E7" i="1"/>
  <c r="E8" i="1"/>
  <c r="E2" i="1"/>
  <c r="D9" i="1"/>
  <c r="D3" i="1"/>
  <c r="D4" i="1"/>
  <c r="D5" i="1"/>
  <c r="D6" i="1"/>
  <c r="D7" i="1"/>
  <c r="D8" i="1"/>
  <c r="D2" i="1"/>
  <c r="B9" i="1"/>
  <c r="A9" i="1"/>
</calcChain>
</file>

<file path=xl/sharedStrings.xml><?xml version="1.0" encoding="utf-8"?>
<sst xmlns="http://schemas.openxmlformats.org/spreadsheetml/2006/main" count="8" uniqueCount="8">
  <si>
    <t>y</t>
  </si>
  <si>
    <t>x</t>
  </si>
  <si>
    <t>x.y</t>
  </si>
  <si>
    <t>X^2</t>
  </si>
  <si>
    <t>(yi-y')^2</t>
  </si>
  <si>
    <t>a1</t>
  </si>
  <si>
    <t>a0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</si>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</sst>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58628607859271E-2"/>
          <c:y val="0.15542762573780622"/>
          <c:w val="0.92046439450543138"/>
          <c:h val="0.78105316678347148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chemeClr val="tx1">
                    <a:lumMod val="95000"/>
                    <a:lumOff val="5000"/>
                  </a:schemeClr>
                </a:solidFill>
                <a:ln w="1587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A9-4A9E-9765-3BB2641EA4BB}"/>
              </c:ext>
            </c:extLst>
          </c:dPt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9-4A9E-9765-3BB2641EA4BB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905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0.91071428571428548</c:v>
                </c:pt>
                <c:pt idx="1">
                  <c:v>1.7499999999999998</c:v>
                </c:pt>
                <c:pt idx="2">
                  <c:v>2.589285714285714</c:v>
                </c:pt>
                <c:pt idx="3">
                  <c:v>3.4285714285714284</c:v>
                </c:pt>
                <c:pt idx="4">
                  <c:v>4.2678571428571423</c:v>
                </c:pt>
                <c:pt idx="5">
                  <c:v>5.1071428571428568</c:v>
                </c:pt>
                <c:pt idx="6">
                  <c:v>5.9464285714285712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9-4A9E-9765-3BB2641E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18976"/>
        <c:axId val="625522336"/>
      </c:scatterChart>
      <c:valAx>
        <c:axId val="6255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22336"/>
        <c:crosses val="autoZero"/>
        <c:crossBetween val="midCat"/>
      </c:valAx>
      <c:valAx>
        <c:axId val="6255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189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511630</xdr:colOff>
      <xdr:row>0</xdr:row>
      <xdr:rowOff>195943</xdr:rowOff>
    </xdr:from>
    <xdr:to>
      <xdr:col>21</xdr:col>
      <xdr:colOff>206830</xdr:colOff>
      <xdr:row>15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16089-2D9C-706A-30F6-4E877D2F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E1D-3195-4A4B-9A38-CE718953AE53}">
  <dimension ref="A1:J21"/>
  <sheetViews>
    <sheetView tabSelected="1" topLeftCell="B1" zoomScale="85" zoomScaleNormal="85" workbookViewId="0">
      <selection activeCell="Z8" sqref="Z8"/>
    </sheetView>
  </sheetViews>
  <sheetFormatPr defaultRowHeight="14.4" x14ac:dyDescent="0.3"/>
  <cols>
    <col min="1" max="1" width="21.21875" customWidth="1"/>
    <col min="2" max="2" width="24.44140625" customWidth="1"/>
    <col min="3" max="4" width="21.21875" customWidth="1"/>
    <col min="5" max="5" width="24.6640625" customWidth="1"/>
    <col min="6" max="6" width="19" customWidth="1"/>
    <col min="7" max="7" width="18.44140625" customWidth="1"/>
    <col min="8" max="8" width="17.77734375" customWidth="1"/>
  </cols>
  <sheetData>
    <row r="1" spans="1:10" ht="25.8" x14ac:dyDescent="0.5">
      <c r="A1" s="4" t="s">
        <v>1</v>
      </c>
      <c r="B1" s="4" t="s">
        <v>0</v>
      </c>
      <c r="C1" s="4" t="s">
        <v>4</v>
      </c>
      <c r="D1" s="4" t="s">
        <v>2</v>
      </c>
      <c r="E1" s="4" t="s">
        <v>3</v>
      </c>
      <c r="F1" s="2" t="s">
        <v>5</v>
      </c>
      <c r="G1" s="2" t="s">
        <v>6</v>
      </c>
      <c r="H1" s="2" t="s">
        <v>7</v>
      </c>
      <c r="I1" s="2"/>
      <c r="J1" s="1"/>
    </row>
    <row r="2" spans="1:10" ht="25.8" x14ac:dyDescent="0.5">
      <c r="A2" s="4">
        <v>1</v>
      </c>
      <c r="B2" s="4">
        <v>0.5</v>
      </c>
      <c r="C2" s="4">
        <f>(B2-$B$10)^2</f>
        <v>8.5765306122448965</v>
      </c>
      <c r="D2" s="4">
        <f>A2*B2</f>
        <v>0.5</v>
      </c>
      <c r="E2" s="4">
        <f>A2^2</f>
        <v>1</v>
      </c>
      <c r="F2" s="2">
        <f xml:space="preserve"> ( 7*(D9) - (A9)*(B9))/(7*(E9)-(A9)^2)</f>
        <v>0.8392857142857143</v>
      </c>
      <c r="G2" s="2">
        <f>B10-F2*A10</f>
        <v>7.1428571428571175E-2</v>
      </c>
      <c r="H2" s="2">
        <f>$G$2+$F$2*A2</f>
        <v>0.91071428571428548</v>
      </c>
      <c r="I2" s="2"/>
      <c r="J2" s="1"/>
    </row>
    <row r="3" spans="1:10" ht="25.8" x14ac:dyDescent="0.5">
      <c r="A3" s="4">
        <v>2</v>
      </c>
      <c r="B3" s="4">
        <v>2.5</v>
      </c>
      <c r="C3" s="4">
        <f>(B3-$B$10)^2</f>
        <v>0.86224489795918335</v>
      </c>
      <c r="D3" s="4">
        <f t="shared" ref="D3:D9" si="0">A3*B3</f>
        <v>5</v>
      </c>
      <c r="E3" s="4">
        <f t="shared" ref="E3:E8" si="1">A3^2</f>
        <v>4</v>
      </c>
      <c r="F3" s="2"/>
      <c r="G3" s="2"/>
      <c r="H3" s="2">
        <f t="shared" ref="H3:H8" si="2">$G$2+$F$2*A3</f>
        <v>1.7499999999999998</v>
      </c>
      <c r="I3" s="2"/>
      <c r="J3" s="1"/>
    </row>
    <row r="4" spans="1:10" ht="25.8" x14ac:dyDescent="0.5">
      <c r="A4" s="4">
        <v>3</v>
      </c>
      <c r="B4" s="4">
        <v>2</v>
      </c>
      <c r="C4" s="4">
        <f t="shared" ref="C3:C9" si="3">(B4-$B$10)^2</f>
        <v>2.0408163265306118</v>
      </c>
      <c r="D4" s="4">
        <f t="shared" si="0"/>
        <v>6</v>
      </c>
      <c r="E4" s="4">
        <f t="shared" si="1"/>
        <v>9</v>
      </c>
      <c r="F4" s="2"/>
      <c r="G4" s="2"/>
      <c r="H4" s="2">
        <f t="shared" si="2"/>
        <v>2.589285714285714</v>
      </c>
      <c r="I4" s="2"/>
      <c r="J4" s="1"/>
    </row>
    <row r="5" spans="1:10" ht="25.8" x14ac:dyDescent="0.5">
      <c r="A5" s="4">
        <v>4</v>
      </c>
      <c r="B5" s="4">
        <v>4</v>
      </c>
      <c r="C5" s="4">
        <f t="shared" si="3"/>
        <v>0.32653061224489816</v>
      </c>
      <c r="D5" s="4">
        <f t="shared" si="0"/>
        <v>16</v>
      </c>
      <c r="E5" s="4">
        <f t="shared" si="1"/>
        <v>16</v>
      </c>
      <c r="F5" s="2"/>
      <c r="G5" s="2"/>
      <c r="H5" s="2">
        <f t="shared" si="2"/>
        <v>3.4285714285714284</v>
      </c>
      <c r="I5" s="2"/>
      <c r="J5" s="1"/>
    </row>
    <row r="6" spans="1:10" ht="25.8" x14ac:dyDescent="0.5">
      <c r="A6" s="4">
        <v>5</v>
      </c>
      <c r="B6" s="4">
        <v>3.5</v>
      </c>
      <c r="C6" s="4">
        <f t="shared" si="3"/>
        <v>5.102040816326558E-3</v>
      </c>
      <c r="D6" s="4">
        <f t="shared" si="0"/>
        <v>17.5</v>
      </c>
      <c r="E6" s="4">
        <f t="shared" si="1"/>
        <v>25</v>
      </c>
      <c r="F6" s="2"/>
      <c r="G6" s="2"/>
      <c r="H6" s="2">
        <f t="shared" si="2"/>
        <v>4.2678571428571423</v>
      </c>
      <c r="I6" s="2"/>
      <c r="J6" s="1"/>
    </row>
    <row r="7" spans="1:10" ht="25.8" x14ac:dyDescent="0.5">
      <c r="A7" s="4">
        <v>6</v>
      </c>
      <c r="B7" s="4">
        <v>6</v>
      </c>
      <c r="C7" s="4">
        <f t="shared" si="3"/>
        <v>6.6122448979591848</v>
      </c>
      <c r="D7" s="4">
        <f t="shared" si="0"/>
        <v>36</v>
      </c>
      <c r="E7" s="4">
        <f t="shared" si="1"/>
        <v>36</v>
      </c>
      <c r="F7" s="2"/>
      <c r="G7" s="2"/>
      <c r="H7" s="2">
        <f t="shared" si="2"/>
        <v>5.1071428571428568</v>
      </c>
      <c r="I7" s="2"/>
      <c r="J7" s="1"/>
    </row>
    <row r="8" spans="1:10" ht="25.8" x14ac:dyDescent="0.5">
      <c r="A8" s="4">
        <v>7</v>
      </c>
      <c r="B8" s="4">
        <v>5.5</v>
      </c>
      <c r="C8" s="4">
        <f t="shared" si="3"/>
        <v>4.2908163265306127</v>
      </c>
      <c r="D8" s="4">
        <f t="shared" si="0"/>
        <v>38.5</v>
      </c>
      <c r="E8" s="4">
        <f t="shared" si="1"/>
        <v>49</v>
      </c>
      <c r="F8" s="2"/>
      <c r="G8" s="2"/>
      <c r="H8" s="2">
        <f t="shared" si="2"/>
        <v>5.9464285714285712</v>
      </c>
      <c r="I8" s="2"/>
      <c r="J8" s="1"/>
    </row>
    <row r="9" spans="1:10" ht="25.8" x14ac:dyDescent="0.5">
      <c r="A9" s="4">
        <f>SUM(A2:A8)</f>
        <v>28</v>
      </c>
      <c r="B9" s="4">
        <f>SUM(B2:B8)</f>
        <v>24</v>
      </c>
      <c r="C9" s="4">
        <f>SUM(C2:C8)</f>
        <v>22.714285714285715</v>
      </c>
      <c r="D9" s="4">
        <f>SUM(D2:D8)</f>
        <v>119.5</v>
      </c>
      <c r="E9" s="4">
        <f>SUM(E2:E8)</f>
        <v>140</v>
      </c>
      <c r="F9" s="2"/>
      <c r="G9" s="2"/>
      <c r="H9" s="2"/>
      <c r="I9" s="2"/>
      <c r="J9" s="1"/>
    </row>
    <row r="10" spans="1:10" ht="25.8" x14ac:dyDescent="0.5">
      <c r="A10" s="4">
        <f>A9/7</f>
        <v>4</v>
      </c>
      <c r="B10" s="4">
        <f>B9/7</f>
        <v>3.4285714285714284</v>
      </c>
      <c r="C10" s="4"/>
      <c r="D10" s="4"/>
      <c r="E10" s="4"/>
      <c r="F10" s="2"/>
      <c r="G10" s="2"/>
      <c r="H10" s="2"/>
      <c r="I10" s="2"/>
      <c r="J10" s="1"/>
    </row>
    <row r="11" spans="1:10" ht="25.8" x14ac:dyDescent="0.5">
      <c r="A11" s="4"/>
      <c r="B11" s="4"/>
      <c r="C11" s="4"/>
      <c r="D11" s="4"/>
      <c r="E11" s="4"/>
      <c r="F11" s="2"/>
      <c r="G11" s="2"/>
      <c r="H11" s="2"/>
      <c r="I11" s="2"/>
      <c r="J11" s="1"/>
    </row>
    <row r="12" spans="1:10" ht="25.8" x14ac:dyDescent="0.5">
      <c r="A12" s="4"/>
      <c r="B12" s="4"/>
      <c r="C12" s="4"/>
      <c r="D12" s="4"/>
      <c r="E12" s="4"/>
      <c r="F12" s="2"/>
      <c r="G12" s="2"/>
      <c r="H12" s="2"/>
      <c r="I12" s="2"/>
      <c r="J12" s="1"/>
    </row>
    <row r="13" spans="1:10" ht="25.8" x14ac:dyDescent="0.5">
      <c r="A13" s="4"/>
      <c r="B13" s="4"/>
      <c r="C13" s="4"/>
      <c r="D13" s="4"/>
      <c r="E13" s="4"/>
      <c r="F13" s="3"/>
      <c r="G13" s="3"/>
      <c r="H13" s="3"/>
      <c r="I13" s="3"/>
    </row>
    <row r="14" spans="1:10" ht="25.8" x14ac:dyDescent="0.5">
      <c r="A14" s="4"/>
      <c r="B14" s="4"/>
      <c r="C14" s="4"/>
      <c r="D14" s="4"/>
      <c r="E14" s="4"/>
      <c r="F14" s="3"/>
      <c r="G14" s="3"/>
      <c r="H14" s="3"/>
      <c r="I14" s="3"/>
    </row>
    <row r="15" spans="1:10" ht="23.4" x14ac:dyDescent="0.45">
      <c r="A15" s="3"/>
      <c r="B15" s="3"/>
      <c r="C15" s="3"/>
      <c r="D15" s="3"/>
      <c r="E15" s="3"/>
      <c r="F15" s="3"/>
      <c r="G15" s="3"/>
      <c r="H15" s="3"/>
      <c r="I15" s="3"/>
    </row>
    <row r="16" spans="1:10" ht="23.4" x14ac:dyDescent="0.45">
      <c r="A16" s="3"/>
      <c r="B16" s="3"/>
      <c r="C16" s="3"/>
      <c r="D16" s="3"/>
      <c r="E16" s="3"/>
      <c r="F16" s="3"/>
      <c r="G16" s="3"/>
      <c r="H16" s="3"/>
      <c r="I16" s="3"/>
    </row>
    <row r="17" spans="1:9" ht="23.4" x14ac:dyDescent="0.45">
      <c r="A17" s="3"/>
      <c r="B17" s="3"/>
      <c r="C17" s="3"/>
      <c r="D17" s="3"/>
      <c r="E17" s="3"/>
      <c r="F17" s="3"/>
      <c r="G17" s="3"/>
      <c r="H17" s="3"/>
      <c r="I17" s="3"/>
    </row>
    <row r="18" spans="1:9" ht="23.4" x14ac:dyDescent="0.45">
      <c r="A18" s="3"/>
      <c r="B18" s="3"/>
      <c r="C18" s="3"/>
      <c r="D18" s="3"/>
      <c r="E18" s="3"/>
      <c r="F18" s="3"/>
      <c r="G18" s="3"/>
      <c r="H18" s="3"/>
      <c r="I18" s="3"/>
    </row>
    <row r="19" spans="1:9" ht="23.4" x14ac:dyDescent="0.45">
      <c r="A19" s="3"/>
      <c r="B19" s="3"/>
      <c r="C19" s="3"/>
      <c r="D19" s="3"/>
      <c r="E19" s="3"/>
      <c r="F19" s="3"/>
      <c r="G19" s="3"/>
      <c r="H19" s="3"/>
      <c r="I19" s="3"/>
    </row>
    <row r="20" spans="1:9" ht="23.4" x14ac:dyDescent="0.45">
      <c r="A20" s="3"/>
      <c r="B20" s="3"/>
      <c r="C20" s="3"/>
      <c r="D20" s="3"/>
      <c r="E20" s="3"/>
      <c r="F20" s="3"/>
      <c r="G20" s="3"/>
      <c r="H20" s="3"/>
      <c r="I20" s="3"/>
    </row>
    <row r="21" spans="1:9" ht="23.4" x14ac:dyDescent="0.45">
      <c r="A21" s="3"/>
      <c r="B21" s="3"/>
      <c r="C21" s="3"/>
      <c r="D21" s="3"/>
      <c r="E21" s="3"/>
      <c r="F21" s="3"/>
      <c r="G21" s="3"/>
      <c r="H21" s="3"/>
      <c r="I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 Ahmed</dc:creator>
  <cp:lastModifiedBy>Abas Ahmed</cp:lastModifiedBy>
  <dcterms:created xsi:type="dcterms:W3CDTF">2024-11-27T15:23:59Z</dcterms:created>
  <dcterms:modified xsi:type="dcterms:W3CDTF">2024-11-27T23:46:18Z</dcterms:modified>
</cp:coreProperties>
</file>