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manov_Alisher\Desktop\"/>
    </mc:Choice>
  </mc:AlternateContent>
  <xr:revisionPtr revIDLastSave="0" documentId="13_ncr:1_{B2726EAD-B01E-40A3-B9A2-3873784FE78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ig_Dataset" sheetId="1" r:id="rId1"/>
    <sheet name="Stacked_Datase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2" i="1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16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16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2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180" i="3"/>
  <c r="V179" i="3"/>
  <c r="P163" i="3" l="1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16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2" i="3"/>
  <c r="AF321" i="3"/>
  <c r="AF320" i="3"/>
  <c r="AF319" i="3"/>
  <c r="AF318" i="3"/>
  <c r="AF317" i="3"/>
  <c r="AF316" i="3"/>
  <c r="AF315" i="3"/>
  <c r="AF314" i="3"/>
  <c r="AF313" i="3"/>
  <c r="AF312" i="3"/>
  <c r="AF311" i="3"/>
  <c r="AF310" i="3"/>
  <c r="AF309" i="3"/>
  <c r="AF308" i="3"/>
  <c r="AF307" i="3"/>
  <c r="AF306" i="3"/>
  <c r="AF305" i="3"/>
  <c r="AF304" i="3"/>
  <c r="AF303" i="3"/>
  <c r="AF302" i="3"/>
  <c r="AF301" i="3"/>
  <c r="AF300" i="3"/>
  <c r="AF299" i="3"/>
  <c r="AF298" i="3"/>
  <c r="AF297" i="3"/>
  <c r="AF296" i="3"/>
  <c r="AF295" i="3"/>
  <c r="AF294" i="3"/>
  <c r="AF293" i="3"/>
  <c r="AF292" i="3"/>
  <c r="AF291" i="3"/>
  <c r="AF290" i="3"/>
  <c r="AF289" i="3"/>
  <c r="AF288" i="3"/>
  <c r="AF287" i="3"/>
  <c r="AF286" i="3"/>
  <c r="AF285" i="3"/>
  <c r="AF284" i="3"/>
  <c r="AF283" i="3"/>
  <c r="AF282" i="3"/>
  <c r="AF281" i="3"/>
  <c r="AF280" i="3"/>
  <c r="AF279" i="3"/>
  <c r="AF278" i="3"/>
  <c r="AF277" i="3"/>
  <c r="AF276" i="3"/>
  <c r="AF275" i="3"/>
  <c r="AF274" i="3"/>
  <c r="AF273" i="3"/>
  <c r="AF272" i="3"/>
  <c r="AF271" i="3"/>
  <c r="AF270" i="3"/>
  <c r="AF269" i="3"/>
  <c r="AF268" i="3"/>
  <c r="AF267" i="3"/>
  <c r="AF266" i="3"/>
  <c r="AF265" i="3"/>
  <c r="AF264" i="3"/>
  <c r="AF263" i="3"/>
  <c r="AF262" i="3"/>
  <c r="AF261" i="3"/>
  <c r="AF260" i="3"/>
  <c r="AF259" i="3"/>
  <c r="AF258" i="3"/>
  <c r="AF257" i="3"/>
  <c r="AF256" i="3"/>
  <c r="AF255" i="3"/>
  <c r="AF254" i="3"/>
  <c r="AF253" i="3"/>
  <c r="AF252" i="3"/>
  <c r="AF251" i="3"/>
  <c r="AF250" i="3"/>
  <c r="AF249" i="3"/>
  <c r="AF248" i="3"/>
  <c r="AF247" i="3"/>
  <c r="AF246" i="3"/>
  <c r="AF245" i="3"/>
  <c r="AF244" i="3"/>
  <c r="AF243" i="3"/>
  <c r="AF242" i="3"/>
  <c r="AF241" i="3"/>
  <c r="AF240" i="3"/>
  <c r="AF239" i="3"/>
  <c r="AF238" i="3"/>
  <c r="AF237" i="3"/>
  <c r="AF236" i="3"/>
  <c r="AF235" i="3"/>
  <c r="AF234" i="3"/>
  <c r="AF233" i="3"/>
  <c r="AF232" i="3"/>
  <c r="AF231" i="3"/>
  <c r="AF230" i="3"/>
  <c r="AF229" i="3"/>
  <c r="AF228" i="3"/>
  <c r="AF227" i="3"/>
  <c r="AF226" i="3"/>
  <c r="AF225" i="3"/>
  <c r="AF224" i="3"/>
  <c r="AF223" i="3"/>
  <c r="AF222" i="3"/>
  <c r="AF221" i="3"/>
  <c r="AF220" i="3"/>
  <c r="AF219" i="3"/>
  <c r="AF218" i="3"/>
  <c r="AF217" i="3"/>
  <c r="AF216" i="3"/>
  <c r="AF215" i="3"/>
  <c r="AF214" i="3"/>
  <c r="AF213" i="3"/>
  <c r="AF212" i="3"/>
  <c r="AF211" i="3"/>
  <c r="AF210" i="3"/>
  <c r="AF209" i="3"/>
  <c r="AF208" i="3"/>
  <c r="AF207" i="3"/>
  <c r="AF206" i="3"/>
  <c r="AF205" i="3"/>
  <c r="AF204" i="3"/>
  <c r="AF203" i="3"/>
  <c r="AF202" i="3"/>
  <c r="AF201" i="3"/>
  <c r="AF200" i="3"/>
  <c r="AF199" i="3"/>
  <c r="AF198" i="3"/>
  <c r="AF197" i="3"/>
  <c r="AF196" i="3"/>
  <c r="AF195" i="3"/>
  <c r="AF194" i="3"/>
  <c r="AF193" i="3"/>
  <c r="AF192" i="3"/>
  <c r="AF191" i="3"/>
  <c r="AF190" i="3"/>
  <c r="AF189" i="3"/>
  <c r="AF188" i="3"/>
  <c r="AF187" i="3"/>
  <c r="AF186" i="3"/>
  <c r="AF185" i="3"/>
  <c r="AF184" i="3"/>
  <c r="AF183" i="3"/>
  <c r="AF182" i="3"/>
  <c r="AF181" i="3"/>
  <c r="AF180" i="3"/>
  <c r="AF179" i="3"/>
  <c r="AF178" i="3"/>
  <c r="AF177" i="3"/>
  <c r="AF176" i="3"/>
  <c r="AF175" i="3"/>
  <c r="AF174" i="3"/>
  <c r="AF173" i="3"/>
  <c r="AF172" i="3"/>
  <c r="AF171" i="3"/>
  <c r="AF170" i="3"/>
  <c r="AF169" i="3"/>
  <c r="AF168" i="3"/>
  <c r="AF167" i="3"/>
  <c r="AF166" i="3"/>
  <c r="AF165" i="3"/>
  <c r="AF164" i="3"/>
  <c r="AF163" i="3"/>
  <c r="AF162" i="3"/>
  <c r="AF161" i="3"/>
  <c r="AF160" i="3"/>
  <c r="AF159" i="3"/>
  <c r="AF158" i="3"/>
  <c r="AF157" i="3"/>
  <c r="AF156" i="3"/>
  <c r="AF155" i="3"/>
  <c r="AF154" i="3"/>
  <c r="AF153" i="3"/>
  <c r="AF152" i="3"/>
  <c r="AF151" i="3"/>
  <c r="AF150" i="3"/>
  <c r="AF149" i="3"/>
  <c r="AF148" i="3"/>
  <c r="AF147" i="3"/>
  <c r="AF146" i="3"/>
  <c r="AF145" i="3"/>
  <c r="AF144" i="3"/>
  <c r="AF143" i="3"/>
  <c r="AF142" i="3"/>
  <c r="AF141" i="3"/>
  <c r="AF140" i="3"/>
  <c r="AF139" i="3"/>
  <c r="AF138" i="3"/>
  <c r="AF137" i="3"/>
  <c r="AF136" i="3"/>
  <c r="AF135" i="3"/>
  <c r="AF134" i="3"/>
  <c r="AF133" i="3"/>
  <c r="AF132" i="3"/>
  <c r="AF131" i="3"/>
  <c r="AF130" i="3"/>
  <c r="AF129" i="3"/>
  <c r="AF128" i="3"/>
  <c r="AF127" i="3"/>
  <c r="AF126" i="3"/>
  <c r="AF125" i="3"/>
  <c r="AF124" i="3"/>
  <c r="AF123" i="3"/>
  <c r="AF122" i="3"/>
  <c r="AF121" i="3"/>
  <c r="AF120" i="3"/>
  <c r="AF119" i="3"/>
  <c r="AF118" i="3"/>
  <c r="AF117" i="3"/>
  <c r="AF116" i="3"/>
  <c r="AF115" i="3"/>
  <c r="AF114" i="3"/>
  <c r="AF113" i="3"/>
  <c r="AF112" i="3"/>
  <c r="AF111" i="3"/>
  <c r="AF110" i="3"/>
  <c r="AF109" i="3"/>
  <c r="AF108" i="3"/>
  <c r="AF107" i="3"/>
  <c r="AF106" i="3"/>
  <c r="AF105" i="3"/>
  <c r="AF104" i="3"/>
  <c r="AF103" i="3"/>
  <c r="AF102" i="3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F2" i="3"/>
  <c r="Z161" i="1"/>
  <c r="Z160" i="1"/>
  <c r="Z159" i="1"/>
  <c r="Z158" i="1"/>
  <c r="Z157" i="1"/>
  <c r="Z156" i="1"/>
  <c r="Z6" i="1"/>
  <c r="Z2" i="1"/>
  <c r="Z3" i="1"/>
  <c r="Z4" i="1"/>
  <c r="Z5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35" i="1"/>
</calcChain>
</file>

<file path=xl/sharedStrings.xml><?xml version="1.0" encoding="utf-8"?>
<sst xmlns="http://schemas.openxmlformats.org/spreadsheetml/2006/main" count="1087" uniqueCount="387">
  <si>
    <t>StartDate</t>
  </si>
  <si>
    <t>EndDate</t>
  </si>
  <si>
    <t>IPAddress</t>
  </si>
  <si>
    <t>Duration (in seconds)</t>
  </si>
  <si>
    <t>ID</t>
  </si>
  <si>
    <t>PHQ-9_1</t>
  </si>
  <si>
    <t>PHQ-9_2</t>
  </si>
  <si>
    <t>PHQ-9_3</t>
  </si>
  <si>
    <t>PHQ-9_4</t>
  </si>
  <si>
    <t>PHQ-9_5</t>
  </si>
  <si>
    <t>PHQ-9_6</t>
  </si>
  <si>
    <t>PHQ-9_7</t>
  </si>
  <si>
    <t>PHQ-9_8</t>
  </si>
  <si>
    <t>PHQ-9_9</t>
  </si>
  <si>
    <t>5a7631fcb093f80001a74f98</t>
  </si>
  <si>
    <t>82.22.130.37</t>
  </si>
  <si>
    <t>5b498b79369f84000112c045</t>
  </si>
  <si>
    <t>86.138.70.163</t>
  </si>
  <si>
    <t>6080686c74516faed5de3e29</t>
  </si>
  <si>
    <t>146.90.75.73</t>
  </si>
  <si>
    <t>5d73ad2abcfd5b000119264e</t>
  </si>
  <si>
    <t>92.10.142.88</t>
  </si>
  <si>
    <t>609d530f4bf941ecf4eb7e2a</t>
  </si>
  <si>
    <t>92.40.125.138</t>
  </si>
  <si>
    <t>6060584490d1e3e2f3c9888c</t>
  </si>
  <si>
    <t>92.234.90.162</t>
  </si>
  <si>
    <t>5f50b096f2668522a8f32913</t>
  </si>
  <si>
    <t>92.7.69.43</t>
  </si>
  <si>
    <t>5d555fb36926f40019b2219c</t>
  </si>
  <si>
    <t>31.127.147.92</t>
  </si>
  <si>
    <t>60785992a3365da1fa4d3a31</t>
  </si>
  <si>
    <t>151.228.67.86</t>
  </si>
  <si>
    <t>5b6dc7806c7f090001152c18</t>
  </si>
  <si>
    <t>86.27.149.82</t>
  </si>
  <si>
    <t>5f19efb46dabd60b94184326</t>
  </si>
  <si>
    <t>81.158.131.130</t>
  </si>
  <si>
    <t>86.3.67.167</t>
  </si>
  <si>
    <t>5c7ee8fb571d310016278b17</t>
  </si>
  <si>
    <t>81.157.163.23</t>
  </si>
  <si>
    <t>5edfc262402f7d2c92ccae4f</t>
  </si>
  <si>
    <t>94.12.227.128</t>
  </si>
  <si>
    <t>603c05de8a7c5c8f34122aa8</t>
  </si>
  <si>
    <t>80.47.132.195</t>
  </si>
  <si>
    <t>60ab88baafd1c92b6ff8af45</t>
  </si>
  <si>
    <t>51.9.227.128</t>
  </si>
  <si>
    <t>5eac3dc896a6242689110c31</t>
  </si>
  <si>
    <t>86.25.83.61</t>
  </si>
  <si>
    <t>60aa2c1c5625d61105297ee7</t>
  </si>
  <si>
    <t>85.255.237.87</t>
  </si>
  <si>
    <t>608d83241661bc4d9720e545</t>
  </si>
  <si>
    <t>90.206.140.86</t>
  </si>
  <si>
    <t>58d9364748a05500011713fd</t>
  </si>
  <si>
    <t>46.65.60.91</t>
  </si>
  <si>
    <t>5db5c15c6568dc000a6375ea</t>
  </si>
  <si>
    <t>92.3.86.79</t>
  </si>
  <si>
    <t>5ea224442456d8125d80af95</t>
  </si>
  <si>
    <t>82.44.220.162</t>
  </si>
  <si>
    <t>5e518eeeb9be831ce2a04b6c</t>
  </si>
  <si>
    <t>146.200.55.243</t>
  </si>
  <si>
    <t>60aa6a3fc2bd2bbd21f4c508</t>
  </si>
  <si>
    <t>62.30.218.147</t>
  </si>
  <si>
    <t>5ee00ad9431cdf352bdf30e2</t>
  </si>
  <si>
    <t>82.132.219.58</t>
  </si>
  <si>
    <t>5b70a6f48d336b0001fe97eb</t>
  </si>
  <si>
    <t>90.201.220.209</t>
  </si>
  <si>
    <t>60abba03c3a5e435691a9a63</t>
  </si>
  <si>
    <t>82.29.243.104</t>
  </si>
  <si>
    <t>6085992fe33131ce590c5ebd</t>
  </si>
  <si>
    <t>109.148.51.244</t>
  </si>
  <si>
    <t>60a7b79bc38aede0e3880870</t>
  </si>
  <si>
    <t>86.3.207.102</t>
  </si>
  <si>
    <t>60ab89e5724c7a29c4555ec8</t>
  </si>
  <si>
    <t>82.17.147.175</t>
  </si>
  <si>
    <t>60abb9d78254e6a39de7096f</t>
  </si>
  <si>
    <t>5fd90080bdeb13359341e6d1</t>
  </si>
  <si>
    <t>92.28.240.134</t>
  </si>
  <si>
    <t>605cc333ac3638de4fba5da0</t>
  </si>
  <si>
    <t>176.24.253.161</t>
  </si>
  <si>
    <t>603a3643f37c855e0f13cbb9</t>
  </si>
  <si>
    <t>37.156.75.221</t>
  </si>
  <si>
    <t>5db2b8d77a2b89000b221d5a</t>
  </si>
  <si>
    <t>82.15.109.71</t>
  </si>
  <si>
    <t>5807b8dac7b1100001138e89</t>
  </si>
  <si>
    <t>82.71.44.128</t>
  </si>
  <si>
    <t>5a7ee411190420000155c2ca</t>
  </si>
  <si>
    <t>92.239.189.190</t>
  </si>
  <si>
    <t>5f50d1cf98edeb250b9022fa</t>
  </si>
  <si>
    <t>188.214.14.140</t>
  </si>
  <si>
    <t>5e4f1de1ca556637490d2fc3</t>
  </si>
  <si>
    <t>90.208.172.45</t>
  </si>
  <si>
    <t>5e289b3d335f7007aed8886b</t>
  </si>
  <si>
    <t>109.145.40.35</t>
  </si>
  <si>
    <t>5f5ef2ab564c567bd183748f</t>
  </si>
  <si>
    <t>94.192.13.49</t>
  </si>
  <si>
    <t>5ee131f793ab7b12e4b525fb</t>
  </si>
  <si>
    <t>185.69.144.84</t>
  </si>
  <si>
    <t>5ef759262a8ed146726775d5</t>
  </si>
  <si>
    <t>90.197.160.9</t>
  </si>
  <si>
    <t>5d332321d508470001194c04</t>
  </si>
  <si>
    <t>51.9.244.141</t>
  </si>
  <si>
    <t>5aa2d20ff05361000172504f</t>
  </si>
  <si>
    <t>86.0.201.218</t>
  </si>
  <si>
    <t>6050b839e33257b93d1acacd</t>
  </si>
  <si>
    <t>5.64.204.31</t>
  </si>
  <si>
    <t>5ee1c80e35a19c1dc972f8eb</t>
  </si>
  <si>
    <t>82.30.174.76</t>
  </si>
  <si>
    <t>5c48a6ba30525a000103c068</t>
  </si>
  <si>
    <t>109.150.183.12</t>
  </si>
  <si>
    <t>5efec4f76844573daf87a6bb</t>
  </si>
  <si>
    <t>86.181.252.64</t>
  </si>
  <si>
    <t>92.2.172.68</t>
  </si>
  <si>
    <t>60a8fcebb1d04c7f4d008d51</t>
  </si>
  <si>
    <t>31.205.134.201</t>
  </si>
  <si>
    <t>5cf58cfc26815f00181544ca</t>
  </si>
  <si>
    <t>86.165.248.22</t>
  </si>
  <si>
    <t>5fef1217e4785ad32218f6e8</t>
  </si>
  <si>
    <t>86.131.169.251</t>
  </si>
  <si>
    <t>5f43b370b6b77a08ac4c752e</t>
  </si>
  <si>
    <t>90.215.92.58</t>
  </si>
  <si>
    <t>60a8dee6449785ebf9bdf8b6</t>
  </si>
  <si>
    <t>82.132.221.239</t>
  </si>
  <si>
    <t>608c1ad094087e3155c303f6</t>
  </si>
  <si>
    <t>185.69.145.102</t>
  </si>
  <si>
    <t>5e96d77a24ca9a0009b36e73</t>
  </si>
  <si>
    <t>109.157.113.174</t>
  </si>
  <si>
    <t>5f24956d52c72509677c5d85</t>
  </si>
  <si>
    <t>79.79.98.52</t>
  </si>
  <si>
    <t>5ea978b0b2e53107e25af4da</t>
  </si>
  <si>
    <t>86.150.106.9</t>
  </si>
  <si>
    <t>60775b577f95a57ab6b9877c</t>
  </si>
  <si>
    <t>94.7.15.113</t>
  </si>
  <si>
    <t>60a6a9e8b5ec4445a02d940b</t>
  </si>
  <si>
    <t>5.68.70.3</t>
  </si>
  <si>
    <t>5dc96eedca106367bd589c4f</t>
  </si>
  <si>
    <t>131.251.33.210</t>
  </si>
  <si>
    <t>604922d6dfca14efccd04c58</t>
  </si>
  <si>
    <t>86.140.149.87</t>
  </si>
  <si>
    <t>5cb883db4e440300010f602c</t>
  </si>
  <si>
    <t>86.134.113.194</t>
  </si>
  <si>
    <t>5bdb06b690b72a00013f5ed8</t>
  </si>
  <si>
    <t>82.11.173.219</t>
  </si>
  <si>
    <t>5aae8f78811b2000016f7c7b</t>
  </si>
  <si>
    <t>89.241.106.136</t>
  </si>
  <si>
    <t>90.202.176.178</t>
  </si>
  <si>
    <t>5ba00e37893c0500015a1cb5</t>
  </si>
  <si>
    <t>92.40.178.109</t>
  </si>
  <si>
    <t>5f01aea32054260172c4ec11</t>
  </si>
  <si>
    <t>82.3.108.56</t>
  </si>
  <si>
    <t>6084b9afc06b1e8543ee7109</t>
  </si>
  <si>
    <t>86.130.59.67</t>
  </si>
  <si>
    <t>5a399375a324900001af02b8</t>
  </si>
  <si>
    <t>31.49.67.42</t>
  </si>
  <si>
    <t>5a5008b176d1c60001aa952a</t>
  </si>
  <si>
    <t>92.17.109.217</t>
  </si>
  <si>
    <t>58cdc4790b6a0e00011d822f</t>
  </si>
  <si>
    <t>86.184.202.87</t>
  </si>
  <si>
    <t>5c8582b1969e2600012b2f0d</t>
  </si>
  <si>
    <t>79.78.117.172</t>
  </si>
  <si>
    <t>5cd33273068df900172881a4</t>
  </si>
  <si>
    <t>82.132.246.244</t>
  </si>
  <si>
    <t>5e1349be7adf4b98eb22db99</t>
  </si>
  <si>
    <t>150.143.74.202</t>
  </si>
  <si>
    <t>5d56ceb9b125380018b55b1b</t>
  </si>
  <si>
    <t>176.24.145.245</t>
  </si>
  <si>
    <t>60aa83908f0344fa5eb165b9</t>
  </si>
  <si>
    <t>92.40.169.37</t>
  </si>
  <si>
    <t>5d5b9c693234e300154e514f</t>
  </si>
  <si>
    <t>86.8.228.248</t>
  </si>
  <si>
    <t>5b22ceb5c6eff00001dd87c9</t>
  </si>
  <si>
    <t>82.18.26.235</t>
  </si>
  <si>
    <t>6048cd924e9f502c42d5faf5</t>
  </si>
  <si>
    <t>92.40.182.8</t>
  </si>
  <si>
    <t>5ffd6897ea01ac29d7c71d83</t>
  </si>
  <si>
    <t>213.107.82.121</t>
  </si>
  <si>
    <t>5f469d2422c1bc035b6ae209</t>
  </si>
  <si>
    <t>185.120.0.81</t>
  </si>
  <si>
    <t>5ece43271f775304287fe5f5</t>
  </si>
  <si>
    <t>81.97.9.58</t>
  </si>
  <si>
    <t>604a35d1696582928b71f5da</t>
  </si>
  <si>
    <t>92.41.141.140</t>
  </si>
  <si>
    <t>5e695632d40a492070942196</t>
  </si>
  <si>
    <t>78.148.110.135</t>
  </si>
  <si>
    <t>5e8b4f93afcb1601643d7c33</t>
  </si>
  <si>
    <t>86.155.238.136</t>
  </si>
  <si>
    <t>5e2867549f0de503a16b552d</t>
  </si>
  <si>
    <t>81.159.27.50</t>
  </si>
  <si>
    <t>6068a334c06eb45ec4d6f9dd</t>
  </si>
  <si>
    <t>2.223.191.91</t>
  </si>
  <si>
    <t>5ef241253eb63511d02451e6</t>
  </si>
  <si>
    <t>82.17.60.129</t>
  </si>
  <si>
    <t>5dc81f1d9173805a5d5bba08</t>
  </si>
  <si>
    <t>92.20.111.117</t>
  </si>
  <si>
    <t>60287843c39e751dce7f3e19</t>
  </si>
  <si>
    <t>86.8.249.91</t>
  </si>
  <si>
    <t>602556c0c68af4079e6b1550</t>
  </si>
  <si>
    <t>90.192.120.91</t>
  </si>
  <si>
    <t>5f1c0a9e47a90a000ad55e2c</t>
  </si>
  <si>
    <t>31.125.127.219</t>
  </si>
  <si>
    <t>60a384ba61d8901e5c783132</t>
  </si>
  <si>
    <t>92.236.98.16</t>
  </si>
  <si>
    <t>5f10c49fb1b83d12feda782f</t>
  </si>
  <si>
    <t>79.68.111.205</t>
  </si>
  <si>
    <t>5f53baa0462e520a7571b901</t>
  </si>
  <si>
    <t>5.71.40.129</t>
  </si>
  <si>
    <t>5ebdce53631bb510ef3866c4</t>
  </si>
  <si>
    <t>94.9.159.79</t>
  </si>
  <si>
    <t>5c6d86299908fe0001379f85</t>
  </si>
  <si>
    <t>90.247.221.4</t>
  </si>
  <si>
    <t>60ab57067a8895215e7b4d51</t>
  </si>
  <si>
    <t>94.192.32.88</t>
  </si>
  <si>
    <t>5fb023ad8268f3387d2b5067</t>
  </si>
  <si>
    <t>86.160.79.218</t>
  </si>
  <si>
    <t>5c6318e52c4f7600018e1687</t>
  </si>
  <si>
    <t>86.169.43.30</t>
  </si>
  <si>
    <t>5b64a9f89ed6530001898eb3</t>
  </si>
  <si>
    <t>90.215.86.252</t>
  </si>
  <si>
    <t>60aaa8399b05b5f8da1a088a</t>
  </si>
  <si>
    <t>2.27.144.248</t>
  </si>
  <si>
    <t>5efa59a5f256e6899df7beb7</t>
  </si>
  <si>
    <t>81.106.229.238</t>
  </si>
  <si>
    <t>60abec02335b7be9cb42c01c</t>
  </si>
  <si>
    <t>88.98.244.66</t>
  </si>
  <si>
    <t>5c058216bbe1c80001c73e62</t>
  </si>
  <si>
    <t>81.109.24.72</t>
  </si>
  <si>
    <t>5b8a73434457e80001f25697</t>
  </si>
  <si>
    <t>86.147.236.149</t>
  </si>
  <si>
    <t>60a77bfe95a49317645c06f2</t>
  </si>
  <si>
    <t>86.180.14.69</t>
  </si>
  <si>
    <t>60455b1578f6f36a3e8ea81c</t>
  </si>
  <si>
    <t>151.231.217.6</t>
  </si>
  <si>
    <t>5c3a179abef9a20001e421b5</t>
  </si>
  <si>
    <t>86.134.111.231</t>
  </si>
  <si>
    <t>5e8eeb7b9422bb1a1eda54a2</t>
  </si>
  <si>
    <t>90.215.113.10</t>
  </si>
  <si>
    <t>5f859e884d36740214bc0102</t>
  </si>
  <si>
    <t>82.27.116.44</t>
  </si>
  <si>
    <t>60a6b2ed58d0aaed52f1dcf4</t>
  </si>
  <si>
    <t>31.54.84.185</t>
  </si>
  <si>
    <t>6005cbcb8a28b657ee71b852</t>
  </si>
  <si>
    <t>82.22.70.94</t>
  </si>
  <si>
    <t>5ea1b7250db98608c6d2ffa5</t>
  </si>
  <si>
    <t>213.205.200.82</t>
  </si>
  <si>
    <t>60a4c27938d96fd3fcf90406</t>
  </si>
  <si>
    <t>51.146.88.42</t>
  </si>
  <si>
    <t>5d02c54c24dcfd00165f7012</t>
  </si>
  <si>
    <t>146.90.0.100</t>
  </si>
  <si>
    <t>5ff6c877c0a78527b0a0aee4</t>
  </si>
  <si>
    <t>92.40.169.113</t>
  </si>
  <si>
    <t>5e66cb6046fdb7455e9d480d</t>
  </si>
  <si>
    <t>82.132.244.235</t>
  </si>
  <si>
    <t>5c9a8646626e810001cda747</t>
  </si>
  <si>
    <t>87.224.74.238</t>
  </si>
  <si>
    <t>5f16b333f4df838489624bc3</t>
  </si>
  <si>
    <t>86.174.7.37</t>
  </si>
  <si>
    <t>5efb99f1704ffe12cd6aef86</t>
  </si>
  <si>
    <t>2.96.27.27</t>
  </si>
  <si>
    <t>60688f727f7781dd3aff9596</t>
  </si>
  <si>
    <t>86.147.164.2</t>
  </si>
  <si>
    <t>5ffc7d3bf2906c0ad8bcf9b4</t>
  </si>
  <si>
    <t>213.205.192.135</t>
  </si>
  <si>
    <t>6019d83c51c0bc1b2ff1d0bb</t>
  </si>
  <si>
    <t>82.30.171.96</t>
  </si>
  <si>
    <t>605f9f51f084cc3859f063dc</t>
  </si>
  <si>
    <t>82.31.254.63</t>
  </si>
  <si>
    <t>59873c08da239a0001fb878f</t>
  </si>
  <si>
    <t>188.214.13.174</t>
  </si>
  <si>
    <t>60393a7f1c38de39c4730ab1</t>
  </si>
  <si>
    <t>2.220.164.105</t>
  </si>
  <si>
    <t>5ea46647fc11ed40c2dbc65d</t>
  </si>
  <si>
    <t>90.207.152.159</t>
  </si>
  <si>
    <t>60a25a5c7320061319e3a755</t>
  </si>
  <si>
    <t>213.205.198.92</t>
  </si>
  <si>
    <t>60a6146e9cc852ba6b7d1ecb</t>
  </si>
  <si>
    <t>92.15.235.26</t>
  </si>
  <si>
    <t>60aa46d064d55ee19aa6e8ec</t>
  </si>
  <si>
    <t>81.99.171.97</t>
  </si>
  <si>
    <t>5d4345ab7a34eb00191d517d</t>
  </si>
  <si>
    <t>86.185.20.181</t>
  </si>
  <si>
    <t>5eb08706ca93a41222c8425a</t>
  </si>
  <si>
    <t>176.254.68.22</t>
  </si>
  <si>
    <t>603e5725d8a95beb23c820bb</t>
  </si>
  <si>
    <t>86.24.241.233</t>
  </si>
  <si>
    <t>60845ac3bc646e2dc8fb5cd5</t>
  </si>
  <si>
    <t>90.204.161.22</t>
  </si>
  <si>
    <t>60aab4fd80887473142e7855</t>
  </si>
  <si>
    <t>86.22.217.211</t>
  </si>
  <si>
    <t>5d613cf348b8f1001915eda0</t>
  </si>
  <si>
    <t>86.143.191.187</t>
  </si>
  <si>
    <t>5f944224bb9a4523975d9a14</t>
  </si>
  <si>
    <t>82.14.44.116</t>
  </si>
  <si>
    <t>5ea9e2afff3ae31576d0c182</t>
  </si>
  <si>
    <t>94.6.93.23</t>
  </si>
  <si>
    <t>6096a91e1a51f745cd438715</t>
  </si>
  <si>
    <t>86.18.208.198</t>
  </si>
  <si>
    <t>5f6a4fe66eae970ef04b6a8e</t>
  </si>
  <si>
    <t>5.198.1.152</t>
  </si>
  <si>
    <t>60731d33dbb59c2f335b4471</t>
  </si>
  <si>
    <t>95.147.127.209</t>
  </si>
  <si>
    <t>608ae6465b1e6f62aca590a7</t>
  </si>
  <si>
    <t>92.40.194.83</t>
  </si>
  <si>
    <t>5c55a6fc3fd1450001f7b476</t>
  </si>
  <si>
    <t>86.5.90.139</t>
  </si>
  <si>
    <t>5ebfa146d86a5137c31b105d</t>
  </si>
  <si>
    <t>90.243.243.223</t>
  </si>
  <si>
    <t>60a92d11d2bf331136435119</t>
  </si>
  <si>
    <t>92.40.190.156</t>
  </si>
  <si>
    <t>60a686fa1cec4afd7a8d0b40</t>
  </si>
  <si>
    <t>213.205.197.74</t>
  </si>
  <si>
    <t>5968faa25a5fe3000115c53a</t>
  </si>
  <si>
    <t>92.7.187.17</t>
  </si>
  <si>
    <t>5f42a5b208e4b94ae65c315c</t>
  </si>
  <si>
    <t>86.12.79.254</t>
  </si>
  <si>
    <t>5c8d4db8c6eef00001bd2510</t>
  </si>
  <si>
    <t>151.224.79.124</t>
  </si>
  <si>
    <t>5f7750471fcf840f542f6081</t>
  </si>
  <si>
    <t>81.103.85.81</t>
  </si>
  <si>
    <t>5c1c18f810140800013ef6ff</t>
  </si>
  <si>
    <t>81.98.250.193</t>
  </si>
  <si>
    <t>5e45c6a821fc4a089b895774</t>
  </si>
  <si>
    <t>147.12.162.154</t>
  </si>
  <si>
    <t>5d716e7e08ce1700014ee066</t>
  </si>
  <si>
    <t>607946a97f5fbb3956f986e4</t>
  </si>
  <si>
    <t>t1</t>
  </si>
  <si>
    <t>W7</t>
  </si>
  <si>
    <t>W5</t>
  </si>
  <si>
    <t>W3</t>
  </si>
  <si>
    <t>t2</t>
  </si>
  <si>
    <t>PHQ9</t>
  </si>
  <si>
    <t>age</t>
  </si>
  <si>
    <t>num_approvals</t>
  </si>
  <si>
    <t>num_rejections</t>
  </si>
  <si>
    <t>prolific_score</t>
  </si>
  <si>
    <t>children</t>
  </si>
  <si>
    <t>borninUK</t>
  </si>
  <si>
    <t>full_time</t>
  </si>
  <si>
    <t>notinpaidwork</t>
  </si>
  <si>
    <t>white</t>
  </si>
  <si>
    <t>Gender</t>
  </si>
  <si>
    <t>highest_high_school</t>
  </si>
  <si>
    <t>highest_undergrad</t>
  </si>
  <si>
    <t>highest_grad</t>
  </si>
  <si>
    <t>literdiff</t>
  </si>
  <si>
    <t>hhmembers</t>
  </si>
  <si>
    <t>marr</t>
  </si>
  <si>
    <t>relat</t>
  </si>
  <si>
    <t>divorced</t>
  </si>
  <si>
    <t>engag</t>
  </si>
  <si>
    <t>sex</t>
  </si>
  <si>
    <t>homo</t>
  </si>
  <si>
    <t>bisex</t>
  </si>
  <si>
    <t>soceconstatus</t>
  </si>
  <si>
    <t>student</t>
  </si>
  <si>
    <t>Vision</t>
  </si>
  <si>
    <t>hhinc1020</t>
  </si>
  <si>
    <t>hhinc2030</t>
  </si>
  <si>
    <t>hhinc3040</t>
  </si>
  <si>
    <t>hhinc4050</t>
  </si>
  <si>
    <t>hhinc5060</t>
  </si>
  <si>
    <t>hhinc6070</t>
  </si>
  <si>
    <t>hhinc7080</t>
  </si>
  <si>
    <t>hhinc8090</t>
  </si>
  <si>
    <t>hhinc90100</t>
  </si>
  <si>
    <t>hhinc100150</t>
  </si>
  <si>
    <t>bonus</t>
  </si>
  <si>
    <t>603fcdaa561e311025dd9a37</t>
  </si>
  <si>
    <t>5f7ee2af49f7a51d751d7d98</t>
  </si>
  <si>
    <t>5fa1a5fb86ec532fd6798d90</t>
  </si>
  <si>
    <t>5eb3073acf91cc0dc61d782f</t>
  </si>
  <si>
    <t>5ce64b4d0226ce0019c49a3f</t>
  </si>
  <si>
    <t>6070837d813f1c577b2103ec</t>
  </si>
  <si>
    <t>147.12.162.155</t>
  </si>
  <si>
    <t>147.12.162.156</t>
  </si>
  <si>
    <t>147.12.162.157</t>
  </si>
  <si>
    <t>147.12.162.158</t>
  </si>
  <si>
    <t>147.12.162.159</t>
  </si>
  <si>
    <t>147.12.162.160</t>
  </si>
  <si>
    <t>`</t>
  </si>
  <si>
    <t>W5long</t>
  </si>
  <si>
    <t>indW5</t>
  </si>
  <si>
    <t>W5tilde</t>
  </si>
  <si>
    <t>W5perpoundtilde</t>
  </si>
  <si>
    <t>W7perpound</t>
  </si>
  <si>
    <t>indW7perpound</t>
  </si>
  <si>
    <t>W7perpoundlong</t>
  </si>
  <si>
    <t>W3perpoundlong</t>
  </si>
  <si>
    <t>W3perpound</t>
  </si>
  <si>
    <t>indW3perpound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</si>
</sst>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49" fontId="0" fillId="0" borderId="0" xfId="0" applyNumberFormat="1" applyAlignment="1">
      <alignment wrapText="1"/>
    </xf>
    <xf numFmtId="0" fontId="0" fillId="2" borderId="0" xfId="0" applyFill="1"/>
    <xf numFmtId="0" fontId="2" fillId="0" borderId="0" xfId="0" applyFont="1"/>
    <xf numFmtId="0" fontId="2" fillId="2" borderId="0" xfId="0" applyFont="1" applyFill="1"/>
    <xf numFmtId="22" fontId="2" fillId="0" borderId="0" xfId="0" applyNumberFormat="1" applyFont="1"/>
    <xf numFmtId="49" fontId="2" fillId="0" borderId="0" xfId="0" applyNumberFormat="1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61"/>
  <sheetViews>
    <sheetView tabSelected="1" topLeftCell="D1" zoomScale="70" zoomScaleNormal="70" workbookViewId="0">
      <pane ySplit="1" topLeftCell="A2" activePane="bottomLeft" state="frozen"/>
      <selection pane="bottomLeft" activeCell="V19" sqref="V19"/>
    </sheetView>
  </sheetViews>
  <sheetFormatPr defaultRowHeight="14.4" x14ac:dyDescent="0.3"/>
  <cols>
    <col min="2" max="2" width="20.77734375" customWidth="1"/>
    <col min="3" max="3" width="18.88671875" customWidth="1"/>
    <col min="4" max="4" width="16.77734375" customWidth="1"/>
    <col min="5" max="5" width="20.77734375" customWidth="1"/>
    <col min="6" max="6" width="30.33203125" customWidth="1"/>
    <col min="7" max="15" width="8.6640625" bestFit="1" customWidth="1"/>
    <col min="16" max="16" width="9.33203125" bestFit="1" customWidth="1"/>
    <col min="17" max="17" width="16.6640625" bestFit="1" customWidth="1"/>
    <col min="18" max="18" width="13.77734375" customWidth="1"/>
    <col min="19" max="20" width="13.44140625" customWidth="1"/>
    <col min="21" max="22" width="13.109375" customWidth="1"/>
    <col min="23" max="23" width="10.6640625" customWidth="1"/>
    <col min="24" max="24" width="11.77734375" customWidth="1"/>
    <col min="25" max="25" width="11" bestFit="1" customWidth="1"/>
    <col min="26" max="26" width="11" customWidth="1"/>
    <col min="41" max="42" width="10.44140625" bestFit="1" customWidth="1"/>
    <col min="43" max="43" width="9.21875" customWidth="1"/>
    <col min="44" max="44" width="11.33203125" customWidth="1"/>
  </cols>
  <sheetData>
    <row r="1" spans="1:6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379</v>
      </c>
      <c r="Q1" s="3" t="s">
        <v>380</v>
      </c>
      <c r="R1" s="3" t="s">
        <v>324</v>
      </c>
      <c r="S1" s="3" t="s">
        <v>323</v>
      </c>
      <c r="T1" s="3" t="s">
        <v>381</v>
      </c>
      <c r="U1" s="3" t="s">
        <v>325</v>
      </c>
      <c r="V1" s="3" t="s">
        <v>385</v>
      </c>
      <c r="W1" s="3" t="s">
        <v>322</v>
      </c>
      <c r="X1" s="3" t="s">
        <v>326</v>
      </c>
      <c r="Y1" s="3" t="s">
        <v>327</v>
      </c>
      <c r="Z1" s="3" t="s">
        <v>363</v>
      </c>
      <c r="AA1" t="s">
        <v>328</v>
      </c>
      <c r="AB1" t="s">
        <v>329</v>
      </c>
      <c r="AC1" t="s">
        <v>330</v>
      </c>
      <c r="AD1" t="s">
        <v>331</v>
      </c>
      <c r="AE1" t="s">
        <v>332</v>
      </c>
      <c r="AF1" t="s">
        <v>333</v>
      </c>
      <c r="AG1" t="s">
        <v>334</v>
      </c>
      <c r="AH1" t="s">
        <v>335</v>
      </c>
      <c r="AI1" t="s">
        <v>336</v>
      </c>
      <c r="AJ1" t="s">
        <v>337</v>
      </c>
      <c r="AK1" t="s">
        <v>338</v>
      </c>
      <c r="AL1" t="s">
        <v>339</v>
      </c>
      <c r="AM1" t="s">
        <v>340</v>
      </c>
      <c r="AN1" t="s">
        <v>353</v>
      </c>
      <c r="AO1" t="s">
        <v>354</v>
      </c>
      <c r="AP1" t="s">
        <v>355</v>
      </c>
      <c r="AQ1" t="s">
        <v>356</v>
      </c>
      <c r="AR1" t="s">
        <v>357</v>
      </c>
      <c r="AS1" t="s">
        <v>358</v>
      </c>
      <c r="AT1" t="s">
        <v>359</v>
      </c>
      <c r="AU1" t="s">
        <v>360</v>
      </c>
      <c r="AV1" t="s">
        <v>361</v>
      </c>
      <c r="AW1" t="s">
        <v>362</v>
      </c>
      <c r="AX1" t="s">
        <v>341</v>
      </c>
      <c r="AY1" t="s">
        <v>342</v>
      </c>
      <c r="AZ1" t="s">
        <v>343</v>
      </c>
      <c r="BA1" t="s">
        <v>344</v>
      </c>
      <c r="BB1" t="s">
        <v>345</v>
      </c>
      <c r="BC1" t="s">
        <v>346</v>
      </c>
      <c r="BD1" t="s">
        <v>347</v>
      </c>
      <c r="BE1" t="s">
        <v>348</v>
      </c>
      <c r="BF1" t="s">
        <v>349</v>
      </c>
      <c r="BG1" t="s">
        <v>350</v>
      </c>
      <c r="BH1" t="s">
        <v>351</v>
      </c>
      <c r="BI1" t="s">
        <v>352</v>
      </c>
    </row>
    <row r="2" spans="1:61" x14ac:dyDescent="0.3">
      <c r="A2">
        <v>1</v>
      </c>
      <c r="B2" s="1">
        <v>44340.565486111111</v>
      </c>
      <c r="C2" s="1">
        <v>44340.577685185184</v>
      </c>
      <c r="D2" s="2" t="s">
        <v>15</v>
      </c>
      <c r="E2">
        <v>1054</v>
      </c>
      <c r="F2" s="2" t="s">
        <v>82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6</v>
      </c>
      <c r="Q2">
        <f>P2/5</f>
        <v>1.2</v>
      </c>
      <c r="R2">
        <v>4</v>
      </c>
      <c r="S2">
        <v>4</v>
      </c>
      <c r="T2">
        <f>S2/7</f>
        <v>0.5714285714285714</v>
      </c>
      <c r="U2">
        <v>2</v>
      </c>
      <c r="V2">
        <f>U2/3</f>
        <v>0.66666666666666663</v>
      </c>
      <c r="W2">
        <v>1</v>
      </c>
      <c r="X2">
        <v>4</v>
      </c>
      <c r="Y2">
        <v>6</v>
      </c>
      <c r="Z2">
        <f>IF(ABS(P2-R2)&lt;=3,1,0)</f>
        <v>1</v>
      </c>
      <c r="AA2">
        <v>32</v>
      </c>
      <c r="AB2">
        <v>115</v>
      </c>
      <c r="AC2">
        <v>4</v>
      </c>
      <c r="AD2">
        <v>96</v>
      </c>
      <c r="AE2">
        <v>1</v>
      </c>
      <c r="AF2">
        <v>1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3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4</v>
      </c>
      <c r="BH2">
        <v>0</v>
      </c>
      <c r="BI2">
        <v>1</v>
      </c>
    </row>
    <row r="3" spans="1:61" x14ac:dyDescent="0.3">
      <c r="A3">
        <v>2</v>
      </c>
      <c r="B3" s="1">
        <v>44340.567997685182</v>
      </c>
      <c r="C3" s="1">
        <v>44340.579340277778</v>
      </c>
      <c r="D3" s="2" t="s">
        <v>17</v>
      </c>
      <c r="E3">
        <v>980</v>
      </c>
      <c r="F3" s="2" t="s">
        <v>154</v>
      </c>
      <c r="G3">
        <v>1</v>
      </c>
      <c r="H3">
        <v>2</v>
      </c>
      <c r="I3">
        <v>2</v>
      </c>
      <c r="J3">
        <v>2</v>
      </c>
      <c r="K3">
        <v>0</v>
      </c>
      <c r="L3">
        <v>1</v>
      </c>
      <c r="M3">
        <v>2</v>
      </c>
      <c r="N3">
        <v>0</v>
      </c>
      <c r="O3">
        <v>0</v>
      </c>
      <c r="P3">
        <v>6</v>
      </c>
      <c r="Q3">
        <f t="shared" ref="Q3:Q66" si="0">P3/5</f>
        <v>1.2</v>
      </c>
      <c r="R3">
        <v>6</v>
      </c>
      <c r="S3">
        <v>8</v>
      </c>
      <c r="T3">
        <f t="shared" ref="T3:T66" si="1">S3/7</f>
        <v>1.1428571428571428</v>
      </c>
      <c r="U3">
        <v>4</v>
      </c>
      <c r="V3">
        <f t="shared" ref="V3:V66" si="2">U3/3</f>
        <v>1.3333333333333333</v>
      </c>
      <c r="W3">
        <v>6</v>
      </c>
      <c r="X3">
        <v>8</v>
      </c>
      <c r="Y3">
        <v>10</v>
      </c>
      <c r="Z3">
        <f>IF(ABS(P3-R3)&lt;=3,1,0)</f>
        <v>1</v>
      </c>
      <c r="AA3">
        <v>24</v>
      </c>
      <c r="AB3">
        <v>1</v>
      </c>
      <c r="AC3">
        <v>0</v>
      </c>
      <c r="AD3">
        <v>100</v>
      </c>
      <c r="AE3">
        <v>0</v>
      </c>
      <c r="AF3">
        <v>1</v>
      </c>
      <c r="AG3">
        <v>1</v>
      </c>
      <c r="AH3">
        <v>0</v>
      </c>
      <c r="AI3">
        <v>1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7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1</v>
      </c>
      <c r="BG3">
        <v>7</v>
      </c>
      <c r="BH3">
        <v>0</v>
      </c>
      <c r="BI3">
        <v>1</v>
      </c>
    </row>
    <row r="4" spans="1:61" x14ac:dyDescent="0.3">
      <c r="A4">
        <v>3</v>
      </c>
      <c r="B4" s="1">
        <v>44340.572256944448</v>
      </c>
      <c r="C4" s="1">
        <v>44340.586631944447</v>
      </c>
      <c r="D4" s="2" t="s">
        <v>19</v>
      </c>
      <c r="E4">
        <v>1241</v>
      </c>
      <c r="F4" s="2" t="s">
        <v>51</v>
      </c>
      <c r="G4">
        <v>1</v>
      </c>
      <c r="H4">
        <v>1</v>
      </c>
      <c r="I4">
        <v>2</v>
      </c>
      <c r="J4">
        <v>2</v>
      </c>
      <c r="K4">
        <v>2</v>
      </c>
      <c r="L4">
        <v>0</v>
      </c>
      <c r="M4">
        <v>3</v>
      </c>
      <c r="N4">
        <v>0</v>
      </c>
      <c r="O4">
        <v>0</v>
      </c>
      <c r="P4">
        <v>10</v>
      </c>
      <c r="Q4">
        <f t="shared" si="0"/>
        <v>2</v>
      </c>
      <c r="R4">
        <v>5</v>
      </c>
      <c r="S4">
        <v>8</v>
      </c>
      <c r="T4">
        <f t="shared" si="1"/>
        <v>1.1428571428571428</v>
      </c>
      <c r="U4">
        <v>8</v>
      </c>
      <c r="V4">
        <f t="shared" si="2"/>
        <v>2.6666666666666665</v>
      </c>
      <c r="W4">
        <v>3</v>
      </c>
      <c r="X4">
        <v>8</v>
      </c>
      <c r="Y4">
        <v>11</v>
      </c>
      <c r="Z4">
        <f>IF(ABS(P4-R4)&lt;=3,1,0)</f>
        <v>0</v>
      </c>
      <c r="AA4">
        <v>36</v>
      </c>
      <c r="AB4">
        <v>72</v>
      </c>
      <c r="AC4">
        <v>0</v>
      </c>
      <c r="AD4">
        <v>100</v>
      </c>
      <c r="AE4">
        <v>1</v>
      </c>
      <c r="AF4">
        <v>1</v>
      </c>
      <c r="AG4">
        <v>1</v>
      </c>
      <c r="AH4">
        <v>0</v>
      </c>
      <c r="AI4">
        <v>1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5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4</v>
      </c>
      <c r="BH4">
        <v>0</v>
      </c>
      <c r="BI4">
        <v>1</v>
      </c>
    </row>
    <row r="5" spans="1:61" x14ac:dyDescent="0.3">
      <c r="A5">
        <v>4</v>
      </c>
      <c r="B5" s="1">
        <v>44340.578622685185</v>
      </c>
      <c r="C5" s="1">
        <v>44340.591458333336</v>
      </c>
      <c r="D5" s="2" t="s">
        <v>21</v>
      </c>
      <c r="E5">
        <v>1108</v>
      </c>
      <c r="F5" s="2" t="s">
        <v>308</v>
      </c>
      <c r="G5">
        <v>1</v>
      </c>
      <c r="H5">
        <v>0</v>
      </c>
      <c r="I5">
        <v>0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15</v>
      </c>
      <c r="Q5">
        <f t="shared" si="0"/>
        <v>3</v>
      </c>
      <c r="R5">
        <v>10</v>
      </c>
      <c r="S5">
        <v>15</v>
      </c>
      <c r="T5">
        <f t="shared" si="1"/>
        <v>2.1428571428571428</v>
      </c>
      <c r="U5">
        <v>7</v>
      </c>
      <c r="V5">
        <f t="shared" si="2"/>
        <v>2.3333333333333335</v>
      </c>
      <c r="W5">
        <v>4</v>
      </c>
      <c r="X5">
        <v>4</v>
      </c>
      <c r="Y5">
        <v>4</v>
      </c>
      <c r="Z5">
        <f>IF(ABS(P5-R5)&lt;=3,1,0)</f>
        <v>0</v>
      </c>
      <c r="AA5">
        <v>34</v>
      </c>
      <c r="AB5">
        <v>4</v>
      </c>
      <c r="AC5">
        <v>0</v>
      </c>
      <c r="AD5">
        <v>100</v>
      </c>
      <c r="AE5">
        <v>0</v>
      </c>
      <c r="AF5">
        <v>1</v>
      </c>
      <c r="AG5">
        <v>1</v>
      </c>
      <c r="AH5">
        <v>0</v>
      </c>
      <c r="AI5">
        <v>1</v>
      </c>
      <c r="AJ5">
        <v>1</v>
      </c>
      <c r="AK5">
        <v>0</v>
      </c>
      <c r="AL5">
        <v>0</v>
      </c>
      <c r="AM5">
        <v>1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1</v>
      </c>
      <c r="BG5">
        <v>5</v>
      </c>
      <c r="BH5">
        <v>0</v>
      </c>
      <c r="BI5">
        <v>1</v>
      </c>
    </row>
    <row r="6" spans="1:61" x14ac:dyDescent="0.3">
      <c r="A6">
        <v>5</v>
      </c>
      <c r="B6" s="1">
        <v>44340.583807870367</v>
      </c>
      <c r="C6" s="1">
        <v>44340.592673611114</v>
      </c>
      <c r="D6" s="2" t="s">
        <v>23</v>
      </c>
      <c r="E6">
        <v>765</v>
      </c>
      <c r="F6" s="2" t="s">
        <v>264</v>
      </c>
      <c r="G6">
        <v>1</v>
      </c>
      <c r="H6">
        <v>0</v>
      </c>
      <c r="I6">
        <v>2</v>
      </c>
      <c r="J6">
        <v>1</v>
      </c>
      <c r="K6">
        <v>1</v>
      </c>
      <c r="L6">
        <v>1</v>
      </c>
      <c r="M6">
        <v>2</v>
      </c>
      <c r="N6">
        <v>0</v>
      </c>
      <c r="O6">
        <v>1</v>
      </c>
      <c r="P6">
        <v>6</v>
      </c>
      <c r="Q6">
        <f t="shared" si="0"/>
        <v>1.2</v>
      </c>
      <c r="R6">
        <v>5</v>
      </c>
      <c r="S6">
        <v>8</v>
      </c>
      <c r="T6">
        <f t="shared" si="1"/>
        <v>1.1428571428571428</v>
      </c>
      <c r="U6">
        <v>2</v>
      </c>
      <c r="V6">
        <f t="shared" si="2"/>
        <v>0.66666666666666663</v>
      </c>
      <c r="W6">
        <v>2</v>
      </c>
      <c r="X6">
        <v>1</v>
      </c>
      <c r="Y6">
        <v>9</v>
      </c>
      <c r="Z6">
        <f>IF(ABS(P6-R6)&lt;=3,1,0)</f>
        <v>1</v>
      </c>
      <c r="AA6">
        <v>28</v>
      </c>
      <c r="AB6">
        <v>20</v>
      </c>
      <c r="AC6">
        <v>0</v>
      </c>
      <c r="AD6">
        <v>100</v>
      </c>
      <c r="AE6">
        <v>0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3</v>
      </c>
      <c r="BH6">
        <v>0</v>
      </c>
      <c r="BI6">
        <v>1</v>
      </c>
    </row>
    <row r="7" spans="1:61" x14ac:dyDescent="0.3">
      <c r="A7">
        <v>6</v>
      </c>
      <c r="B7" s="1">
        <v>44340.583854166667</v>
      </c>
      <c r="C7" s="1">
        <v>44340.593425925923</v>
      </c>
      <c r="D7" s="2" t="s">
        <v>25</v>
      </c>
      <c r="E7">
        <v>827</v>
      </c>
      <c r="F7" s="2" t="s">
        <v>150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8</v>
      </c>
      <c r="Q7">
        <f t="shared" si="0"/>
        <v>1.6</v>
      </c>
      <c r="R7">
        <v>8</v>
      </c>
      <c r="S7">
        <v>10</v>
      </c>
      <c r="T7">
        <f t="shared" si="1"/>
        <v>1.4285714285714286</v>
      </c>
      <c r="U7">
        <v>4</v>
      </c>
      <c r="V7">
        <f t="shared" si="2"/>
        <v>1.3333333333333333</v>
      </c>
      <c r="W7">
        <v>6</v>
      </c>
      <c r="X7">
        <v>7</v>
      </c>
      <c r="Y7">
        <v>2</v>
      </c>
      <c r="Z7">
        <f>IF(ABS(P7-R7)&lt;=3,1,0)</f>
        <v>1</v>
      </c>
      <c r="AA7">
        <v>23</v>
      </c>
      <c r="AB7">
        <v>75</v>
      </c>
      <c r="AC7">
        <v>0</v>
      </c>
      <c r="AD7">
        <v>100</v>
      </c>
      <c r="AE7">
        <v>0</v>
      </c>
      <c r="AF7">
        <v>1</v>
      </c>
      <c r="AG7">
        <v>1</v>
      </c>
      <c r="AH7">
        <v>0</v>
      </c>
      <c r="AI7">
        <v>1</v>
      </c>
      <c r="AJ7">
        <v>0</v>
      </c>
      <c r="AK7">
        <v>0</v>
      </c>
      <c r="AL7">
        <v>0</v>
      </c>
      <c r="AM7">
        <v>1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4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6</v>
      </c>
      <c r="BH7">
        <v>0</v>
      </c>
      <c r="BI7">
        <v>1</v>
      </c>
    </row>
    <row r="8" spans="1:61" x14ac:dyDescent="0.3">
      <c r="A8">
        <v>7</v>
      </c>
      <c r="B8" s="1">
        <v>44340.582673611112</v>
      </c>
      <c r="C8" s="1">
        <v>44340.595104166663</v>
      </c>
      <c r="D8" s="2" t="s">
        <v>27</v>
      </c>
      <c r="E8">
        <v>1074</v>
      </c>
      <c r="F8" s="2" t="s">
        <v>152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10</v>
      </c>
      <c r="Q8">
        <f t="shared" si="0"/>
        <v>2</v>
      </c>
      <c r="R8">
        <v>4</v>
      </c>
      <c r="S8">
        <v>7</v>
      </c>
      <c r="T8">
        <f t="shared" si="1"/>
        <v>1</v>
      </c>
      <c r="U8">
        <v>2</v>
      </c>
      <c r="V8">
        <f t="shared" si="2"/>
        <v>0.66666666666666663</v>
      </c>
      <c r="W8">
        <v>2</v>
      </c>
      <c r="X8">
        <v>6</v>
      </c>
      <c r="Y8">
        <v>1</v>
      </c>
      <c r="Z8">
        <f>IF(ABS(P8-R8)&lt;=3,1,0)</f>
        <v>0</v>
      </c>
      <c r="AA8">
        <v>53</v>
      </c>
      <c r="AB8">
        <v>15</v>
      </c>
      <c r="AC8">
        <v>0</v>
      </c>
      <c r="AD8">
        <v>100</v>
      </c>
      <c r="AE8">
        <v>1</v>
      </c>
      <c r="AF8">
        <v>1</v>
      </c>
      <c r="AG8">
        <v>1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2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6</v>
      </c>
      <c r="BH8">
        <v>0</v>
      </c>
      <c r="BI8">
        <v>1</v>
      </c>
    </row>
    <row r="9" spans="1:61" x14ac:dyDescent="0.3">
      <c r="A9">
        <v>8</v>
      </c>
      <c r="B9" s="1">
        <v>44340.587187500001</v>
      </c>
      <c r="C9" s="1">
        <v>44340.596458333333</v>
      </c>
      <c r="D9" s="2" t="s">
        <v>29</v>
      </c>
      <c r="E9">
        <v>800</v>
      </c>
      <c r="F9" s="2" t="s">
        <v>14</v>
      </c>
      <c r="G9">
        <v>1</v>
      </c>
      <c r="H9">
        <v>3</v>
      </c>
      <c r="I9">
        <v>3</v>
      </c>
      <c r="J9">
        <v>2</v>
      </c>
      <c r="K9">
        <v>1</v>
      </c>
      <c r="L9">
        <v>1</v>
      </c>
      <c r="M9">
        <v>1</v>
      </c>
      <c r="N9">
        <v>0</v>
      </c>
      <c r="O9">
        <v>1</v>
      </c>
      <c r="P9">
        <v>10</v>
      </c>
      <c r="Q9">
        <f t="shared" si="0"/>
        <v>2</v>
      </c>
      <c r="R9">
        <v>8</v>
      </c>
      <c r="S9">
        <v>12</v>
      </c>
      <c r="T9">
        <f t="shared" si="1"/>
        <v>1.7142857142857142</v>
      </c>
      <c r="U9">
        <v>4</v>
      </c>
      <c r="V9">
        <f t="shared" si="2"/>
        <v>1.3333333333333333</v>
      </c>
      <c r="W9">
        <v>6</v>
      </c>
      <c r="X9">
        <v>6</v>
      </c>
      <c r="Y9">
        <v>13</v>
      </c>
      <c r="Z9">
        <f>IF(ABS(P9-R9)&lt;=3,1,0)</f>
        <v>1</v>
      </c>
      <c r="AA9">
        <v>29</v>
      </c>
      <c r="AB9">
        <v>59</v>
      </c>
      <c r="AC9">
        <v>1</v>
      </c>
      <c r="AD9">
        <v>100</v>
      </c>
      <c r="AE9">
        <v>0</v>
      </c>
      <c r="AF9">
        <v>1</v>
      </c>
      <c r="AG9">
        <v>1</v>
      </c>
      <c r="AH9">
        <v>0</v>
      </c>
      <c r="AI9">
        <v>1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6</v>
      </c>
      <c r="BH9">
        <v>0</v>
      </c>
      <c r="BI9">
        <v>1</v>
      </c>
    </row>
    <row r="10" spans="1:61" x14ac:dyDescent="0.3">
      <c r="A10">
        <v>9</v>
      </c>
      <c r="B10" s="1">
        <v>44340.589456018519</v>
      </c>
      <c r="C10" s="1">
        <v>44340.596689814818</v>
      </c>
      <c r="D10" s="2" t="s">
        <v>31</v>
      </c>
      <c r="E10">
        <v>624</v>
      </c>
      <c r="F10" s="2" t="s">
        <v>84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1</v>
      </c>
      <c r="N10">
        <v>0</v>
      </c>
      <c r="O10">
        <v>0</v>
      </c>
      <c r="P10">
        <v>5</v>
      </c>
      <c r="Q10">
        <f t="shared" si="0"/>
        <v>1</v>
      </c>
      <c r="R10">
        <v>6</v>
      </c>
      <c r="S10">
        <v>10</v>
      </c>
      <c r="T10">
        <f t="shared" si="1"/>
        <v>1.4285714285714286</v>
      </c>
      <c r="U10">
        <v>5</v>
      </c>
      <c r="V10">
        <f t="shared" si="2"/>
        <v>1.6666666666666667</v>
      </c>
      <c r="W10">
        <v>3</v>
      </c>
      <c r="X10">
        <v>3</v>
      </c>
      <c r="Y10">
        <v>3</v>
      </c>
      <c r="Z10">
        <f>IF(ABS(P10-R10)&lt;=3,1,0)</f>
        <v>1</v>
      </c>
      <c r="AA10">
        <v>24</v>
      </c>
      <c r="AB10">
        <v>11</v>
      </c>
      <c r="AC10">
        <v>0</v>
      </c>
      <c r="AD10">
        <v>100</v>
      </c>
      <c r="AE10">
        <v>0</v>
      </c>
      <c r="AF10">
        <v>1</v>
      </c>
      <c r="AG10">
        <v>1</v>
      </c>
      <c r="AH10">
        <v>0</v>
      </c>
      <c r="AI10">
        <v>1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3</v>
      </c>
      <c r="BH10">
        <v>0</v>
      </c>
      <c r="BI10">
        <v>1</v>
      </c>
    </row>
    <row r="11" spans="1:61" x14ac:dyDescent="0.3">
      <c r="A11">
        <v>10</v>
      </c>
      <c r="B11" s="1">
        <v>44340.586828703701</v>
      </c>
      <c r="C11" s="1">
        <v>44340.597037037034</v>
      </c>
      <c r="D11" s="2" t="s">
        <v>33</v>
      </c>
      <c r="E11">
        <v>882</v>
      </c>
      <c r="F11" s="2" t="s">
        <v>100</v>
      </c>
      <c r="G11">
        <v>2</v>
      </c>
      <c r="H11">
        <v>2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16</v>
      </c>
      <c r="Q11">
        <f t="shared" si="0"/>
        <v>3.2</v>
      </c>
      <c r="R11">
        <v>30</v>
      </c>
      <c r="S11">
        <v>30</v>
      </c>
      <c r="T11">
        <f t="shared" si="1"/>
        <v>4.2857142857142856</v>
      </c>
      <c r="U11">
        <v>25</v>
      </c>
      <c r="V11">
        <f t="shared" si="2"/>
        <v>8.3333333333333339</v>
      </c>
      <c r="W11">
        <v>6</v>
      </c>
      <c r="X11">
        <v>3</v>
      </c>
      <c r="Y11">
        <v>9</v>
      </c>
      <c r="Z11">
        <f>IF(ABS(P11-R11)&lt;=3,1,0)</f>
        <v>0</v>
      </c>
      <c r="AA11">
        <v>31</v>
      </c>
      <c r="AB11">
        <v>21</v>
      </c>
      <c r="AC11">
        <v>0</v>
      </c>
      <c r="AD11">
        <v>100</v>
      </c>
      <c r="AE11">
        <v>1</v>
      </c>
      <c r="AF11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4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5</v>
      </c>
      <c r="BH11">
        <v>0</v>
      </c>
      <c r="BI11">
        <v>1</v>
      </c>
    </row>
    <row r="12" spans="1:61" x14ac:dyDescent="0.3">
      <c r="A12">
        <v>11</v>
      </c>
      <c r="B12" s="1">
        <v>44340.588460648149</v>
      </c>
      <c r="C12" s="1">
        <v>44340.59851851852</v>
      </c>
      <c r="D12" s="2" t="s">
        <v>35</v>
      </c>
      <c r="E12">
        <v>869</v>
      </c>
      <c r="F12" s="2" t="s">
        <v>141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10</v>
      </c>
      <c r="Q12">
        <f t="shared" si="0"/>
        <v>2</v>
      </c>
      <c r="R12">
        <v>10</v>
      </c>
      <c r="S12">
        <v>14</v>
      </c>
      <c r="T12">
        <f t="shared" si="1"/>
        <v>2</v>
      </c>
      <c r="U12">
        <v>6</v>
      </c>
      <c r="V12">
        <f t="shared" si="2"/>
        <v>2</v>
      </c>
      <c r="W12">
        <v>6</v>
      </c>
      <c r="X12">
        <v>6</v>
      </c>
      <c r="Y12">
        <v>1</v>
      </c>
      <c r="Z12">
        <f>IF(ABS(P12-R12)&lt;=3,1,0)</f>
        <v>1</v>
      </c>
      <c r="AA12">
        <v>23</v>
      </c>
      <c r="AB12">
        <v>77</v>
      </c>
      <c r="AC12">
        <v>1</v>
      </c>
      <c r="AD12">
        <v>100</v>
      </c>
      <c r="AE12">
        <v>0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7</v>
      </c>
      <c r="BH12">
        <v>1</v>
      </c>
      <c r="BI12">
        <v>1</v>
      </c>
    </row>
    <row r="13" spans="1:61" x14ac:dyDescent="0.3">
      <c r="A13">
        <v>12</v>
      </c>
      <c r="B13" s="1">
        <v>44340.590648148151</v>
      </c>
      <c r="C13" s="1">
        <v>44340.601342592592</v>
      </c>
      <c r="D13" s="2" t="s">
        <v>36</v>
      </c>
      <c r="E13">
        <v>923</v>
      </c>
      <c r="F13" s="2" t="s">
        <v>168</v>
      </c>
      <c r="G13">
        <v>1</v>
      </c>
      <c r="H13">
        <v>1</v>
      </c>
      <c r="I13">
        <v>1</v>
      </c>
      <c r="J13">
        <v>1</v>
      </c>
      <c r="K13">
        <v>1</v>
      </c>
      <c r="L13">
        <v>3</v>
      </c>
      <c r="M13">
        <v>1</v>
      </c>
      <c r="N13">
        <v>1</v>
      </c>
      <c r="O13">
        <v>1</v>
      </c>
      <c r="P13">
        <v>10</v>
      </c>
      <c r="Q13">
        <f t="shared" si="0"/>
        <v>2</v>
      </c>
      <c r="R13">
        <v>10</v>
      </c>
      <c r="S13">
        <v>10</v>
      </c>
      <c r="T13">
        <f t="shared" si="1"/>
        <v>1.4285714285714286</v>
      </c>
      <c r="U13">
        <v>10</v>
      </c>
      <c r="V13">
        <f t="shared" si="2"/>
        <v>3.3333333333333335</v>
      </c>
      <c r="W13">
        <v>3</v>
      </c>
      <c r="X13">
        <v>5</v>
      </c>
      <c r="Y13">
        <v>11</v>
      </c>
      <c r="Z13">
        <f>IF(ABS(P13-R13)&lt;=3,1,0)</f>
        <v>1</v>
      </c>
      <c r="AA13">
        <v>21</v>
      </c>
      <c r="AB13">
        <v>171</v>
      </c>
      <c r="AC13">
        <v>0</v>
      </c>
      <c r="AD13">
        <v>100</v>
      </c>
      <c r="AE13">
        <v>0</v>
      </c>
      <c r="AF13">
        <v>1</v>
      </c>
      <c r="AG13">
        <v>1</v>
      </c>
      <c r="AH13">
        <v>0</v>
      </c>
      <c r="AI13">
        <v>1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3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8</v>
      </c>
      <c r="BH13">
        <v>1</v>
      </c>
      <c r="BI13">
        <v>1</v>
      </c>
    </row>
    <row r="14" spans="1:61" x14ac:dyDescent="0.3">
      <c r="A14">
        <v>13</v>
      </c>
      <c r="B14" s="1">
        <v>44340.592928240738</v>
      </c>
      <c r="C14" s="1">
        <v>44340.601921296293</v>
      </c>
      <c r="D14" s="2" t="s">
        <v>38</v>
      </c>
      <c r="E14">
        <v>776</v>
      </c>
      <c r="F14" s="2" t="s">
        <v>16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6</v>
      </c>
      <c r="Q14">
        <f t="shared" si="0"/>
        <v>1.2</v>
      </c>
      <c r="R14">
        <v>6</v>
      </c>
      <c r="S14">
        <v>8</v>
      </c>
      <c r="T14">
        <f t="shared" si="1"/>
        <v>1.1428571428571428</v>
      </c>
      <c r="U14">
        <v>2</v>
      </c>
      <c r="V14">
        <f t="shared" si="2"/>
        <v>0.66666666666666663</v>
      </c>
      <c r="W14">
        <v>1</v>
      </c>
      <c r="X14">
        <v>5</v>
      </c>
      <c r="Y14">
        <v>2</v>
      </c>
      <c r="Z14">
        <f>IF(ABS(P14-R14)&lt;=3,1,0)</f>
        <v>1</v>
      </c>
      <c r="AA14">
        <v>54</v>
      </c>
      <c r="AB14">
        <v>162</v>
      </c>
      <c r="AC14">
        <v>3</v>
      </c>
      <c r="AD14">
        <v>98</v>
      </c>
      <c r="AE14">
        <v>1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5</v>
      </c>
      <c r="BH14">
        <v>0</v>
      </c>
      <c r="BI14">
        <v>1</v>
      </c>
    </row>
    <row r="15" spans="1:61" x14ac:dyDescent="0.3">
      <c r="A15">
        <v>14</v>
      </c>
      <c r="B15" s="1">
        <v>44340.587881944448</v>
      </c>
      <c r="C15" s="1">
        <v>44340.602696759262</v>
      </c>
      <c r="D15" s="2" t="s">
        <v>40</v>
      </c>
      <c r="E15">
        <v>1280</v>
      </c>
      <c r="F15" s="2" t="s">
        <v>214</v>
      </c>
      <c r="G15">
        <v>1</v>
      </c>
      <c r="H15">
        <v>1</v>
      </c>
      <c r="I15">
        <v>3</v>
      </c>
      <c r="J15">
        <v>2</v>
      </c>
      <c r="K15">
        <v>1</v>
      </c>
      <c r="L15">
        <v>1</v>
      </c>
      <c r="M15">
        <v>1</v>
      </c>
      <c r="N15">
        <v>0</v>
      </c>
      <c r="O15">
        <v>0</v>
      </c>
      <c r="P15">
        <v>10</v>
      </c>
      <c r="Q15">
        <f t="shared" si="0"/>
        <v>2</v>
      </c>
      <c r="R15">
        <v>3</v>
      </c>
      <c r="S15">
        <v>10</v>
      </c>
      <c r="T15">
        <f t="shared" si="1"/>
        <v>1.4285714285714286</v>
      </c>
      <c r="U15">
        <v>2</v>
      </c>
      <c r="V15">
        <f t="shared" si="2"/>
        <v>0.66666666666666663</v>
      </c>
      <c r="W15">
        <v>2</v>
      </c>
      <c r="X15">
        <v>8</v>
      </c>
      <c r="Y15">
        <v>10</v>
      </c>
      <c r="Z15">
        <f>IF(ABS(P15-R15)&lt;=3,1,0)</f>
        <v>0</v>
      </c>
      <c r="AA15">
        <v>37</v>
      </c>
      <c r="AB15">
        <v>4</v>
      </c>
      <c r="AC15">
        <v>0</v>
      </c>
      <c r="AD15">
        <v>100</v>
      </c>
      <c r="AE15">
        <v>1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3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6</v>
      </c>
      <c r="BH15">
        <v>0</v>
      </c>
      <c r="BI15">
        <v>1</v>
      </c>
    </row>
    <row r="16" spans="1:61" x14ac:dyDescent="0.3">
      <c r="A16">
        <v>15</v>
      </c>
      <c r="B16" s="1">
        <v>44340.595208333332</v>
      </c>
      <c r="C16" s="1">
        <v>44340.603252314817</v>
      </c>
      <c r="D16" s="2" t="s">
        <v>42</v>
      </c>
      <c r="E16">
        <v>694</v>
      </c>
      <c r="F16" s="2" t="s">
        <v>32</v>
      </c>
      <c r="G16">
        <v>2</v>
      </c>
      <c r="H16">
        <v>2</v>
      </c>
      <c r="I16">
        <v>1</v>
      </c>
      <c r="J16">
        <v>2</v>
      </c>
      <c r="K16">
        <v>2</v>
      </c>
      <c r="L16">
        <v>2</v>
      </c>
      <c r="M16">
        <v>2</v>
      </c>
      <c r="N16">
        <v>2</v>
      </c>
      <c r="O16">
        <v>3</v>
      </c>
      <c r="P16">
        <v>16</v>
      </c>
      <c r="Q16">
        <f t="shared" si="0"/>
        <v>3.2</v>
      </c>
      <c r="R16">
        <v>14</v>
      </c>
      <c r="S16">
        <v>16</v>
      </c>
      <c r="T16">
        <f t="shared" si="1"/>
        <v>2.2857142857142856</v>
      </c>
      <c r="U16">
        <v>10</v>
      </c>
      <c r="V16">
        <f t="shared" si="2"/>
        <v>3.3333333333333335</v>
      </c>
      <c r="W16">
        <v>5</v>
      </c>
      <c r="X16">
        <v>6</v>
      </c>
      <c r="Y16">
        <v>18</v>
      </c>
      <c r="Z16">
        <f>IF(ABS(P16-R16)&lt;=3,1,0)</f>
        <v>1</v>
      </c>
      <c r="AA16">
        <v>29</v>
      </c>
      <c r="AB16">
        <v>501</v>
      </c>
      <c r="AC16">
        <v>2</v>
      </c>
      <c r="AD16">
        <v>100</v>
      </c>
      <c r="AE16">
        <v>1</v>
      </c>
      <c r="AF16">
        <v>1</v>
      </c>
      <c r="AG16">
        <v>1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5</v>
      </c>
      <c r="AZ16">
        <v>1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5</v>
      </c>
      <c r="BH16">
        <v>0</v>
      </c>
      <c r="BI16">
        <v>1</v>
      </c>
    </row>
    <row r="17" spans="1:61" x14ac:dyDescent="0.3">
      <c r="A17">
        <v>16</v>
      </c>
      <c r="B17" s="1">
        <v>44340.591053240743</v>
      </c>
      <c r="C17" s="1">
        <v>44340.604456018518</v>
      </c>
      <c r="D17" s="2" t="s">
        <v>44</v>
      </c>
      <c r="E17">
        <v>1158</v>
      </c>
      <c r="F17" s="2" t="s">
        <v>63</v>
      </c>
      <c r="G17">
        <v>2</v>
      </c>
      <c r="H17">
        <v>2</v>
      </c>
      <c r="I17">
        <v>1</v>
      </c>
      <c r="J17">
        <v>3</v>
      </c>
      <c r="K17">
        <v>2</v>
      </c>
      <c r="L17">
        <v>2</v>
      </c>
      <c r="M17">
        <v>2</v>
      </c>
      <c r="N17">
        <v>1</v>
      </c>
      <c r="O17">
        <v>1</v>
      </c>
      <c r="P17">
        <v>10</v>
      </c>
      <c r="Q17">
        <f t="shared" si="0"/>
        <v>2</v>
      </c>
      <c r="R17">
        <v>10</v>
      </c>
      <c r="S17">
        <v>15</v>
      </c>
      <c r="T17">
        <f t="shared" si="1"/>
        <v>2.1428571428571428</v>
      </c>
      <c r="U17">
        <v>7</v>
      </c>
      <c r="V17">
        <f t="shared" si="2"/>
        <v>2.3333333333333335</v>
      </c>
      <c r="W17">
        <v>6</v>
      </c>
      <c r="X17">
        <v>5</v>
      </c>
      <c r="Y17">
        <v>16</v>
      </c>
      <c r="Z17">
        <f>IF(ABS(P17-R17)&lt;=3,1,0)</f>
        <v>1</v>
      </c>
      <c r="AA17">
        <v>22</v>
      </c>
      <c r="AB17">
        <v>266</v>
      </c>
      <c r="AC17">
        <v>0</v>
      </c>
      <c r="AD17">
        <v>100</v>
      </c>
      <c r="AE17">
        <v>0</v>
      </c>
      <c r="AF17">
        <v>1</v>
      </c>
      <c r="AG17">
        <v>1</v>
      </c>
      <c r="AH17">
        <v>0</v>
      </c>
      <c r="AI17">
        <v>1</v>
      </c>
      <c r="AJ17">
        <v>0</v>
      </c>
      <c r="AK17">
        <v>0</v>
      </c>
      <c r="AL17">
        <v>1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6</v>
      </c>
      <c r="BH17">
        <v>0</v>
      </c>
      <c r="BI17">
        <v>1</v>
      </c>
    </row>
    <row r="18" spans="1:61" x14ac:dyDescent="0.3">
      <c r="A18">
        <v>17</v>
      </c>
      <c r="B18" s="1">
        <v>44340.59065972222</v>
      </c>
      <c r="C18" s="1">
        <v>44340.60491898148</v>
      </c>
      <c r="D18" s="2" t="s">
        <v>46</v>
      </c>
      <c r="E18">
        <v>1231</v>
      </c>
      <c r="F18" s="2" t="s">
        <v>224</v>
      </c>
      <c r="G18">
        <v>1</v>
      </c>
      <c r="H18">
        <v>1</v>
      </c>
      <c r="I18">
        <v>0</v>
      </c>
      <c r="J18">
        <v>1</v>
      </c>
      <c r="K18">
        <v>0</v>
      </c>
      <c r="L18">
        <v>2</v>
      </c>
      <c r="M18">
        <v>1</v>
      </c>
      <c r="N18">
        <v>0</v>
      </c>
      <c r="O18">
        <v>0</v>
      </c>
      <c r="P18">
        <v>8</v>
      </c>
      <c r="Q18">
        <f t="shared" si="0"/>
        <v>1.6</v>
      </c>
      <c r="R18">
        <v>8</v>
      </c>
      <c r="S18">
        <v>10</v>
      </c>
      <c r="T18">
        <f t="shared" si="1"/>
        <v>1.4285714285714286</v>
      </c>
      <c r="U18">
        <v>5</v>
      </c>
      <c r="V18">
        <f t="shared" si="2"/>
        <v>1.6666666666666667</v>
      </c>
      <c r="W18">
        <v>7</v>
      </c>
      <c r="X18">
        <v>8</v>
      </c>
      <c r="Y18">
        <v>6</v>
      </c>
      <c r="Z18">
        <f>IF(ABS(P18-R18)&lt;=3,1,0)</f>
        <v>1</v>
      </c>
      <c r="AA18">
        <v>34</v>
      </c>
      <c r="AB18">
        <v>2</v>
      </c>
      <c r="AC18">
        <v>0</v>
      </c>
      <c r="AD18">
        <v>100</v>
      </c>
      <c r="AE18">
        <v>0</v>
      </c>
      <c r="AF18">
        <v>1</v>
      </c>
      <c r="AG18">
        <v>1</v>
      </c>
      <c r="AH18">
        <v>0</v>
      </c>
      <c r="AI18">
        <v>1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1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4</v>
      </c>
      <c r="BH18">
        <v>0</v>
      </c>
      <c r="BI18">
        <v>1</v>
      </c>
    </row>
    <row r="19" spans="1:61" x14ac:dyDescent="0.3">
      <c r="A19">
        <v>18</v>
      </c>
      <c r="B19" s="1">
        <v>44340.592361111114</v>
      </c>
      <c r="C19" s="1">
        <v>44340.606296296297</v>
      </c>
      <c r="D19" s="2" t="s">
        <v>48</v>
      </c>
      <c r="E19">
        <v>1204</v>
      </c>
      <c r="F19" s="2" t="s">
        <v>144</v>
      </c>
      <c r="G19">
        <v>0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2</v>
      </c>
      <c r="Q19">
        <f t="shared" si="0"/>
        <v>0.4</v>
      </c>
      <c r="R19">
        <v>4</v>
      </c>
      <c r="S19">
        <v>4</v>
      </c>
      <c r="T19">
        <f t="shared" si="1"/>
        <v>0.5714285714285714</v>
      </c>
      <c r="U19">
        <v>4</v>
      </c>
      <c r="V19">
        <f t="shared" si="2"/>
        <v>1.3333333333333333</v>
      </c>
      <c r="W19">
        <v>8</v>
      </c>
      <c r="X19">
        <v>10</v>
      </c>
      <c r="Y19">
        <v>3</v>
      </c>
      <c r="Z19">
        <f>IF(ABS(P19-R19)&lt;=3,1,0)</f>
        <v>1</v>
      </c>
      <c r="AA19">
        <v>25</v>
      </c>
      <c r="AB19">
        <v>1</v>
      </c>
      <c r="AC19">
        <v>0</v>
      </c>
      <c r="AD19">
        <v>100</v>
      </c>
      <c r="AE19">
        <v>0</v>
      </c>
      <c r="AF19">
        <v>1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5</v>
      </c>
      <c r="BH19">
        <v>0</v>
      </c>
      <c r="BI19">
        <v>1</v>
      </c>
    </row>
    <row r="20" spans="1:61" x14ac:dyDescent="0.3">
      <c r="A20">
        <v>19</v>
      </c>
      <c r="B20" s="1">
        <v>44340.596331018518</v>
      </c>
      <c r="C20" s="1">
        <v>44340.606435185182</v>
      </c>
      <c r="D20" s="2" t="s">
        <v>50</v>
      </c>
      <c r="E20">
        <v>872</v>
      </c>
      <c r="F20" s="2" t="s">
        <v>139</v>
      </c>
      <c r="G20">
        <v>2</v>
      </c>
      <c r="H20">
        <v>2</v>
      </c>
      <c r="I20">
        <v>0</v>
      </c>
      <c r="J20">
        <v>1</v>
      </c>
      <c r="K20">
        <v>1</v>
      </c>
      <c r="L20">
        <v>2</v>
      </c>
      <c r="M20">
        <v>1</v>
      </c>
      <c r="N20">
        <v>0</v>
      </c>
      <c r="O20">
        <v>1</v>
      </c>
      <c r="P20">
        <v>10</v>
      </c>
      <c r="Q20">
        <f t="shared" si="0"/>
        <v>2</v>
      </c>
      <c r="R20">
        <v>6</v>
      </c>
      <c r="S20">
        <v>6</v>
      </c>
      <c r="T20">
        <f t="shared" si="1"/>
        <v>0.8571428571428571</v>
      </c>
      <c r="U20">
        <v>4</v>
      </c>
      <c r="V20">
        <f t="shared" si="2"/>
        <v>1.3333333333333333</v>
      </c>
      <c r="W20">
        <v>6</v>
      </c>
      <c r="X20">
        <v>8</v>
      </c>
      <c r="Y20">
        <v>10</v>
      </c>
      <c r="Z20">
        <f>IF(ABS(P20-R20)&lt;=3,1,0)</f>
        <v>0</v>
      </c>
      <c r="AA20">
        <v>48</v>
      </c>
      <c r="AB20">
        <v>78</v>
      </c>
      <c r="AC20">
        <v>1</v>
      </c>
      <c r="AD20">
        <v>100</v>
      </c>
      <c r="AE20">
        <v>1</v>
      </c>
      <c r="AF20">
        <v>1</v>
      </c>
      <c r="AG20">
        <v>1</v>
      </c>
      <c r="AH20">
        <v>0</v>
      </c>
      <c r="AI20">
        <v>1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2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6</v>
      </c>
      <c r="BH20">
        <v>0</v>
      </c>
      <c r="BI20">
        <v>1</v>
      </c>
    </row>
    <row r="21" spans="1:61" x14ac:dyDescent="0.3">
      <c r="A21">
        <v>20</v>
      </c>
      <c r="B21" s="1">
        <v>44340.59270833333</v>
      </c>
      <c r="C21" s="1">
        <v>44340.607210648152</v>
      </c>
      <c r="D21" s="2" t="s">
        <v>52</v>
      </c>
      <c r="E21">
        <v>1252</v>
      </c>
      <c r="F21" s="2" t="s">
        <v>222</v>
      </c>
      <c r="G21">
        <v>1</v>
      </c>
      <c r="H21">
        <v>1</v>
      </c>
      <c r="I21">
        <v>1</v>
      </c>
      <c r="J21">
        <v>2</v>
      </c>
      <c r="K21">
        <v>0</v>
      </c>
      <c r="L21">
        <v>1</v>
      </c>
      <c r="M21">
        <v>1</v>
      </c>
      <c r="N21">
        <v>0</v>
      </c>
      <c r="O21">
        <v>0</v>
      </c>
      <c r="P21">
        <v>10</v>
      </c>
      <c r="Q21">
        <f t="shared" si="0"/>
        <v>2</v>
      </c>
      <c r="R21">
        <v>10</v>
      </c>
      <c r="S21">
        <v>12</v>
      </c>
      <c r="T21">
        <f t="shared" si="1"/>
        <v>1.7142857142857142</v>
      </c>
      <c r="U21">
        <v>4</v>
      </c>
      <c r="V21">
        <f t="shared" si="2"/>
        <v>1.3333333333333333</v>
      </c>
      <c r="W21">
        <v>3</v>
      </c>
      <c r="X21">
        <v>4</v>
      </c>
      <c r="Y21">
        <v>7</v>
      </c>
      <c r="Z21">
        <f>IF(ABS(P21-R21)&lt;=3,1,0)</f>
        <v>1</v>
      </c>
      <c r="AA21">
        <v>30</v>
      </c>
      <c r="AB21">
        <v>9</v>
      </c>
      <c r="AC21">
        <v>0</v>
      </c>
      <c r="AD21">
        <v>100</v>
      </c>
      <c r="AE21">
        <v>0</v>
      </c>
      <c r="AF21">
        <v>1</v>
      </c>
      <c r="AG21">
        <v>1</v>
      </c>
      <c r="AH21">
        <v>0</v>
      </c>
      <c r="AI21">
        <v>1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6</v>
      </c>
      <c r="BH21">
        <v>0</v>
      </c>
      <c r="BI21">
        <v>1</v>
      </c>
    </row>
    <row r="22" spans="1:61" x14ac:dyDescent="0.3">
      <c r="A22">
        <v>21</v>
      </c>
      <c r="B22" s="1">
        <v>44340.590312499997</v>
      </c>
      <c r="C22" s="1">
        <v>44340.607881944445</v>
      </c>
      <c r="D22" s="2" t="s">
        <v>54</v>
      </c>
      <c r="E22">
        <v>1518</v>
      </c>
      <c r="F22" s="2" t="s">
        <v>316</v>
      </c>
      <c r="G22">
        <v>0</v>
      </c>
      <c r="H22">
        <v>0</v>
      </c>
      <c r="I22">
        <v>3</v>
      </c>
      <c r="J22">
        <v>3</v>
      </c>
      <c r="K22">
        <v>3</v>
      </c>
      <c r="L22">
        <v>1</v>
      </c>
      <c r="M22">
        <v>0</v>
      </c>
      <c r="N22">
        <v>1</v>
      </c>
      <c r="O22">
        <v>0</v>
      </c>
      <c r="P22">
        <v>6</v>
      </c>
      <c r="Q22">
        <f t="shared" si="0"/>
        <v>1.2</v>
      </c>
      <c r="R22">
        <v>12</v>
      </c>
      <c r="S22">
        <v>6</v>
      </c>
      <c r="T22">
        <f t="shared" si="1"/>
        <v>0.8571428571428571</v>
      </c>
      <c r="U22">
        <v>3</v>
      </c>
      <c r="V22">
        <f t="shared" si="2"/>
        <v>1</v>
      </c>
      <c r="W22">
        <v>4</v>
      </c>
      <c r="X22">
        <v>5</v>
      </c>
      <c r="Y22">
        <v>11</v>
      </c>
      <c r="Z22">
        <f>IF(ABS(P22-R22)&lt;=3,1,0)</f>
        <v>0</v>
      </c>
      <c r="AA22">
        <v>47</v>
      </c>
      <c r="AB22">
        <v>174</v>
      </c>
      <c r="AC22">
        <v>6</v>
      </c>
      <c r="AD22">
        <v>96</v>
      </c>
      <c r="AE22">
        <v>0</v>
      </c>
      <c r="AF22">
        <v>1</v>
      </c>
      <c r="AG22">
        <v>0</v>
      </c>
      <c r="AH22">
        <v>0</v>
      </c>
      <c r="AI22">
        <v>1</v>
      </c>
      <c r="AJ22">
        <v>1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1</v>
      </c>
      <c r="BF22">
        <v>0</v>
      </c>
      <c r="BG22">
        <v>7</v>
      </c>
      <c r="BH22">
        <v>0</v>
      </c>
      <c r="BI22">
        <v>1</v>
      </c>
    </row>
    <row r="23" spans="1:61" x14ac:dyDescent="0.3">
      <c r="A23">
        <v>22</v>
      </c>
      <c r="B23" s="1">
        <v>44340.597060185188</v>
      </c>
      <c r="C23" s="1">
        <v>44340.608217592591</v>
      </c>
      <c r="D23" s="2" t="s">
        <v>56</v>
      </c>
      <c r="E23">
        <v>964</v>
      </c>
      <c r="F23" s="2" t="s">
        <v>230</v>
      </c>
      <c r="G23">
        <v>0</v>
      </c>
      <c r="H23">
        <v>0</v>
      </c>
      <c r="I23">
        <v>0</v>
      </c>
      <c r="J23">
        <v>3</v>
      </c>
      <c r="K23">
        <v>0</v>
      </c>
      <c r="L23">
        <v>0</v>
      </c>
      <c r="M23">
        <v>0</v>
      </c>
      <c r="N23">
        <v>0</v>
      </c>
      <c r="O23">
        <v>0</v>
      </c>
      <c r="P23">
        <v>5</v>
      </c>
      <c r="Q23">
        <f t="shared" si="0"/>
        <v>1</v>
      </c>
      <c r="R23">
        <v>5</v>
      </c>
      <c r="S23">
        <v>6</v>
      </c>
      <c r="T23">
        <f t="shared" si="1"/>
        <v>0.8571428571428571</v>
      </c>
      <c r="U23">
        <v>3</v>
      </c>
      <c r="V23">
        <f t="shared" si="2"/>
        <v>1</v>
      </c>
      <c r="W23">
        <v>3</v>
      </c>
      <c r="X23">
        <v>3</v>
      </c>
      <c r="Y23">
        <v>3</v>
      </c>
      <c r="Z23">
        <f>IF(ABS(P23-R23)&lt;=3,1,0)</f>
        <v>1</v>
      </c>
      <c r="AA23">
        <v>35</v>
      </c>
      <c r="AB23">
        <v>198</v>
      </c>
      <c r="AC23">
        <v>4</v>
      </c>
      <c r="AD23">
        <v>97</v>
      </c>
      <c r="AE23">
        <v>1</v>
      </c>
      <c r="AF23">
        <v>0</v>
      </c>
      <c r="AG23">
        <v>1</v>
      </c>
      <c r="AH23">
        <v>0</v>
      </c>
      <c r="AI23">
        <v>1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7</v>
      </c>
      <c r="BH23">
        <v>0</v>
      </c>
      <c r="BI23">
        <v>1</v>
      </c>
    </row>
    <row r="24" spans="1:61" x14ac:dyDescent="0.3">
      <c r="A24">
        <v>23</v>
      </c>
      <c r="B24" s="1">
        <v>44340.591898148145</v>
      </c>
      <c r="C24" s="1">
        <v>44340.609398148146</v>
      </c>
      <c r="D24" s="2" t="s">
        <v>58</v>
      </c>
      <c r="E24">
        <v>1512</v>
      </c>
      <c r="F24" s="2" t="s">
        <v>106</v>
      </c>
      <c r="G24">
        <v>1</v>
      </c>
      <c r="H24">
        <v>1</v>
      </c>
      <c r="I24">
        <v>2</v>
      </c>
      <c r="J24">
        <v>2</v>
      </c>
      <c r="K24">
        <v>3</v>
      </c>
      <c r="L24">
        <v>3</v>
      </c>
      <c r="M24">
        <v>2</v>
      </c>
      <c r="N24">
        <v>1</v>
      </c>
      <c r="O24">
        <v>1</v>
      </c>
      <c r="P24">
        <v>30</v>
      </c>
      <c r="Q24">
        <f t="shared" si="0"/>
        <v>6</v>
      </c>
      <c r="R24">
        <v>5</v>
      </c>
      <c r="S24">
        <v>5</v>
      </c>
      <c r="T24">
        <f t="shared" si="1"/>
        <v>0.7142857142857143</v>
      </c>
      <c r="U24">
        <v>3</v>
      </c>
      <c r="V24">
        <f t="shared" si="2"/>
        <v>1</v>
      </c>
      <c r="W24">
        <v>3</v>
      </c>
      <c r="X24">
        <v>7</v>
      </c>
      <c r="Y24">
        <v>16</v>
      </c>
      <c r="Z24">
        <f>IF(ABS(P24-R24)&lt;=3,1,0)</f>
        <v>0</v>
      </c>
      <c r="AA24">
        <v>28</v>
      </c>
      <c r="AB24">
        <v>7</v>
      </c>
      <c r="AC24">
        <v>1</v>
      </c>
      <c r="AD24">
        <v>96</v>
      </c>
      <c r="AE24">
        <v>0</v>
      </c>
      <c r="AF24">
        <v>1</v>
      </c>
      <c r="AG24">
        <v>1</v>
      </c>
      <c r="AH24">
        <v>0</v>
      </c>
      <c r="AI24">
        <v>1</v>
      </c>
      <c r="AJ24">
        <v>1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8</v>
      </c>
      <c r="BH24">
        <v>0</v>
      </c>
      <c r="BI24">
        <v>1</v>
      </c>
    </row>
    <row r="25" spans="1:61" x14ac:dyDescent="0.3">
      <c r="A25">
        <v>24</v>
      </c>
      <c r="B25" s="1">
        <v>44340.588229166664</v>
      </c>
      <c r="C25" s="1">
        <v>44340.610844907409</v>
      </c>
      <c r="D25" s="2" t="s">
        <v>60</v>
      </c>
      <c r="E25">
        <v>1953</v>
      </c>
      <c r="F25" s="2" t="s">
        <v>300</v>
      </c>
      <c r="G25">
        <v>1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20</v>
      </c>
      <c r="Q25">
        <f t="shared" si="0"/>
        <v>4</v>
      </c>
      <c r="R25">
        <v>7</v>
      </c>
      <c r="S25">
        <v>15</v>
      </c>
      <c r="T25">
        <f t="shared" si="1"/>
        <v>2.1428571428571428</v>
      </c>
      <c r="U25">
        <v>3</v>
      </c>
      <c r="V25">
        <f t="shared" si="2"/>
        <v>1</v>
      </c>
      <c r="W25">
        <v>4</v>
      </c>
      <c r="X25">
        <v>6</v>
      </c>
      <c r="Y25">
        <v>3</v>
      </c>
      <c r="Z25">
        <f>IF(ABS(P25-R25)&lt;=3,1,0)</f>
        <v>0</v>
      </c>
      <c r="AA25">
        <v>31</v>
      </c>
      <c r="AB25">
        <v>3</v>
      </c>
      <c r="AC25">
        <v>0</v>
      </c>
      <c r="AD25">
        <v>100</v>
      </c>
      <c r="AE25">
        <v>1</v>
      </c>
      <c r="AF25">
        <v>1</v>
      </c>
      <c r="AG25">
        <v>1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3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4</v>
      </c>
      <c r="BH25">
        <v>1</v>
      </c>
      <c r="BI25">
        <v>0</v>
      </c>
    </row>
    <row r="26" spans="1:61" x14ac:dyDescent="0.3">
      <c r="A26">
        <v>25</v>
      </c>
      <c r="B26" s="1">
        <v>44340.596041666664</v>
      </c>
      <c r="C26" s="1">
        <v>44340.611388888887</v>
      </c>
      <c r="D26" s="2" t="s">
        <v>62</v>
      </c>
      <c r="E26">
        <v>1325</v>
      </c>
      <c r="F26" s="2" t="s">
        <v>212</v>
      </c>
      <c r="G26">
        <v>0</v>
      </c>
      <c r="H26">
        <v>0</v>
      </c>
      <c r="I26">
        <v>2</v>
      </c>
      <c r="J26">
        <v>2</v>
      </c>
      <c r="K26">
        <v>1</v>
      </c>
      <c r="L26">
        <v>1</v>
      </c>
      <c r="M26">
        <v>1</v>
      </c>
      <c r="N26">
        <v>0</v>
      </c>
      <c r="O26">
        <v>0</v>
      </c>
      <c r="P26">
        <v>15</v>
      </c>
      <c r="Q26">
        <f t="shared" si="0"/>
        <v>3</v>
      </c>
      <c r="R26">
        <v>10</v>
      </c>
      <c r="S26">
        <v>15</v>
      </c>
      <c r="T26">
        <f t="shared" si="1"/>
        <v>2.1428571428571428</v>
      </c>
      <c r="U26">
        <v>6</v>
      </c>
      <c r="V26">
        <f t="shared" si="2"/>
        <v>2</v>
      </c>
      <c r="W26">
        <v>4</v>
      </c>
      <c r="X26">
        <v>4</v>
      </c>
      <c r="Y26">
        <v>7</v>
      </c>
      <c r="Z26">
        <f>IF(ABS(P26-R26)&lt;=3,1,0)</f>
        <v>0</v>
      </c>
      <c r="AA26">
        <v>42</v>
      </c>
      <c r="AB26">
        <v>11</v>
      </c>
      <c r="AC26">
        <v>0</v>
      </c>
      <c r="AD26">
        <v>100</v>
      </c>
      <c r="AE26">
        <v>1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3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8</v>
      </c>
      <c r="BH26">
        <v>0</v>
      </c>
      <c r="BI26">
        <v>1</v>
      </c>
    </row>
    <row r="27" spans="1:61" x14ac:dyDescent="0.3">
      <c r="A27">
        <v>26</v>
      </c>
      <c r="B27" s="1">
        <v>44340.592245370368</v>
      </c>
      <c r="C27" s="1">
        <v>44340.61173611111</v>
      </c>
      <c r="D27" s="2" t="s">
        <v>64</v>
      </c>
      <c r="E27">
        <v>1684</v>
      </c>
      <c r="F27" s="2" t="s">
        <v>206</v>
      </c>
      <c r="G27">
        <v>1</v>
      </c>
      <c r="H27">
        <v>0</v>
      </c>
      <c r="I27">
        <v>1</v>
      </c>
      <c r="J27">
        <v>1</v>
      </c>
      <c r="K27">
        <v>1</v>
      </c>
      <c r="L27">
        <v>0</v>
      </c>
      <c r="M27">
        <v>1</v>
      </c>
      <c r="N27">
        <v>0</v>
      </c>
      <c r="O27">
        <v>0</v>
      </c>
      <c r="P27">
        <v>10</v>
      </c>
      <c r="Q27">
        <f t="shared" si="0"/>
        <v>2</v>
      </c>
      <c r="R27">
        <v>10</v>
      </c>
      <c r="S27">
        <v>10</v>
      </c>
      <c r="T27">
        <f t="shared" si="1"/>
        <v>1.4285714285714286</v>
      </c>
      <c r="U27">
        <v>5</v>
      </c>
      <c r="V27">
        <f t="shared" si="2"/>
        <v>1.6666666666666667</v>
      </c>
      <c r="W27">
        <v>1</v>
      </c>
      <c r="X27">
        <v>2</v>
      </c>
      <c r="Y27">
        <v>5</v>
      </c>
      <c r="Z27">
        <f>IF(ABS(P27-R27)&lt;=3,1,0)</f>
        <v>1</v>
      </c>
      <c r="AA27">
        <v>25</v>
      </c>
      <c r="AB27">
        <v>294</v>
      </c>
      <c r="AC27">
        <v>7</v>
      </c>
      <c r="AD27">
        <v>96</v>
      </c>
      <c r="AE27">
        <v>1</v>
      </c>
      <c r="AF27">
        <v>1</v>
      </c>
      <c r="AG27">
        <v>0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3</v>
      </c>
      <c r="BH27">
        <v>0</v>
      </c>
      <c r="BI27">
        <v>1</v>
      </c>
    </row>
    <row r="28" spans="1:61" x14ac:dyDescent="0.3">
      <c r="A28">
        <v>27</v>
      </c>
      <c r="B28" s="1">
        <v>44340.595856481479</v>
      </c>
      <c r="C28" s="1">
        <v>44340.611956018518</v>
      </c>
      <c r="D28" s="2" t="s">
        <v>66</v>
      </c>
      <c r="E28">
        <v>1390</v>
      </c>
      <c r="F28" s="2" t="s">
        <v>37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5</v>
      </c>
      <c r="Q28">
        <f t="shared" si="0"/>
        <v>1</v>
      </c>
      <c r="R28">
        <v>0</v>
      </c>
      <c r="S28">
        <v>0</v>
      </c>
      <c r="T28">
        <f t="shared" si="1"/>
        <v>0</v>
      </c>
      <c r="U28">
        <v>0</v>
      </c>
      <c r="V28">
        <f t="shared" si="2"/>
        <v>0</v>
      </c>
      <c r="W28">
        <v>4</v>
      </c>
      <c r="X28">
        <v>9</v>
      </c>
      <c r="Y28">
        <v>27</v>
      </c>
      <c r="Z28">
        <f>IF(ABS(P28-R28)&lt;=3,1,0)</f>
        <v>0</v>
      </c>
      <c r="AA28">
        <v>37</v>
      </c>
      <c r="AB28">
        <v>320</v>
      </c>
      <c r="AC28">
        <v>1</v>
      </c>
      <c r="AD28">
        <v>100</v>
      </c>
      <c r="AE28">
        <v>1</v>
      </c>
      <c r="AF28">
        <v>1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3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6</v>
      </c>
      <c r="BH28">
        <v>0</v>
      </c>
      <c r="BI28">
        <v>1</v>
      </c>
    </row>
    <row r="29" spans="1:61" x14ac:dyDescent="0.3">
      <c r="A29">
        <v>28</v>
      </c>
      <c r="B29" s="1">
        <v>44340.60224537037</v>
      </c>
      <c r="C29" s="1">
        <v>44340.612893518519</v>
      </c>
      <c r="D29" s="2" t="s">
        <v>68</v>
      </c>
      <c r="E29">
        <v>919</v>
      </c>
      <c r="F29" s="2" t="s">
        <v>156</v>
      </c>
      <c r="G29">
        <v>1</v>
      </c>
      <c r="H29">
        <v>2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1</v>
      </c>
      <c r="P29">
        <v>17</v>
      </c>
      <c r="Q29">
        <f t="shared" si="0"/>
        <v>3.4</v>
      </c>
      <c r="R29">
        <v>17</v>
      </c>
      <c r="S29">
        <v>19</v>
      </c>
      <c r="T29">
        <f t="shared" si="1"/>
        <v>2.7142857142857144</v>
      </c>
      <c r="U29">
        <v>13</v>
      </c>
      <c r="V29">
        <f t="shared" si="2"/>
        <v>4.333333333333333</v>
      </c>
      <c r="W29">
        <v>1</v>
      </c>
      <c r="X29">
        <v>1</v>
      </c>
      <c r="Y29">
        <v>9</v>
      </c>
      <c r="Z29">
        <f>IF(ABS(P29-R29)&lt;=3,1,0)</f>
        <v>1</v>
      </c>
      <c r="AA29">
        <v>24</v>
      </c>
      <c r="AB29">
        <v>108</v>
      </c>
      <c r="AC29">
        <v>2</v>
      </c>
      <c r="AD29">
        <v>99</v>
      </c>
      <c r="AE29">
        <v>1</v>
      </c>
      <c r="AF29">
        <v>1</v>
      </c>
      <c r="AG29">
        <v>0</v>
      </c>
      <c r="AH29">
        <v>1</v>
      </c>
      <c r="AI29">
        <v>1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4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5</v>
      </c>
      <c r="BH29">
        <v>0</v>
      </c>
      <c r="BI29">
        <v>1</v>
      </c>
    </row>
    <row r="30" spans="1:61" x14ac:dyDescent="0.3">
      <c r="A30">
        <v>29</v>
      </c>
      <c r="B30" s="1">
        <v>44340.604421296295</v>
      </c>
      <c r="C30" s="1">
        <v>44340.614444444444</v>
      </c>
      <c r="D30" s="2" t="s">
        <v>70</v>
      </c>
      <c r="E30">
        <v>866</v>
      </c>
      <c r="F30" s="2" t="s">
        <v>312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12</v>
      </c>
      <c r="Q30">
        <f t="shared" si="0"/>
        <v>2.4</v>
      </c>
      <c r="R30">
        <v>12</v>
      </c>
      <c r="S30">
        <v>12</v>
      </c>
      <c r="T30">
        <f t="shared" si="1"/>
        <v>1.7142857142857142</v>
      </c>
      <c r="U30">
        <v>4</v>
      </c>
      <c r="V30">
        <f t="shared" si="2"/>
        <v>1.3333333333333333</v>
      </c>
      <c r="W30">
        <v>3</v>
      </c>
      <c r="X30">
        <v>4</v>
      </c>
      <c r="Y30">
        <v>0</v>
      </c>
      <c r="Z30">
        <f>IF(ABS(P30-R30)&lt;=3,1,0)</f>
        <v>1</v>
      </c>
      <c r="AA30">
        <v>44</v>
      </c>
      <c r="AB30">
        <v>7</v>
      </c>
      <c r="AC30">
        <v>0</v>
      </c>
      <c r="AD30">
        <v>100</v>
      </c>
      <c r="AE30">
        <v>1</v>
      </c>
      <c r="AF30">
        <v>1</v>
      </c>
      <c r="AG30">
        <v>0</v>
      </c>
      <c r="AH30">
        <v>1</v>
      </c>
      <c r="AI30">
        <v>1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3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7</v>
      </c>
      <c r="BH30">
        <v>0</v>
      </c>
      <c r="BI30">
        <v>1</v>
      </c>
    </row>
    <row r="31" spans="1:61" x14ac:dyDescent="0.3">
      <c r="A31">
        <v>30</v>
      </c>
      <c r="B31" s="1">
        <v>44340.599849537037</v>
      </c>
      <c r="C31" s="1">
        <v>44340.615277777775</v>
      </c>
      <c r="D31" s="2" t="s">
        <v>72</v>
      </c>
      <c r="E31">
        <v>1332</v>
      </c>
      <c r="F31" s="2" t="s">
        <v>250</v>
      </c>
      <c r="G31">
        <v>0</v>
      </c>
      <c r="H31">
        <v>0</v>
      </c>
      <c r="I31">
        <v>0</v>
      </c>
      <c r="J31">
        <v>2</v>
      </c>
      <c r="K31">
        <v>1</v>
      </c>
      <c r="L31">
        <v>1</v>
      </c>
      <c r="M31">
        <v>1</v>
      </c>
      <c r="N31">
        <v>0</v>
      </c>
      <c r="O31">
        <v>0</v>
      </c>
      <c r="P31">
        <v>28</v>
      </c>
      <c r="Q31">
        <f t="shared" si="0"/>
        <v>5.6</v>
      </c>
      <c r="R31">
        <v>15</v>
      </c>
      <c r="S31">
        <v>20</v>
      </c>
      <c r="T31">
        <f t="shared" si="1"/>
        <v>2.8571428571428572</v>
      </c>
      <c r="U31">
        <v>8</v>
      </c>
      <c r="V31">
        <f t="shared" si="2"/>
        <v>2.6666666666666665</v>
      </c>
      <c r="W31">
        <v>3</v>
      </c>
      <c r="X31">
        <v>8</v>
      </c>
      <c r="Y31">
        <v>5</v>
      </c>
      <c r="Z31">
        <f>IF(ABS(P31-R31)&lt;=3,1,0)</f>
        <v>0</v>
      </c>
      <c r="AA31">
        <v>20</v>
      </c>
      <c r="AB31">
        <v>7</v>
      </c>
      <c r="AC31">
        <v>0</v>
      </c>
      <c r="AD31">
        <v>100</v>
      </c>
      <c r="AE31">
        <v>0</v>
      </c>
      <c r="AF31">
        <v>1</v>
      </c>
      <c r="AG31">
        <v>0</v>
      </c>
      <c r="AH31">
        <v>0</v>
      </c>
      <c r="AI31">
        <v>1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3</v>
      </c>
      <c r="AZ31">
        <v>0</v>
      </c>
      <c r="BA31">
        <v>1</v>
      </c>
      <c r="BB31">
        <v>0</v>
      </c>
      <c r="BC31">
        <v>0</v>
      </c>
      <c r="BD31">
        <v>1</v>
      </c>
      <c r="BE31">
        <v>0</v>
      </c>
      <c r="BF31">
        <v>1</v>
      </c>
      <c r="BG31">
        <v>4</v>
      </c>
      <c r="BH31">
        <v>0</v>
      </c>
      <c r="BI31">
        <v>1</v>
      </c>
    </row>
    <row r="32" spans="1:61" x14ac:dyDescent="0.3">
      <c r="A32">
        <v>31</v>
      </c>
      <c r="B32" s="1">
        <v>44340.603692129633</v>
      </c>
      <c r="C32" s="1">
        <v>44340.616365740738</v>
      </c>
      <c r="D32" s="2" t="s">
        <v>75</v>
      </c>
      <c r="E32">
        <v>1094</v>
      </c>
      <c r="F32" s="2" t="s">
        <v>137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0</v>
      </c>
      <c r="P32">
        <v>5</v>
      </c>
      <c r="Q32">
        <f t="shared" si="0"/>
        <v>1</v>
      </c>
      <c r="R32">
        <v>6</v>
      </c>
      <c r="S32">
        <v>6</v>
      </c>
      <c r="T32">
        <f t="shared" si="1"/>
        <v>0.8571428571428571</v>
      </c>
      <c r="U32">
        <v>3</v>
      </c>
      <c r="V32">
        <f t="shared" si="2"/>
        <v>1</v>
      </c>
      <c r="W32">
        <v>2</v>
      </c>
      <c r="X32">
        <v>4</v>
      </c>
      <c r="Y32">
        <v>7</v>
      </c>
      <c r="Z32">
        <f>IF(ABS(P32-R32)&lt;=3,1,0)</f>
        <v>1</v>
      </c>
      <c r="AA32">
        <v>43</v>
      </c>
      <c r="AB32">
        <v>127</v>
      </c>
      <c r="AC32">
        <v>0</v>
      </c>
      <c r="AD32">
        <v>100</v>
      </c>
      <c r="AE32">
        <v>1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3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6</v>
      </c>
      <c r="BH32">
        <v>0</v>
      </c>
      <c r="BI32">
        <v>1</v>
      </c>
    </row>
    <row r="33" spans="1:61" x14ac:dyDescent="0.3">
      <c r="A33">
        <v>32</v>
      </c>
      <c r="B33" s="1">
        <v>44340.608958333331</v>
      </c>
      <c r="C33" s="1">
        <v>44340.617025462961</v>
      </c>
      <c r="D33" s="2" t="s">
        <v>77</v>
      </c>
      <c r="E33">
        <v>697</v>
      </c>
      <c r="F33" s="2" t="s">
        <v>158</v>
      </c>
      <c r="G33">
        <v>2</v>
      </c>
      <c r="H33">
        <v>1</v>
      </c>
      <c r="I33">
        <v>2</v>
      </c>
      <c r="J33">
        <v>3</v>
      </c>
      <c r="K33">
        <v>1</v>
      </c>
      <c r="L33">
        <v>3</v>
      </c>
      <c r="M33">
        <v>0</v>
      </c>
      <c r="N33">
        <v>1</v>
      </c>
      <c r="O33">
        <v>0</v>
      </c>
      <c r="P33">
        <v>8</v>
      </c>
      <c r="Q33">
        <f t="shared" si="0"/>
        <v>1.6</v>
      </c>
      <c r="R33">
        <v>6</v>
      </c>
      <c r="S33">
        <v>8</v>
      </c>
      <c r="T33">
        <f t="shared" si="1"/>
        <v>1.1428571428571428</v>
      </c>
      <c r="U33">
        <v>4</v>
      </c>
      <c r="V33">
        <f t="shared" si="2"/>
        <v>1.3333333333333333</v>
      </c>
      <c r="W33">
        <v>4</v>
      </c>
      <c r="X33">
        <v>6</v>
      </c>
      <c r="Y33">
        <v>13</v>
      </c>
      <c r="Z33">
        <f>IF(ABS(P33-R33)&lt;=3,1,0)</f>
        <v>1</v>
      </c>
      <c r="AA33">
        <v>31</v>
      </c>
      <c r="AB33">
        <v>5</v>
      </c>
      <c r="AC33">
        <v>0</v>
      </c>
      <c r="AD33">
        <v>100</v>
      </c>
      <c r="AE33">
        <v>0</v>
      </c>
      <c r="AF33">
        <v>1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2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4</v>
      </c>
      <c r="BH33">
        <v>0</v>
      </c>
      <c r="BI33">
        <v>1</v>
      </c>
    </row>
    <row r="34" spans="1:61" x14ac:dyDescent="0.3">
      <c r="A34">
        <v>33</v>
      </c>
      <c r="B34" s="1">
        <v>44340.610891203702</v>
      </c>
      <c r="C34" s="1">
        <v>44340.617071759261</v>
      </c>
      <c r="D34" s="2" t="s">
        <v>79</v>
      </c>
      <c r="E34">
        <v>533</v>
      </c>
      <c r="F34" s="2" t="s">
        <v>113</v>
      </c>
      <c r="G34">
        <v>1</v>
      </c>
      <c r="H34">
        <v>2</v>
      </c>
      <c r="I34">
        <v>1</v>
      </c>
      <c r="J34">
        <v>2</v>
      </c>
      <c r="K34">
        <v>2</v>
      </c>
      <c r="L34">
        <v>1</v>
      </c>
      <c r="M34">
        <v>1</v>
      </c>
      <c r="N34">
        <v>1</v>
      </c>
      <c r="O34">
        <v>0</v>
      </c>
      <c r="P34">
        <v>20</v>
      </c>
      <c r="Q34">
        <f t="shared" si="0"/>
        <v>4</v>
      </c>
      <c r="R34">
        <v>14</v>
      </c>
      <c r="S34">
        <v>18</v>
      </c>
      <c r="T34">
        <f t="shared" si="1"/>
        <v>2.5714285714285716</v>
      </c>
      <c r="U34">
        <v>13</v>
      </c>
      <c r="V34">
        <f t="shared" si="2"/>
        <v>4.333333333333333</v>
      </c>
      <c r="W34">
        <v>2</v>
      </c>
      <c r="X34">
        <v>3</v>
      </c>
      <c r="Y34">
        <v>11</v>
      </c>
      <c r="Z34">
        <f>IF(ABS(P34-R34)&lt;=3,1,0)</f>
        <v>0</v>
      </c>
      <c r="AA34">
        <v>43</v>
      </c>
      <c r="AB34">
        <v>30</v>
      </c>
      <c r="AC34">
        <v>0</v>
      </c>
      <c r="AD34">
        <v>100</v>
      </c>
      <c r="AE34">
        <v>1</v>
      </c>
      <c r="AF34">
        <v>1</v>
      </c>
      <c r="AG34">
        <v>1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2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4</v>
      </c>
      <c r="BH34">
        <v>1</v>
      </c>
      <c r="BI34">
        <v>1</v>
      </c>
    </row>
    <row r="35" spans="1:61" x14ac:dyDescent="0.3">
      <c r="A35">
        <v>34</v>
      </c>
      <c r="B35" s="1">
        <v>44340.608414351853</v>
      </c>
      <c r="C35" s="1">
        <v>44340.618009259262</v>
      </c>
      <c r="D35" s="2" t="s">
        <v>81</v>
      </c>
      <c r="E35">
        <v>829</v>
      </c>
      <c r="F35" s="2" t="s">
        <v>244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15</v>
      </c>
      <c r="Q35">
        <f t="shared" si="0"/>
        <v>3</v>
      </c>
      <c r="R35">
        <v>15</v>
      </c>
      <c r="S35">
        <v>18</v>
      </c>
      <c r="T35">
        <f t="shared" si="1"/>
        <v>2.5714285714285716</v>
      </c>
      <c r="U35">
        <v>8</v>
      </c>
      <c r="V35">
        <f t="shared" si="2"/>
        <v>2.6666666666666665</v>
      </c>
      <c r="W35">
        <v>1</v>
      </c>
      <c r="X35">
        <v>2</v>
      </c>
      <c r="Y35">
        <v>0</v>
      </c>
      <c r="Z35">
        <f>IF(ABS(P35-R35)&lt;=3,1,0)</f>
        <v>1</v>
      </c>
      <c r="AA35">
        <v>20</v>
      </c>
      <c r="AB35">
        <v>3</v>
      </c>
      <c r="AC35">
        <v>0</v>
      </c>
      <c r="AD35">
        <v>100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4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7</v>
      </c>
      <c r="BH35">
        <v>1</v>
      </c>
      <c r="BI35">
        <v>1</v>
      </c>
    </row>
    <row r="36" spans="1:61" x14ac:dyDescent="0.3">
      <c r="A36">
        <v>35</v>
      </c>
      <c r="B36" s="1">
        <v>44340.609351851854</v>
      </c>
      <c r="C36" s="1">
        <v>44340.618043981478</v>
      </c>
      <c r="D36" s="2" t="s">
        <v>83</v>
      </c>
      <c r="E36">
        <v>751</v>
      </c>
      <c r="F36" s="2" t="s">
        <v>98</v>
      </c>
      <c r="G36">
        <v>1</v>
      </c>
      <c r="H36">
        <v>0</v>
      </c>
      <c r="I36">
        <v>2</v>
      </c>
      <c r="J36">
        <v>1</v>
      </c>
      <c r="K36">
        <v>0</v>
      </c>
      <c r="L36">
        <v>1</v>
      </c>
      <c r="M36">
        <v>1</v>
      </c>
      <c r="N36">
        <v>0</v>
      </c>
      <c r="O36">
        <v>0</v>
      </c>
      <c r="P36">
        <v>1</v>
      </c>
      <c r="Q36">
        <f t="shared" si="0"/>
        <v>0.2</v>
      </c>
      <c r="R36">
        <v>1</v>
      </c>
      <c r="S36">
        <v>1</v>
      </c>
      <c r="T36">
        <f t="shared" si="1"/>
        <v>0.14285714285714285</v>
      </c>
      <c r="U36">
        <v>0</v>
      </c>
      <c r="V36">
        <f t="shared" si="2"/>
        <v>0</v>
      </c>
      <c r="W36">
        <v>7</v>
      </c>
      <c r="X36">
        <v>9</v>
      </c>
      <c r="Y36">
        <v>6</v>
      </c>
      <c r="Z36">
        <f>IF(ABS(P36-R36)&lt;=3,1,0)</f>
        <v>1</v>
      </c>
      <c r="AA36">
        <v>42</v>
      </c>
      <c r="AB36">
        <v>102</v>
      </c>
      <c r="AC36">
        <v>1</v>
      </c>
      <c r="AD36">
        <v>100</v>
      </c>
      <c r="AE36">
        <v>1</v>
      </c>
      <c r="AF36">
        <v>1</v>
      </c>
      <c r="AG36">
        <v>0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5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7</v>
      </c>
      <c r="BH36">
        <v>0</v>
      </c>
      <c r="BI36">
        <v>1</v>
      </c>
    </row>
    <row r="37" spans="1:61" x14ac:dyDescent="0.3">
      <c r="A37">
        <v>36</v>
      </c>
      <c r="B37" s="1">
        <v>44340.610208333332</v>
      </c>
      <c r="C37" s="1">
        <v>44340.618715277778</v>
      </c>
      <c r="D37" s="2" t="s">
        <v>85</v>
      </c>
      <c r="E37">
        <v>734</v>
      </c>
      <c r="F37" s="2" t="s">
        <v>276</v>
      </c>
      <c r="G37">
        <v>2</v>
      </c>
      <c r="H37">
        <v>2</v>
      </c>
      <c r="I37">
        <v>2</v>
      </c>
      <c r="J37">
        <v>3</v>
      </c>
      <c r="K37">
        <v>2</v>
      </c>
      <c r="L37">
        <v>2</v>
      </c>
      <c r="M37">
        <v>2</v>
      </c>
      <c r="N37">
        <v>2</v>
      </c>
      <c r="O37">
        <v>2</v>
      </c>
      <c r="P37">
        <v>29</v>
      </c>
      <c r="Q37">
        <f t="shared" si="0"/>
        <v>5.8</v>
      </c>
      <c r="R37">
        <v>29</v>
      </c>
      <c r="S37">
        <v>30</v>
      </c>
      <c r="T37">
        <f t="shared" si="1"/>
        <v>4.2857142857142856</v>
      </c>
      <c r="U37">
        <v>27</v>
      </c>
      <c r="V37">
        <f t="shared" si="2"/>
        <v>9</v>
      </c>
      <c r="W37">
        <v>2</v>
      </c>
      <c r="X37">
        <v>2</v>
      </c>
      <c r="Y37">
        <v>19</v>
      </c>
      <c r="Z37">
        <f>IF(ABS(P37-R37)&lt;=3,1,0)</f>
        <v>1</v>
      </c>
      <c r="AA37">
        <v>27</v>
      </c>
      <c r="AB37">
        <v>10</v>
      </c>
      <c r="AC37">
        <v>0</v>
      </c>
      <c r="AD37">
        <v>100</v>
      </c>
      <c r="AE37">
        <v>1</v>
      </c>
      <c r="AF37">
        <v>1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3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4</v>
      </c>
      <c r="BH37">
        <v>0</v>
      </c>
      <c r="BI37">
        <v>1</v>
      </c>
    </row>
    <row r="38" spans="1:61" x14ac:dyDescent="0.3">
      <c r="A38">
        <v>37</v>
      </c>
      <c r="B38" s="1">
        <v>44340.595347222225</v>
      </c>
      <c r="C38" s="1">
        <v>44340.618738425925</v>
      </c>
      <c r="D38" s="2" t="s">
        <v>87</v>
      </c>
      <c r="E38">
        <v>2021</v>
      </c>
      <c r="F38" s="2" t="s">
        <v>28</v>
      </c>
      <c r="G38">
        <v>1</v>
      </c>
      <c r="H38">
        <v>1</v>
      </c>
      <c r="I38">
        <v>1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10</v>
      </c>
      <c r="Q38">
        <f t="shared" si="0"/>
        <v>2</v>
      </c>
      <c r="R38">
        <v>8</v>
      </c>
      <c r="S38">
        <v>10</v>
      </c>
      <c r="T38">
        <f t="shared" si="1"/>
        <v>1.4285714285714286</v>
      </c>
      <c r="U38">
        <v>5</v>
      </c>
      <c r="V38">
        <f t="shared" si="2"/>
        <v>1.6666666666666667</v>
      </c>
      <c r="W38">
        <v>5</v>
      </c>
      <c r="X38">
        <v>8</v>
      </c>
      <c r="Y38">
        <v>5</v>
      </c>
      <c r="Z38">
        <f>IF(ABS(P38-R38)&lt;=3,1,0)</f>
        <v>1</v>
      </c>
      <c r="AA38">
        <v>56</v>
      </c>
      <c r="AB38">
        <v>63</v>
      </c>
      <c r="AC38">
        <v>0</v>
      </c>
      <c r="AD38">
        <v>100</v>
      </c>
      <c r="AE38">
        <v>1</v>
      </c>
      <c r="AF38">
        <v>1</v>
      </c>
      <c r="AG38">
        <v>0</v>
      </c>
      <c r="AH38">
        <v>1</v>
      </c>
      <c r="AI38">
        <v>1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3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4</v>
      </c>
      <c r="BH38">
        <v>0</v>
      </c>
      <c r="BI38">
        <v>1</v>
      </c>
    </row>
    <row r="39" spans="1:61" x14ac:dyDescent="0.3">
      <c r="A39">
        <v>38</v>
      </c>
      <c r="B39" s="1">
        <v>44340.607905092591</v>
      </c>
      <c r="C39" s="1">
        <v>44340.620069444441</v>
      </c>
      <c r="D39" s="2" t="s">
        <v>89</v>
      </c>
      <c r="E39">
        <v>1050</v>
      </c>
      <c r="F39" s="2" t="s">
        <v>162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10</v>
      </c>
      <c r="Q39">
        <f t="shared" si="0"/>
        <v>2</v>
      </c>
      <c r="R39">
        <v>10</v>
      </c>
      <c r="S39">
        <v>12</v>
      </c>
      <c r="T39">
        <f t="shared" si="1"/>
        <v>1.7142857142857142</v>
      </c>
      <c r="U39">
        <v>6</v>
      </c>
      <c r="V39">
        <f t="shared" si="2"/>
        <v>2</v>
      </c>
      <c r="W39">
        <v>3</v>
      </c>
      <c r="X39">
        <v>3</v>
      </c>
      <c r="Y39">
        <v>3</v>
      </c>
      <c r="Z39">
        <f>IF(ABS(P39-R39)&lt;=3,1,0)</f>
        <v>1</v>
      </c>
      <c r="AA39">
        <v>44</v>
      </c>
      <c r="AB39">
        <v>179</v>
      </c>
      <c r="AC39">
        <v>1</v>
      </c>
      <c r="AD39">
        <v>100</v>
      </c>
      <c r="AE39">
        <v>0</v>
      </c>
      <c r="AF39">
        <v>1</v>
      </c>
      <c r="AG39">
        <v>0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2</v>
      </c>
      <c r="BH39">
        <v>0</v>
      </c>
      <c r="BI39">
        <v>1</v>
      </c>
    </row>
    <row r="40" spans="1:61" x14ac:dyDescent="0.3">
      <c r="A40">
        <v>39</v>
      </c>
      <c r="B40" s="1">
        <v>44340.611562500002</v>
      </c>
      <c r="C40" s="1">
        <v>44340.620335648149</v>
      </c>
      <c r="D40" s="2" t="s">
        <v>91</v>
      </c>
      <c r="E40">
        <v>758</v>
      </c>
      <c r="F40" s="2" t="s">
        <v>166</v>
      </c>
      <c r="G40">
        <v>1</v>
      </c>
      <c r="H40">
        <v>1</v>
      </c>
      <c r="I40">
        <v>2</v>
      </c>
      <c r="J40">
        <v>3</v>
      </c>
      <c r="K40">
        <v>2</v>
      </c>
      <c r="L40">
        <v>1</v>
      </c>
      <c r="M40">
        <v>1</v>
      </c>
      <c r="N40">
        <v>1</v>
      </c>
      <c r="O40">
        <v>0</v>
      </c>
      <c r="P40">
        <v>15</v>
      </c>
      <c r="Q40">
        <f t="shared" si="0"/>
        <v>3</v>
      </c>
      <c r="R40">
        <v>10</v>
      </c>
      <c r="S40">
        <v>15</v>
      </c>
      <c r="T40">
        <f t="shared" si="1"/>
        <v>2.1428571428571428</v>
      </c>
      <c r="U40">
        <v>8</v>
      </c>
      <c r="V40">
        <f t="shared" si="2"/>
        <v>2.6666666666666665</v>
      </c>
      <c r="W40">
        <v>2</v>
      </c>
      <c r="X40">
        <v>4</v>
      </c>
      <c r="Y40">
        <v>12</v>
      </c>
      <c r="Z40">
        <f>IF(ABS(P40-R40)&lt;=3,1,0)</f>
        <v>0</v>
      </c>
      <c r="AA40">
        <v>44</v>
      </c>
      <c r="AB40">
        <v>445</v>
      </c>
      <c r="AC40">
        <v>8</v>
      </c>
      <c r="AD40">
        <v>97</v>
      </c>
      <c r="AE40">
        <v>1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3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4</v>
      </c>
      <c r="BH40">
        <v>0</v>
      </c>
      <c r="BI40">
        <v>1</v>
      </c>
    </row>
    <row r="41" spans="1:61" x14ac:dyDescent="0.3">
      <c r="A41">
        <v>40</v>
      </c>
      <c r="B41" s="1">
        <v>44340.611655092594</v>
      </c>
      <c r="C41" s="1">
        <v>44340.620416666665</v>
      </c>
      <c r="D41" s="2" t="s">
        <v>93</v>
      </c>
      <c r="E41">
        <v>756</v>
      </c>
      <c r="F41" s="2" t="s">
        <v>286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1</v>
      </c>
      <c r="N41">
        <v>0</v>
      </c>
      <c r="O41">
        <v>0</v>
      </c>
      <c r="P41">
        <v>10</v>
      </c>
      <c r="Q41">
        <f t="shared" si="0"/>
        <v>2</v>
      </c>
      <c r="R41">
        <v>6</v>
      </c>
      <c r="S41">
        <v>7</v>
      </c>
      <c r="T41">
        <f t="shared" si="1"/>
        <v>1</v>
      </c>
      <c r="U41">
        <v>4</v>
      </c>
      <c r="V41">
        <f t="shared" si="2"/>
        <v>1.3333333333333333</v>
      </c>
      <c r="W41">
        <v>5</v>
      </c>
      <c r="X41">
        <v>7</v>
      </c>
      <c r="Y41">
        <v>4</v>
      </c>
      <c r="Z41">
        <f>IF(ABS(P41-R41)&lt;=3,1,0)</f>
        <v>0</v>
      </c>
      <c r="AA41">
        <v>32</v>
      </c>
      <c r="AB41">
        <v>172</v>
      </c>
      <c r="AC41">
        <v>0</v>
      </c>
      <c r="AD41">
        <v>100</v>
      </c>
      <c r="AE41">
        <v>0</v>
      </c>
      <c r="AF41">
        <v>0</v>
      </c>
      <c r="AG41">
        <v>1</v>
      </c>
      <c r="AH41">
        <v>0</v>
      </c>
      <c r="AI41">
        <v>1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5</v>
      </c>
      <c r="BH41">
        <v>0</v>
      </c>
      <c r="BI41">
        <v>1</v>
      </c>
    </row>
    <row r="42" spans="1:61" x14ac:dyDescent="0.3">
      <c r="A42">
        <v>41</v>
      </c>
      <c r="B42" s="1">
        <v>44340.60832175926</v>
      </c>
      <c r="C42" s="1">
        <v>44340.62060185185</v>
      </c>
      <c r="D42" s="2" t="s">
        <v>95</v>
      </c>
      <c r="E42">
        <v>1060</v>
      </c>
      <c r="F42" s="2" t="s">
        <v>320</v>
      </c>
      <c r="G42">
        <v>1</v>
      </c>
      <c r="H42">
        <v>0</v>
      </c>
      <c r="I42">
        <v>1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5</v>
      </c>
      <c r="Q42">
        <f t="shared" si="0"/>
        <v>1</v>
      </c>
      <c r="R42">
        <v>4</v>
      </c>
      <c r="S42">
        <v>5</v>
      </c>
      <c r="T42">
        <f t="shared" si="1"/>
        <v>0.7142857142857143</v>
      </c>
      <c r="U42">
        <v>3</v>
      </c>
      <c r="V42">
        <f t="shared" si="2"/>
        <v>1</v>
      </c>
      <c r="W42">
        <v>7</v>
      </c>
      <c r="X42">
        <v>8</v>
      </c>
      <c r="Y42">
        <v>4</v>
      </c>
      <c r="Z42">
        <f>IF(ABS(P42-R42)&lt;=3,1,0)</f>
        <v>1</v>
      </c>
      <c r="AA42">
        <v>35</v>
      </c>
      <c r="AB42">
        <v>12</v>
      </c>
      <c r="AC42">
        <v>1</v>
      </c>
      <c r="AD42">
        <v>97</v>
      </c>
      <c r="AE42">
        <v>1</v>
      </c>
      <c r="AF42">
        <v>1</v>
      </c>
      <c r="AG42">
        <v>1</v>
      </c>
      <c r="AH42">
        <v>0</v>
      </c>
      <c r="AI42">
        <v>1</v>
      </c>
      <c r="AJ42">
        <v>1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4</v>
      </c>
      <c r="AZ42">
        <v>1</v>
      </c>
      <c r="BA42">
        <v>0</v>
      </c>
      <c r="BB42">
        <v>0</v>
      </c>
      <c r="BC42">
        <v>0</v>
      </c>
      <c r="BD42">
        <v>1</v>
      </c>
      <c r="BE42">
        <v>0</v>
      </c>
      <c r="BF42">
        <v>0</v>
      </c>
      <c r="BG42">
        <v>4</v>
      </c>
      <c r="BH42">
        <v>0</v>
      </c>
      <c r="BI42">
        <v>1</v>
      </c>
    </row>
    <row r="43" spans="1:61" x14ac:dyDescent="0.3">
      <c r="A43">
        <v>42</v>
      </c>
      <c r="B43" s="1">
        <v>44340.610902777778</v>
      </c>
      <c r="C43" s="1">
        <v>44340.62060185185</v>
      </c>
      <c r="D43" s="2" t="s">
        <v>97</v>
      </c>
      <c r="E43">
        <v>838</v>
      </c>
      <c r="F43" s="2" t="s">
        <v>20</v>
      </c>
      <c r="G43">
        <v>0</v>
      </c>
      <c r="H43">
        <v>0</v>
      </c>
      <c r="I43">
        <v>2</v>
      </c>
      <c r="J43">
        <v>2</v>
      </c>
      <c r="K43">
        <v>0</v>
      </c>
      <c r="L43">
        <v>0</v>
      </c>
      <c r="M43">
        <v>1</v>
      </c>
      <c r="N43">
        <v>0</v>
      </c>
      <c r="O43">
        <v>0</v>
      </c>
      <c r="P43">
        <v>10</v>
      </c>
      <c r="Q43">
        <f t="shared" si="0"/>
        <v>2</v>
      </c>
      <c r="R43">
        <v>6</v>
      </c>
      <c r="S43">
        <v>10</v>
      </c>
      <c r="T43">
        <f t="shared" si="1"/>
        <v>1.4285714285714286</v>
      </c>
      <c r="U43">
        <v>4</v>
      </c>
      <c r="V43">
        <f t="shared" si="2"/>
        <v>1.3333333333333333</v>
      </c>
      <c r="W43">
        <v>1</v>
      </c>
      <c r="X43">
        <v>4</v>
      </c>
      <c r="Y43">
        <v>5</v>
      </c>
      <c r="Z43">
        <f>IF(ABS(P43-R43)&lt;=3,1,0)</f>
        <v>0</v>
      </c>
      <c r="AA43">
        <v>27</v>
      </c>
      <c r="AB43">
        <v>100</v>
      </c>
      <c r="AC43">
        <v>0</v>
      </c>
      <c r="AD43">
        <v>100</v>
      </c>
      <c r="AE43">
        <v>0</v>
      </c>
      <c r="AF43">
        <v>1</v>
      </c>
      <c r="AG43">
        <v>0</v>
      </c>
      <c r="AH43">
        <v>0</v>
      </c>
      <c r="AI43">
        <v>1</v>
      </c>
      <c r="AJ43">
        <v>1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3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4</v>
      </c>
      <c r="BH43">
        <v>0</v>
      </c>
      <c r="BI43">
        <v>1</v>
      </c>
    </row>
    <row r="44" spans="1:61" x14ac:dyDescent="0.3">
      <c r="A44">
        <v>43</v>
      </c>
      <c r="B44" s="1">
        <v>44340.608113425929</v>
      </c>
      <c r="C44" s="1">
        <v>44340.620844907404</v>
      </c>
      <c r="D44" s="2" t="s">
        <v>99</v>
      </c>
      <c r="E44">
        <v>1099</v>
      </c>
      <c r="F44" s="2" t="s">
        <v>80</v>
      </c>
      <c r="G44">
        <v>0</v>
      </c>
      <c r="H44">
        <v>0</v>
      </c>
      <c r="I44">
        <v>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0"/>
        <v>0</v>
      </c>
      <c r="R44">
        <v>0</v>
      </c>
      <c r="S44">
        <v>0</v>
      </c>
      <c r="T44">
        <f t="shared" si="1"/>
        <v>0</v>
      </c>
      <c r="U44">
        <v>0</v>
      </c>
      <c r="V44">
        <f t="shared" si="2"/>
        <v>0</v>
      </c>
      <c r="W44">
        <v>10</v>
      </c>
      <c r="X44">
        <v>10</v>
      </c>
      <c r="Y44">
        <v>3</v>
      </c>
      <c r="Z44">
        <f>IF(ABS(P44-R44)&lt;=3,1,0)</f>
        <v>1</v>
      </c>
      <c r="AA44">
        <v>33</v>
      </c>
      <c r="AB44">
        <v>117</v>
      </c>
      <c r="AC44">
        <v>0</v>
      </c>
      <c r="AD44">
        <v>100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2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7</v>
      </c>
      <c r="BH44">
        <v>0</v>
      </c>
      <c r="BI44">
        <v>1</v>
      </c>
    </row>
    <row r="45" spans="1:61" x14ac:dyDescent="0.3">
      <c r="A45">
        <v>44</v>
      </c>
      <c r="B45" s="1">
        <v>44340.606585648151</v>
      </c>
      <c r="C45" s="1">
        <v>44340.62096064815</v>
      </c>
      <c r="D45" s="2" t="s">
        <v>101</v>
      </c>
      <c r="E45">
        <v>1242</v>
      </c>
      <c r="F45" s="2" t="s">
        <v>53</v>
      </c>
      <c r="G45">
        <v>2</v>
      </c>
      <c r="H45">
        <v>3</v>
      </c>
      <c r="I45">
        <v>3</v>
      </c>
      <c r="J45">
        <v>3</v>
      </c>
      <c r="K45">
        <v>3</v>
      </c>
      <c r="L45">
        <v>3</v>
      </c>
      <c r="M45">
        <v>3</v>
      </c>
      <c r="N45">
        <v>3</v>
      </c>
      <c r="O45">
        <v>2</v>
      </c>
      <c r="P45">
        <v>2</v>
      </c>
      <c r="Q45">
        <f t="shared" si="0"/>
        <v>0.4</v>
      </c>
      <c r="R45">
        <v>2</v>
      </c>
      <c r="S45">
        <v>2</v>
      </c>
      <c r="T45">
        <f t="shared" si="1"/>
        <v>0.2857142857142857</v>
      </c>
      <c r="U45">
        <v>0</v>
      </c>
      <c r="V45">
        <f t="shared" si="2"/>
        <v>0</v>
      </c>
      <c r="W45">
        <v>7</v>
      </c>
      <c r="X45">
        <v>8</v>
      </c>
      <c r="Y45">
        <v>25</v>
      </c>
      <c r="Z45">
        <f>IF(ABS(P45-R45)&lt;=3,1,0)</f>
        <v>1</v>
      </c>
      <c r="AA45">
        <v>24</v>
      </c>
      <c r="AB45">
        <v>49</v>
      </c>
      <c r="AC45">
        <v>0</v>
      </c>
      <c r="AD45">
        <v>100</v>
      </c>
      <c r="AE45">
        <v>0</v>
      </c>
      <c r="AF45">
        <v>1</v>
      </c>
      <c r="AG45">
        <v>1</v>
      </c>
      <c r="AH45">
        <v>0</v>
      </c>
      <c r="AI45">
        <v>1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2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2</v>
      </c>
      <c r="BH45">
        <v>0</v>
      </c>
      <c r="BI45">
        <v>0</v>
      </c>
    </row>
    <row r="46" spans="1:61" x14ac:dyDescent="0.3">
      <c r="A46">
        <v>45</v>
      </c>
      <c r="B46" s="1">
        <v>44340.606435185182</v>
      </c>
      <c r="C46" s="1">
        <v>44340.621099537035</v>
      </c>
      <c r="D46" s="2" t="s">
        <v>103</v>
      </c>
      <c r="E46">
        <v>1267</v>
      </c>
      <c r="F46" s="2" t="s">
        <v>190</v>
      </c>
      <c r="G46">
        <v>0</v>
      </c>
      <c r="H46">
        <v>0</v>
      </c>
      <c r="I46">
        <v>1</v>
      </c>
      <c r="J46">
        <v>1</v>
      </c>
      <c r="K46">
        <v>1</v>
      </c>
      <c r="L46">
        <v>0</v>
      </c>
      <c r="M46">
        <v>1</v>
      </c>
      <c r="N46">
        <v>1</v>
      </c>
      <c r="O46">
        <v>0</v>
      </c>
      <c r="P46">
        <v>5</v>
      </c>
      <c r="Q46">
        <f t="shared" si="0"/>
        <v>1</v>
      </c>
      <c r="R46">
        <v>5</v>
      </c>
      <c r="S46">
        <v>5</v>
      </c>
      <c r="T46">
        <f t="shared" si="1"/>
        <v>0.7142857142857143</v>
      </c>
      <c r="U46">
        <v>3</v>
      </c>
      <c r="V46">
        <f t="shared" si="2"/>
        <v>1</v>
      </c>
      <c r="W46">
        <v>7</v>
      </c>
      <c r="X46">
        <v>6</v>
      </c>
      <c r="Y46">
        <v>5</v>
      </c>
      <c r="Z46">
        <f>IF(ABS(P46-R46)&lt;=3,1,0)</f>
        <v>1</v>
      </c>
      <c r="AA46">
        <v>51</v>
      </c>
      <c r="AB46">
        <v>9</v>
      </c>
      <c r="AC46">
        <v>0</v>
      </c>
      <c r="AD46">
        <v>100</v>
      </c>
      <c r="AE46">
        <v>1</v>
      </c>
      <c r="AF46">
        <v>1</v>
      </c>
      <c r="AG46">
        <v>1</v>
      </c>
      <c r="AH46">
        <v>0</v>
      </c>
      <c r="AI46">
        <v>1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2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5</v>
      </c>
      <c r="BH46">
        <v>0</v>
      </c>
      <c r="BI46">
        <v>1</v>
      </c>
    </row>
    <row r="47" spans="1:61" x14ac:dyDescent="0.3">
      <c r="A47">
        <v>46</v>
      </c>
      <c r="B47" s="1">
        <v>44340.609629629631</v>
      </c>
      <c r="C47" s="1">
        <v>44340.621238425927</v>
      </c>
      <c r="D47" s="2" t="s">
        <v>105</v>
      </c>
      <c r="E47">
        <v>1002</v>
      </c>
      <c r="F47" s="2" t="s">
        <v>133</v>
      </c>
      <c r="G47">
        <v>1</v>
      </c>
      <c r="H47">
        <v>1</v>
      </c>
      <c r="I47">
        <v>2</v>
      </c>
      <c r="J47">
        <v>3</v>
      </c>
      <c r="K47">
        <v>2</v>
      </c>
      <c r="L47">
        <v>2</v>
      </c>
      <c r="M47">
        <v>2</v>
      </c>
      <c r="N47">
        <v>1</v>
      </c>
      <c r="O47">
        <v>1</v>
      </c>
      <c r="P47">
        <v>4</v>
      </c>
      <c r="Q47">
        <f t="shared" si="0"/>
        <v>0.8</v>
      </c>
      <c r="R47">
        <v>4</v>
      </c>
      <c r="S47">
        <v>2</v>
      </c>
      <c r="T47">
        <f t="shared" si="1"/>
        <v>0.2857142857142857</v>
      </c>
      <c r="U47">
        <v>2</v>
      </c>
      <c r="V47">
        <f t="shared" si="2"/>
        <v>0.66666666666666663</v>
      </c>
      <c r="W47">
        <v>7</v>
      </c>
      <c r="X47">
        <v>8</v>
      </c>
      <c r="Y47">
        <v>15</v>
      </c>
      <c r="Z47">
        <f>IF(ABS(P47-R47)&lt;=3,1,0)</f>
        <v>1</v>
      </c>
      <c r="AA47">
        <v>37</v>
      </c>
      <c r="AB47">
        <v>159</v>
      </c>
      <c r="AC47">
        <v>0</v>
      </c>
      <c r="AD47">
        <v>100</v>
      </c>
      <c r="AE47">
        <v>1</v>
      </c>
      <c r="AF47">
        <v>1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3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7</v>
      </c>
      <c r="BH47">
        <v>1</v>
      </c>
      <c r="BI47">
        <v>1</v>
      </c>
    </row>
    <row r="48" spans="1:61" x14ac:dyDescent="0.3">
      <c r="A48">
        <v>47</v>
      </c>
      <c r="B48" s="1">
        <v>44340.609155092592</v>
      </c>
      <c r="C48" s="1">
        <v>44340.62128472222</v>
      </c>
      <c r="D48" s="2" t="s">
        <v>107</v>
      </c>
      <c r="E48">
        <v>1047</v>
      </c>
      <c r="F48" s="2" t="s">
        <v>160</v>
      </c>
      <c r="G48">
        <v>0</v>
      </c>
      <c r="H48">
        <v>0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6</v>
      </c>
      <c r="Q48">
        <f t="shared" si="0"/>
        <v>1.2</v>
      </c>
      <c r="R48">
        <v>6</v>
      </c>
      <c r="S48">
        <v>8</v>
      </c>
      <c r="T48">
        <f t="shared" si="1"/>
        <v>1.1428571428571428</v>
      </c>
      <c r="U48">
        <v>4</v>
      </c>
      <c r="V48">
        <f t="shared" si="2"/>
        <v>1.3333333333333333</v>
      </c>
      <c r="W48">
        <v>8</v>
      </c>
      <c r="X48">
        <v>8</v>
      </c>
      <c r="Y48">
        <v>2</v>
      </c>
      <c r="Z48">
        <f>IF(ABS(P48-R48)&lt;=3,1,0)</f>
        <v>1</v>
      </c>
      <c r="AA48">
        <v>44</v>
      </c>
      <c r="AB48">
        <v>1</v>
      </c>
      <c r="AC48">
        <v>0</v>
      </c>
      <c r="AD48">
        <v>100</v>
      </c>
      <c r="AE48">
        <v>1</v>
      </c>
      <c r="AG48">
        <v>1</v>
      </c>
      <c r="AH48">
        <v>0</v>
      </c>
      <c r="AI48">
        <v>1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2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6</v>
      </c>
      <c r="BH48">
        <v>0</v>
      </c>
      <c r="BI48">
        <v>1</v>
      </c>
    </row>
    <row r="49" spans="1:61" x14ac:dyDescent="0.3">
      <c r="A49">
        <v>48</v>
      </c>
      <c r="B49" s="1">
        <v>44340.610231481478</v>
      </c>
      <c r="C49" s="1">
        <v>44340.621377314812</v>
      </c>
      <c r="D49" s="2" t="s">
        <v>109</v>
      </c>
      <c r="E49">
        <v>963</v>
      </c>
      <c r="F49" s="2" t="s">
        <v>184</v>
      </c>
      <c r="G49">
        <v>1</v>
      </c>
      <c r="H49">
        <v>1</v>
      </c>
      <c r="I49">
        <v>1</v>
      </c>
      <c r="J49">
        <v>2</v>
      </c>
      <c r="K49">
        <v>1</v>
      </c>
      <c r="L49">
        <v>1</v>
      </c>
      <c r="M49">
        <v>1</v>
      </c>
      <c r="N49">
        <v>0</v>
      </c>
      <c r="O49">
        <v>0</v>
      </c>
      <c r="P49">
        <v>20</v>
      </c>
      <c r="Q49">
        <f t="shared" si="0"/>
        <v>4</v>
      </c>
      <c r="R49">
        <v>15</v>
      </c>
      <c r="S49">
        <v>15</v>
      </c>
      <c r="T49">
        <f t="shared" si="1"/>
        <v>2.1428571428571428</v>
      </c>
      <c r="U49">
        <v>10</v>
      </c>
      <c r="V49">
        <f t="shared" si="2"/>
        <v>3.3333333333333335</v>
      </c>
      <c r="W49">
        <v>4</v>
      </c>
      <c r="X49">
        <v>5</v>
      </c>
      <c r="Y49">
        <v>8</v>
      </c>
      <c r="Z49">
        <f>IF(ABS(P49-R49)&lt;=3,1,0)</f>
        <v>0</v>
      </c>
      <c r="AA49">
        <v>29</v>
      </c>
      <c r="AB49">
        <v>123</v>
      </c>
      <c r="AC49">
        <v>2</v>
      </c>
      <c r="AD49">
        <v>99</v>
      </c>
      <c r="AE49">
        <v>0</v>
      </c>
      <c r="AF49">
        <v>1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5</v>
      </c>
      <c r="BH49">
        <v>0</v>
      </c>
      <c r="BI49">
        <v>1</v>
      </c>
    </row>
    <row r="50" spans="1:61" x14ac:dyDescent="0.3">
      <c r="A50">
        <v>49</v>
      </c>
      <c r="B50" s="1">
        <v>44340.612488425926</v>
      </c>
      <c r="C50" s="1">
        <v>44340.622025462966</v>
      </c>
      <c r="D50" s="2" t="s">
        <v>110</v>
      </c>
      <c r="E50">
        <v>824</v>
      </c>
      <c r="F50" s="2" t="s">
        <v>90</v>
      </c>
      <c r="G50">
        <v>1</v>
      </c>
      <c r="H50">
        <v>1</v>
      </c>
      <c r="I50">
        <v>2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>
        <v>12</v>
      </c>
      <c r="Q50">
        <f t="shared" si="0"/>
        <v>2.4</v>
      </c>
      <c r="R50">
        <v>12</v>
      </c>
      <c r="S50">
        <v>14</v>
      </c>
      <c r="T50">
        <f t="shared" si="1"/>
        <v>2</v>
      </c>
      <c r="U50">
        <v>7</v>
      </c>
      <c r="V50">
        <f t="shared" si="2"/>
        <v>2.3333333333333335</v>
      </c>
      <c r="W50">
        <v>3</v>
      </c>
      <c r="X50">
        <v>4</v>
      </c>
      <c r="Y50">
        <v>8</v>
      </c>
      <c r="Z50">
        <f>IF(ABS(P50-R50)&lt;=3,1,0)</f>
        <v>1</v>
      </c>
      <c r="AA50">
        <v>23</v>
      </c>
      <c r="AB50">
        <v>33</v>
      </c>
      <c r="AC50">
        <v>0</v>
      </c>
      <c r="AD50">
        <v>100</v>
      </c>
      <c r="AE50">
        <v>0</v>
      </c>
      <c r="AF50">
        <v>1</v>
      </c>
      <c r="AG50">
        <v>1</v>
      </c>
      <c r="AH50">
        <v>0</v>
      </c>
      <c r="AI50">
        <v>1</v>
      </c>
      <c r="AJ50">
        <v>1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4</v>
      </c>
      <c r="BH50">
        <v>1</v>
      </c>
      <c r="BI50">
        <v>1</v>
      </c>
    </row>
    <row r="51" spans="1:61" x14ac:dyDescent="0.3">
      <c r="A51">
        <v>50</v>
      </c>
      <c r="B51" s="1">
        <v>44340.609849537039</v>
      </c>
      <c r="C51" s="1">
        <v>44340.622152777774</v>
      </c>
      <c r="D51" s="2" t="s">
        <v>112</v>
      </c>
      <c r="E51">
        <v>1062</v>
      </c>
      <c r="F51" s="2" t="s">
        <v>318</v>
      </c>
      <c r="G51">
        <v>1</v>
      </c>
      <c r="H51">
        <v>1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0</v>
      </c>
      <c r="P51">
        <v>10</v>
      </c>
      <c r="Q51">
        <f t="shared" si="0"/>
        <v>2</v>
      </c>
      <c r="R51">
        <v>7</v>
      </c>
      <c r="S51">
        <v>10</v>
      </c>
      <c r="T51">
        <f t="shared" si="1"/>
        <v>1.4285714285714286</v>
      </c>
      <c r="U51">
        <v>4</v>
      </c>
      <c r="V51">
        <f t="shared" si="2"/>
        <v>1.3333333333333333</v>
      </c>
      <c r="W51">
        <v>3</v>
      </c>
      <c r="X51">
        <v>5</v>
      </c>
      <c r="Y51">
        <v>9</v>
      </c>
      <c r="Z51">
        <f>IF(ABS(P51-R51)&lt;=3,1,0)</f>
        <v>1</v>
      </c>
      <c r="AA51">
        <v>26</v>
      </c>
      <c r="AB51">
        <v>35</v>
      </c>
      <c r="AC51">
        <v>0</v>
      </c>
      <c r="AD51">
        <v>100</v>
      </c>
      <c r="AE51">
        <v>1</v>
      </c>
      <c r="AF51">
        <v>1</v>
      </c>
      <c r="AG51">
        <v>1</v>
      </c>
      <c r="AH51">
        <v>0</v>
      </c>
      <c r="AI51">
        <v>1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2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6</v>
      </c>
      <c r="BH51">
        <v>0</v>
      </c>
      <c r="BI51">
        <v>1</v>
      </c>
    </row>
    <row r="52" spans="1:61" x14ac:dyDescent="0.3">
      <c r="A52">
        <v>51</v>
      </c>
      <c r="B52" s="1">
        <v>44340.612743055557</v>
      </c>
      <c r="C52" s="1">
        <v>44340.622777777775</v>
      </c>
      <c r="D52" s="2" t="s">
        <v>114</v>
      </c>
      <c r="E52">
        <v>866</v>
      </c>
      <c r="F52" s="2" t="s">
        <v>88</v>
      </c>
      <c r="G52">
        <v>0</v>
      </c>
      <c r="H52">
        <v>0</v>
      </c>
      <c r="I52">
        <v>1</v>
      </c>
      <c r="J52">
        <v>1</v>
      </c>
      <c r="K52">
        <v>0</v>
      </c>
      <c r="L52">
        <v>0</v>
      </c>
      <c r="M52">
        <v>1</v>
      </c>
      <c r="N52">
        <v>0</v>
      </c>
      <c r="O52">
        <v>0</v>
      </c>
      <c r="P52">
        <v>10</v>
      </c>
      <c r="Q52">
        <f t="shared" si="0"/>
        <v>2</v>
      </c>
      <c r="R52">
        <v>2</v>
      </c>
      <c r="S52">
        <v>5</v>
      </c>
      <c r="T52">
        <f t="shared" si="1"/>
        <v>0.7142857142857143</v>
      </c>
      <c r="U52">
        <v>3</v>
      </c>
      <c r="V52">
        <f t="shared" si="2"/>
        <v>1</v>
      </c>
      <c r="W52">
        <v>1</v>
      </c>
      <c r="X52">
        <v>5</v>
      </c>
      <c r="Y52">
        <v>3</v>
      </c>
      <c r="Z52">
        <f>IF(ABS(P52-R52)&lt;=3,1,0)</f>
        <v>0</v>
      </c>
      <c r="AA52">
        <v>50</v>
      </c>
      <c r="AB52">
        <v>458</v>
      </c>
      <c r="AC52">
        <v>5</v>
      </c>
      <c r="AD52">
        <v>99</v>
      </c>
      <c r="AE52">
        <v>1</v>
      </c>
      <c r="AF52">
        <v>1</v>
      </c>
      <c r="AG52">
        <v>1</v>
      </c>
      <c r="AH52">
        <v>0</v>
      </c>
      <c r="AI52">
        <v>1</v>
      </c>
      <c r="AJ52">
        <v>1</v>
      </c>
      <c r="AK52">
        <v>0</v>
      </c>
      <c r="AL52">
        <v>1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2</v>
      </c>
      <c r="AZ52">
        <v>0</v>
      </c>
      <c r="BA52">
        <v>0</v>
      </c>
      <c r="BB52">
        <v>1</v>
      </c>
      <c r="BC52">
        <v>0</v>
      </c>
      <c r="BD52">
        <v>1</v>
      </c>
      <c r="BE52">
        <v>0</v>
      </c>
      <c r="BF52">
        <v>0</v>
      </c>
      <c r="BG52">
        <v>7</v>
      </c>
      <c r="BH52">
        <v>0</v>
      </c>
      <c r="BI52">
        <v>1</v>
      </c>
    </row>
    <row r="53" spans="1:61" x14ac:dyDescent="0.3">
      <c r="A53">
        <v>52</v>
      </c>
      <c r="B53" s="1">
        <v>44340.60765046296</v>
      </c>
      <c r="C53" s="1">
        <v>44340.623067129629</v>
      </c>
      <c r="D53" s="2" t="s">
        <v>116</v>
      </c>
      <c r="E53">
        <v>1331</v>
      </c>
      <c r="F53" s="2" t="s">
        <v>57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0"/>
        <v>0</v>
      </c>
      <c r="R53">
        <v>0</v>
      </c>
      <c r="S53">
        <v>0</v>
      </c>
      <c r="T53">
        <f t="shared" si="1"/>
        <v>0</v>
      </c>
      <c r="U53">
        <v>0</v>
      </c>
      <c r="V53">
        <f t="shared" si="2"/>
        <v>0</v>
      </c>
      <c r="W53">
        <v>10</v>
      </c>
      <c r="X53">
        <v>10</v>
      </c>
      <c r="Y53">
        <v>0</v>
      </c>
      <c r="Z53">
        <f>IF(ABS(P53-R53)&lt;=3,1,0)</f>
        <v>1</v>
      </c>
      <c r="AA53">
        <v>33</v>
      </c>
      <c r="AB53">
        <v>378</v>
      </c>
      <c r="AC53">
        <v>2</v>
      </c>
      <c r="AD53">
        <v>100</v>
      </c>
      <c r="AE53">
        <v>1</v>
      </c>
      <c r="AF53">
        <v>1</v>
      </c>
      <c r="AG53">
        <v>0</v>
      </c>
      <c r="AH53">
        <v>1</v>
      </c>
      <c r="AI53">
        <v>1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4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3</v>
      </c>
      <c r="BH53">
        <v>0</v>
      </c>
      <c r="BI53">
        <v>0</v>
      </c>
    </row>
    <row r="54" spans="1:61" x14ac:dyDescent="0.3">
      <c r="A54">
        <v>53</v>
      </c>
      <c r="B54" s="1">
        <v>44340.614305555559</v>
      </c>
      <c r="C54" s="1">
        <v>44340.623923611114</v>
      </c>
      <c r="D54" s="2" t="s">
        <v>118</v>
      </c>
      <c r="E54">
        <v>830</v>
      </c>
      <c r="F54" s="2" t="s">
        <v>248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10</v>
      </c>
      <c r="Q54">
        <f t="shared" si="0"/>
        <v>2</v>
      </c>
      <c r="R54">
        <v>5</v>
      </c>
      <c r="S54">
        <v>10</v>
      </c>
      <c r="T54">
        <f t="shared" si="1"/>
        <v>1.4285714285714286</v>
      </c>
      <c r="U54">
        <v>3</v>
      </c>
      <c r="V54">
        <f t="shared" si="2"/>
        <v>1</v>
      </c>
      <c r="W54">
        <v>3</v>
      </c>
      <c r="X54">
        <v>5</v>
      </c>
      <c r="Y54">
        <v>1</v>
      </c>
      <c r="Z54">
        <f>IF(ABS(P54-R54)&lt;=3,1,0)</f>
        <v>0</v>
      </c>
      <c r="AA54">
        <v>41</v>
      </c>
      <c r="AB54">
        <v>355</v>
      </c>
      <c r="AC54">
        <v>0</v>
      </c>
      <c r="AD54">
        <v>100</v>
      </c>
      <c r="AE54">
        <v>0</v>
      </c>
      <c r="AF54">
        <v>1</v>
      </c>
      <c r="AG54">
        <v>1</v>
      </c>
      <c r="AH54">
        <v>0</v>
      </c>
      <c r="AI54">
        <v>1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7</v>
      </c>
      <c r="BH54">
        <v>0</v>
      </c>
      <c r="BI54">
        <v>1</v>
      </c>
    </row>
    <row r="55" spans="1:61" x14ac:dyDescent="0.3">
      <c r="A55">
        <v>54</v>
      </c>
      <c r="B55" s="1">
        <v>44340.613611111112</v>
      </c>
      <c r="C55" s="1">
        <v>44340.62394675926</v>
      </c>
      <c r="D55" s="2" t="s">
        <v>120</v>
      </c>
      <c r="E55">
        <v>893</v>
      </c>
      <c r="F55" s="2" t="s">
        <v>180</v>
      </c>
      <c r="G55">
        <v>0</v>
      </c>
      <c r="H55">
        <v>0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8</v>
      </c>
      <c r="Q55">
        <f t="shared" si="0"/>
        <v>1.6</v>
      </c>
      <c r="R55">
        <v>3</v>
      </c>
      <c r="S55">
        <v>5</v>
      </c>
      <c r="T55">
        <f t="shared" si="1"/>
        <v>0.7142857142857143</v>
      </c>
      <c r="U55">
        <v>2</v>
      </c>
      <c r="V55">
        <f t="shared" si="2"/>
        <v>0.66666666666666663</v>
      </c>
      <c r="W55">
        <v>1</v>
      </c>
      <c r="X55">
        <v>3</v>
      </c>
      <c r="Y55">
        <v>2</v>
      </c>
      <c r="Z55">
        <f>IF(ABS(P55-R55)&lt;=3,1,0)</f>
        <v>0</v>
      </c>
      <c r="AA55">
        <v>43</v>
      </c>
      <c r="AB55">
        <v>497</v>
      </c>
      <c r="AC55">
        <v>4</v>
      </c>
      <c r="AD55">
        <v>100</v>
      </c>
      <c r="AE55">
        <v>1</v>
      </c>
      <c r="AF55">
        <v>1</v>
      </c>
      <c r="AG55">
        <v>0</v>
      </c>
      <c r="AH55">
        <v>0</v>
      </c>
      <c r="AI55">
        <v>1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4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3</v>
      </c>
      <c r="BH55">
        <v>0</v>
      </c>
      <c r="BI55">
        <v>1</v>
      </c>
    </row>
    <row r="56" spans="1:61" x14ac:dyDescent="0.3">
      <c r="A56">
        <v>55</v>
      </c>
      <c r="B56" s="1">
        <v>44340.616493055553</v>
      </c>
      <c r="C56" s="1">
        <v>44340.624062499999</v>
      </c>
      <c r="D56" s="2" t="s">
        <v>122</v>
      </c>
      <c r="E56">
        <v>654</v>
      </c>
      <c r="F56" s="2" t="s">
        <v>182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f t="shared" si="0"/>
        <v>0.2</v>
      </c>
      <c r="R56">
        <v>2</v>
      </c>
      <c r="S56">
        <v>2</v>
      </c>
      <c r="T56">
        <f t="shared" si="1"/>
        <v>0.2857142857142857</v>
      </c>
      <c r="U56">
        <v>1</v>
      </c>
      <c r="V56">
        <f t="shared" si="2"/>
        <v>0.33333333333333331</v>
      </c>
      <c r="W56">
        <v>10</v>
      </c>
      <c r="X56">
        <v>10</v>
      </c>
      <c r="Y56">
        <v>1</v>
      </c>
      <c r="Z56">
        <f>IF(ABS(P56-R56)&lt;=3,1,0)</f>
        <v>1</v>
      </c>
      <c r="AA56">
        <v>52</v>
      </c>
      <c r="AB56">
        <v>369</v>
      </c>
      <c r="AC56">
        <v>4</v>
      </c>
      <c r="AD56">
        <v>99</v>
      </c>
      <c r="AE56">
        <v>1</v>
      </c>
      <c r="AF56">
        <v>1</v>
      </c>
      <c r="AG56">
        <v>0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7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4</v>
      </c>
      <c r="BH56">
        <v>0</v>
      </c>
      <c r="BI56">
        <v>1</v>
      </c>
    </row>
    <row r="57" spans="1:61" x14ac:dyDescent="0.3">
      <c r="A57">
        <v>56</v>
      </c>
      <c r="B57" s="1">
        <v>44340.614340277774</v>
      </c>
      <c r="C57" s="1">
        <v>44340.624247685184</v>
      </c>
      <c r="D57" s="2" t="s">
        <v>124</v>
      </c>
      <c r="E57">
        <v>856</v>
      </c>
      <c r="F57" s="2" t="s">
        <v>232</v>
      </c>
      <c r="G57">
        <v>1</v>
      </c>
      <c r="H57">
        <v>1</v>
      </c>
      <c r="I57">
        <v>2</v>
      </c>
      <c r="J57">
        <v>2</v>
      </c>
      <c r="K57">
        <v>1</v>
      </c>
      <c r="L57">
        <v>1</v>
      </c>
      <c r="M57">
        <v>1</v>
      </c>
      <c r="N57">
        <v>1</v>
      </c>
      <c r="O57">
        <v>0</v>
      </c>
      <c r="P57">
        <v>4</v>
      </c>
      <c r="Q57">
        <f t="shared" si="0"/>
        <v>0.8</v>
      </c>
      <c r="R57">
        <v>4</v>
      </c>
      <c r="S57">
        <v>5</v>
      </c>
      <c r="T57">
        <f t="shared" si="1"/>
        <v>0.7142857142857143</v>
      </c>
      <c r="U57">
        <v>3</v>
      </c>
      <c r="V57">
        <f t="shared" si="2"/>
        <v>1</v>
      </c>
      <c r="W57">
        <v>3</v>
      </c>
      <c r="X57">
        <v>5</v>
      </c>
      <c r="Y57">
        <v>10</v>
      </c>
      <c r="Z57">
        <f>IF(ABS(P57-R57)&lt;=3,1,0)</f>
        <v>1</v>
      </c>
      <c r="AA57">
        <v>47</v>
      </c>
      <c r="AB57">
        <v>292</v>
      </c>
      <c r="AC57">
        <v>3</v>
      </c>
      <c r="AD57">
        <v>99</v>
      </c>
      <c r="AE57">
        <v>0</v>
      </c>
      <c r="AF57">
        <v>1</v>
      </c>
      <c r="AG57">
        <v>1</v>
      </c>
      <c r="AH57">
        <v>0</v>
      </c>
      <c r="AI57">
        <v>1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6</v>
      </c>
      <c r="BH57">
        <v>0</v>
      </c>
      <c r="BI57">
        <v>1</v>
      </c>
    </row>
    <row r="58" spans="1:61" x14ac:dyDescent="0.3">
      <c r="A58">
        <v>57</v>
      </c>
      <c r="B58" s="1">
        <v>44340.611701388887</v>
      </c>
      <c r="C58" s="1">
        <v>44340.624305555553</v>
      </c>
      <c r="D58" s="2" t="s">
        <v>126</v>
      </c>
      <c r="E58">
        <v>1088</v>
      </c>
      <c r="F58" s="2" t="s">
        <v>123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15</v>
      </c>
      <c r="Q58">
        <f t="shared" si="0"/>
        <v>3</v>
      </c>
      <c r="R58">
        <v>15</v>
      </c>
      <c r="S58">
        <v>20</v>
      </c>
      <c r="T58">
        <f t="shared" si="1"/>
        <v>2.8571428571428572</v>
      </c>
      <c r="U58">
        <v>10</v>
      </c>
      <c r="V58">
        <f t="shared" si="2"/>
        <v>3.3333333333333335</v>
      </c>
      <c r="W58">
        <v>3</v>
      </c>
      <c r="X58">
        <v>4</v>
      </c>
      <c r="Y58">
        <v>1</v>
      </c>
      <c r="Z58">
        <f>IF(ABS(P58-R58)&lt;=3,1,0)</f>
        <v>1</v>
      </c>
      <c r="AA58">
        <v>34</v>
      </c>
      <c r="AB58">
        <v>3</v>
      </c>
      <c r="AC58">
        <v>0</v>
      </c>
      <c r="AD58">
        <v>100</v>
      </c>
      <c r="AE58">
        <v>1</v>
      </c>
      <c r="AF58">
        <v>1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3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6</v>
      </c>
      <c r="BH58">
        <v>0</v>
      </c>
      <c r="BI58">
        <v>1</v>
      </c>
    </row>
    <row r="59" spans="1:61" x14ac:dyDescent="0.3">
      <c r="A59">
        <v>58</v>
      </c>
      <c r="B59" s="1">
        <v>44340.615057870367</v>
      </c>
      <c r="C59" s="1">
        <v>44340.624386574076</v>
      </c>
      <c r="D59" s="2" t="s">
        <v>128</v>
      </c>
      <c r="E59">
        <v>805</v>
      </c>
      <c r="F59" s="2" t="s">
        <v>240</v>
      </c>
      <c r="G59">
        <v>1</v>
      </c>
      <c r="H59">
        <v>1</v>
      </c>
      <c r="I59">
        <v>1</v>
      </c>
      <c r="J59">
        <v>1</v>
      </c>
      <c r="K59">
        <v>0</v>
      </c>
      <c r="L59">
        <v>2</v>
      </c>
      <c r="M59">
        <v>1</v>
      </c>
      <c r="N59">
        <v>0</v>
      </c>
      <c r="O59">
        <v>0</v>
      </c>
      <c r="P59">
        <v>10</v>
      </c>
      <c r="Q59">
        <f t="shared" si="0"/>
        <v>2</v>
      </c>
      <c r="R59">
        <v>11</v>
      </c>
      <c r="S59">
        <v>12</v>
      </c>
      <c r="T59">
        <f t="shared" si="1"/>
        <v>1.7142857142857142</v>
      </c>
      <c r="U59">
        <v>4</v>
      </c>
      <c r="V59">
        <f t="shared" si="2"/>
        <v>1.3333333333333333</v>
      </c>
      <c r="W59">
        <v>5</v>
      </c>
      <c r="X59">
        <v>4</v>
      </c>
      <c r="Y59">
        <v>7</v>
      </c>
      <c r="Z59">
        <f>IF(ABS(P59-R59)&lt;=3,1,0)</f>
        <v>1</v>
      </c>
      <c r="AA59">
        <v>43</v>
      </c>
      <c r="AB59">
        <v>213</v>
      </c>
      <c r="AC59">
        <v>5</v>
      </c>
      <c r="AD59">
        <v>97</v>
      </c>
      <c r="AE59">
        <v>1</v>
      </c>
      <c r="AF59">
        <v>1</v>
      </c>
      <c r="AG59">
        <v>1</v>
      </c>
      <c r="AH59">
        <v>0</v>
      </c>
      <c r="AI59">
        <v>1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3</v>
      </c>
      <c r="AZ59">
        <v>1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0</v>
      </c>
      <c r="BG59">
        <v>7</v>
      </c>
      <c r="BH59">
        <v>0</v>
      </c>
      <c r="BI59">
        <v>1</v>
      </c>
    </row>
    <row r="60" spans="1:61" x14ac:dyDescent="0.3">
      <c r="A60">
        <v>59</v>
      </c>
      <c r="B60" s="1">
        <v>44340.614328703705</v>
      </c>
      <c r="C60" s="1">
        <v>44340.624618055554</v>
      </c>
      <c r="D60" s="2" t="s">
        <v>130</v>
      </c>
      <c r="E60">
        <v>888</v>
      </c>
      <c r="F60" s="2" t="s">
        <v>55</v>
      </c>
      <c r="G60">
        <v>0</v>
      </c>
      <c r="H60">
        <v>0</v>
      </c>
      <c r="I60">
        <v>0</v>
      </c>
      <c r="J60">
        <v>2</v>
      </c>
      <c r="K60">
        <v>0</v>
      </c>
      <c r="L60">
        <v>2</v>
      </c>
      <c r="M60">
        <v>0</v>
      </c>
      <c r="N60">
        <v>0</v>
      </c>
      <c r="O60">
        <v>0</v>
      </c>
      <c r="P60">
        <v>20</v>
      </c>
      <c r="Q60">
        <f t="shared" si="0"/>
        <v>4</v>
      </c>
      <c r="R60">
        <v>20</v>
      </c>
      <c r="S60">
        <v>28</v>
      </c>
      <c r="T60">
        <f t="shared" si="1"/>
        <v>4</v>
      </c>
      <c r="U60">
        <v>6</v>
      </c>
      <c r="V60">
        <f t="shared" si="2"/>
        <v>2</v>
      </c>
      <c r="W60">
        <v>3</v>
      </c>
      <c r="X60">
        <v>6</v>
      </c>
      <c r="Y60">
        <v>4</v>
      </c>
      <c r="Z60">
        <f>IF(ABS(P60-R60)&lt;=3,1,0)</f>
        <v>1</v>
      </c>
      <c r="AA60">
        <v>24</v>
      </c>
      <c r="AB60">
        <v>156</v>
      </c>
      <c r="AC60">
        <v>0</v>
      </c>
      <c r="AD60">
        <v>100</v>
      </c>
      <c r="AE60">
        <v>0</v>
      </c>
      <c r="AF60">
        <v>1</v>
      </c>
      <c r="AG60">
        <v>1</v>
      </c>
      <c r="AH60">
        <v>0</v>
      </c>
      <c r="AI60">
        <v>0</v>
      </c>
      <c r="AJ60">
        <v>1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3</v>
      </c>
      <c r="AZ60">
        <v>0</v>
      </c>
      <c r="BA60">
        <v>1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6</v>
      </c>
      <c r="BH60">
        <v>0</v>
      </c>
      <c r="BI60">
        <v>1</v>
      </c>
    </row>
    <row r="61" spans="1:61" x14ac:dyDescent="0.3">
      <c r="A61">
        <v>60</v>
      </c>
      <c r="B61" s="1">
        <v>44340.613842592589</v>
      </c>
      <c r="C61" s="1">
        <v>44340.624641203707</v>
      </c>
      <c r="D61" s="2" t="s">
        <v>132</v>
      </c>
      <c r="E61">
        <v>932</v>
      </c>
      <c r="F61" s="2" t="s">
        <v>268</v>
      </c>
      <c r="G61">
        <v>1</v>
      </c>
      <c r="H61">
        <v>1</v>
      </c>
      <c r="I61">
        <v>0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3</v>
      </c>
      <c r="Q61">
        <f t="shared" si="0"/>
        <v>0.6</v>
      </c>
      <c r="R61">
        <v>1</v>
      </c>
      <c r="S61">
        <v>2</v>
      </c>
      <c r="T61">
        <f t="shared" si="1"/>
        <v>0.2857142857142857</v>
      </c>
      <c r="U61">
        <v>1</v>
      </c>
      <c r="V61">
        <f t="shared" si="2"/>
        <v>0.33333333333333331</v>
      </c>
      <c r="W61">
        <v>7</v>
      </c>
      <c r="X61">
        <v>8</v>
      </c>
      <c r="Y61">
        <v>6</v>
      </c>
      <c r="Z61">
        <f>IF(ABS(P61-R61)&lt;=3,1,0)</f>
        <v>1</v>
      </c>
      <c r="AA61">
        <v>54</v>
      </c>
      <c r="AB61">
        <v>144</v>
      </c>
      <c r="AC61">
        <v>0</v>
      </c>
      <c r="AD61">
        <v>100</v>
      </c>
      <c r="AE61">
        <v>1</v>
      </c>
      <c r="AF61">
        <v>1</v>
      </c>
      <c r="AG61">
        <v>0</v>
      </c>
      <c r="AH61">
        <v>0</v>
      </c>
      <c r="AI61">
        <v>1</v>
      </c>
      <c r="AJ61">
        <v>1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3</v>
      </c>
      <c r="AZ61">
        <v>1</v>
      </c>
      <c r="BA61">
        <v>0</v>
      </c>
      <c r="BB61">
        <v>0</v>
      </c>
      <c r="BC61">
        <v>0</v>
      </c>
      <c r="BD61">
        <v>1</v>
      </c>
      <c r="BE61">
        <v>0</v>
      </c>
      <c r="BF61">
        <v>0</v>
      </c>
      <c r="BG61">
        <v>4</v>
      </c>
      <c r="BH61">
        <v>0</v>
      </c>
      <c r="BI61">
        <v>1</v>
      </c>
    </row>
    <row r="62" spans="1:61" x14ac:dyDescent="0.3">
      <c r="A62">
        <v>61</v>
      </c>
      <c r="B62" s="1">
        <v>44340.614872685182</v>
      </c>
      <c r="C62" s="1">
        <v>44340.624675925923</v>
      </c>
      <c r="D62" s="2" t="s">
        <v>134</v>
      </c>
      <c r="E62">
        <v>847</v>
      </c>
      <c r="F62" s="2" t="s">
        <v>127</v>
      </c>
      <c r="G62">
        <v>0</v>
      </c>
      <c r="H62">
        <v>0</v>
      </c>
      <c r="I62">
        <v>1</v>
      </c>
      <c r="J62">
        <v>1</v>
      </c>
      <c r="K62">
        <v>0</v>
      </c>
      <c r="L62">
        <v>0</v>
      </c>
      <c r="M62">
        <v>1</v>
      </c>
      <c r="N62">
        <v>0</v>
      </c>
      <c r="O62">
        <v>0</v>
      </c>
      <c r="P62">
        <v>10</v>
      </c>
      <c r="Q62">
        <f t="shared" si="0"/>
        <v>2</v>
      </c>
      <c r="R62">
        <v>12</v>
      </c>
      <c r="S62">
        <v>18</v>
      </c>
      <c r="T62">
        <f t="shared" si="1"/>
        <v>2.5714285714285716</v>
      </c>
      <c r="U62">
        <v>7</v>
      </c>
      <c r="V62">
        <f t="shared" si="2"/>
        <v>2.3333333333333335</v>
      </c>
      <c r="W62">
        <v>2</v>
      </c>
      <c r="X62">
        <v>2</v>
      </c>
      <c r="Y62">
        <v>3</v>
      </c>
      <c r="Z62">
        <f>IF(ABS(P62-R62)&lt;=3,1,0)</f>
        <v>1</v>
      </c>
      <c r="AA62">
        <v>26</v>
      </c>
      <c r="AB62">
        <v>47</v>
      </c>
      <c r="AC62">
        <v>0</v>
      </c>
      <c r="AD62">
        <v>100</v>
      </c>
      <c r="AE62">
        <v>0</v>
      </c>
      <c r="AF62">
        <v>1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7</v>
      </c>
      <c r="BH62">
        <v>1</v>
      </c>
      <c r="BI62">
        <v>1</v>
      </c>
    </row>
    <row r="63" spans="1:61" x14ac:dyDescent="0.3">
      <c r="A63">
        <v>62</v>
      </c>
      <c r="B63" s="1">
        <v>44340.61042824074</v>
      </c>
      <c r="C63" s="1">
        <v>44340.625324074077</v>
      </c>
      <c r="D63" s="2" t="s">
        <v>136</v>
      </c>
      <c r="E63">
        <v>1287</v>
      </c>
      <c r="F63" s="2" t="s">
        <v>290</v>
      </c>
      <c r="G63">
        <v>1</v>
      </c>
      <c r="H63">
        <v>0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4</v>
      </c>
      <c r="Q63">
        <f t="shared" si="0"/>
        <v>0.8</v>
      </c>
      <c r="R63">
        <v>2</v>
      </c>
      <c r="S63">
        <v>3</v>
      </c>
      <c r="T63">
        <f t="shared" si="1"/>
        <v>0.42857142857142855</v>
      </c>
      <c r="U63">
        <v>1</v>
      </c>
      <c r="V63">
        <f t="shared" si="2"/>
        <v>0.33333333333333331</v>
      </c>
      <c r="W63">
        <v>7</v>
      </c>
      <c r="X63">
        <v>8</v>
      </c>
      <c r="Y63">
        <v>4</v>
      </c>
      <c r="Z63">
        <f>IF(ABS(P63-R63)&lt;=3,1,0)</f>
        <v>1</v>
      </c>
      <c r="AA63">
        <v>41</v>
      </c>
      <c r="AB63">
        <v>5</v>
      </c>
      <c r="AC63">
        <v>0</v>
      </c>
      <c r="AD63">
        <v>100</v>
      </c>
      <c r="AE63">
        <v>1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4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7</v>
      </c>
      <c r="BH63">
        <v>0</v>
      </c>
      <c r="BI63">
        <v>1</v>
      </c>
    </row>
    <row r="64" spans="1:61" x14ac:dyDescent="0.3">
      <c r="A64">
        <v>63</v>
      </c>
      <c r="B64" s="1">
        <v>44340.615069444444</v>
      </c>
      <c r="C64" s="1">
        <v>44340.625497685185</v>
      </c>
      <c r="D64" s="2" t="s">
        <v>138</v>
      </c>
      <c r="E64">
        <v>900</v>
      </c>
      <c r="F64" s="2" t="s">
        <v>45</v>
      </c>
      <c r="G64">
        <v>3</v>
      </c>
      <c r="H64">
        <v>3</v>
      </c>
      <c r="I64">
        <v>1</v>
      </c>
      <c r="J64">
        <v>3</v>
      </c>
      <c r="K64">
        <v>0</v>
      </c>
      <c r="L64">
        <v>3</v>
      </c>
      <c r="M64">
        <v>2</v>
      </c>
      <c r="N64">
        <v>1</v>
      </c>
      <c r="O64">
        <v>2</v>
      </c>
      <c r="P64">
        <v>4</v>
      </c>
      <c r="Q64">
        <f t="shared" si="0"/>
        <v>0.8</v>
      </c>
      <c r="R64">
        <v>4</v>
      </c>
      <c r="S64">
        <v>4</v>
      </c>
      <c r="T64">
        <f t="shared" si="1"/>
        <v>0.5714285714285714</v>
      </c>
      <c r="U64">
        <v>4</v>
      </c>
      <c r="V64">
        <f t="shared" si="2"/>
        <v>1.3333333333333333</v>
      </c>
      <c r="W64">
        <v>2</v>
      </c>
      <c r="X64">
        <v>4</v>
      </c>
      <c r="Y64">
        <v>18</v>
      </c>
      <c r="Z64">
        <f>IF(ABS(P64-R64)&lt;=3,1,0)</f>
        <v>1</v>
      </c>
      <c r="AA64">
        <v>35</v>
      </c>
      <c r="AB64">
        <v>18</v>
      </c>
      <c r="AC64">
        <v>0</v>
      </c>
      <c r="AD64">
        <v>100</v>
      </c>
      <c r="AE64">
        <v>1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4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7</v>
      </c>
      <c r="BH64">
        <v>0</v>
      </c>
      <c r="BI64">
        <v>1</v>
      </c>
    </row>
    <row r="65" spans="1:61" x14ac:dyDescent="0.3">
      <c r="A65">
        <v>64</v>
      </c>
      <c r="B65" s="1">
        <v>44340.610810185186</v>
      </c>
      <c r="C65" s="1">
        <v>44340.625949074078</v>
      </c>
      <c r="D65" s="2" t="s">
        <v>140</v>
      </c>
      <c r="E65">
        <v>1307</v>
      </c>
      <c r="F65" s="2" t="s">
        <v>278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5</v>
      </c>
      <c r="Q65">
        <f t="shared" si="0"/>
        <v>1</v>
      </c>
      <c r="R65">
        <v>5</v>
      </c>
      <c r="S65">
        <v>6</v>
      </c>
      <c r="T65">
        <f t="shared" si="1"/>
        <v>0.8571428571428571</v>
      </c>
      <c r="U65">
        <v>4</v>
      </c>
      <c r="V65">
        <f t="shared" si="2"/>
        <v>1.3333333333333333</v>
      </c>
      <c r="W65">
        <v>4</v>
      </c>
      <c r="X65">
        <v>7</v>
      </c>
      <c r="Y65">
        <v>0</v>
      </c>
      <c r="Z65">
        <f>IF(ABS(P65-R65)&lt;=3,1,0)</f>
        <v>1</v>
      </c>
      <c r="AA65">
        <v>20</v>
      </c>
      <c r="AB65">
        <v>18</v>
      </c>
      <c r="AC65">
        <v>0</v>
      </c>
      <c r="AD65">
        <v>100</v>
      </c>
      <c r="AE65">
        <v>0</v>
      </c>
      <c r="AF65">
        <v>1</v>
      </c>
      <c r="AG65">
        <v>0</v>
      </c>
      <c r="AH65">
        <v>0</v>
      </c>
      <c r="AI65">
        <v>1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3</v>
      </c>
      <c r="AZ65">
        <v>0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4</v>
      </c>
      <c r="BH65">
        <v>1</v>
      </c>
      <c r="BI65">
        <v>1</v>
      </c>
    </row>
    <row r="66" spans="1:61" x14ac:dyDescent="0.3">
      <c r="A66">
        <v>65</v>
      </c>
      <c r="B66" s="1">
        <v>44340.611701388887</v>
      </c>
      <c r="C66" s="1">
        <v>44340.626064814816</v>
      </c>
      <c r="D66" s="2" t="s">
        <v>142</v>
      </c>
      <c r="E66">
        <v>1240</v>
      </c>
      <c r="F66" s="2" t="s">
        <v>204</v>
      </c>
      <c r="G66">
        <v>0</v>
      </c>
      <c r="H66">
        <v>0</v>
      </c>
      <c r="I66">
        <v>0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10</v>
      </c>
      <c r="Q66">
        <f t="shared" si="0"/>
        <v>2</v>
      </c>
      <c r="R66">
        <v>3</v>
      </c>
      <c r="S66">
        <v>4</v>
      </c>
      <c r="T66">
        <f t="shared" si="1"/>
        <v>0.5714285714285714</v>
      </c>
      <c r="U66">
        <v>2</v>
      </c>
      <c r="V66">
        <f t="shared" si="2"/>
        <v>0.66666666666666663</v>
      </c>
      <c r="W66">
        <v>2</v>
      </c>
      <c r="X66">
        <v>8</v>
      </c>
      <c r="Y66">
        <v>2</v>
      </c>
      <c r="Z66">
        <f>IF(ABS(P66-R66)&lt;=3,1,0)</f>
        <v>0</v>
      </c>
      <c r="AA66">
        <v>35</v>
      </c>
      <c r="AB66">
        <v>10</v>
      </c>
      <c r="AC66">
        <v>0</v>
      </c>
      <c r="AD66">
        <v>100</v>
      </c>
      <c r="AE66">
        <v>1</v>
      </c>
      <c r="AF66">
        <v>1</v>
      </c>
      <c r="AG66">
        <v>1</v>
      </c>
      <c r="AH66">
        <v>0</v>
      </c>
      <c r="AI66">
        <v>1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0</v>
      </c>
      <c r="BF66">
        <v>0</v>
      </c>
      <c r="BG66">
        <v>4</v>
      </c>
      <c r="BH66">
        <v>0</v>
      </c>
      <c r="BI66">
        <v>1</v>
      </c>
    </row>
    <row r="67" spans="1:61" x14ac:dyDescent="0.3">
      <c r="A67">
        <v>66</v>
      </c>
      <c r="B67" s="1">
        <v>44340.615590277775</v>
      </c>
      <c r="C67" s="1">
        <v>44340.626481481479</v>
      </c>
      <c r="D67" s="2" t="s">
        <v>143</v>
      </c>
      <c r="E67">
        <v>940</v>
      </c>
      <c r="F67" s="2" t="s">
        <v>302</v>
      </c>
      <c r="G67">
        <v>0</v>
      </c>
      <c r="H67">
        <v>1</v>
      </c>
      <c r="I67">
        <v>0</v>
      </c>
      <c r="J67">
        <v>1</v>
      </c>
      <c r="K67">
        <v>2</v>
      </c>
      <c r="L67">
        <v>1</v>
      </c>
      <c r="M67">
        <v>0</v>
      </c>
      <c r="N67">
        <v>0</v>
      </c>
      <c r="O67">
        <v>0</v>
      </c>
      <c r="P67">
        <v>5</v>
      </c>
      <c r="Q67">
        <f t="shared" ref="Q67:Q130" si="3">P67/5</f>
        <v>1</v>
      </c>
      <c r="R67">
        <v>6</v>
      </c>
      <c r="S67">
        <v>10</v>
      </c>
      <c r="T67">
        <f t="shared" ref="T67:T130" si="4">S67/7</f>
        <v>1.4285714285714286</v>
      </c>
      <c r="U67">
        <v>4</v>
      </c>
      <c r="V67">
        <f t="shared" ref="V67:V130" si="5">U67/3</f>
        <v>1.3333333333333333</v>
      </c>
      <c r="W67">
        <v>6</v>
      </c>
      <c r="X67">
        <v>5</v>
      </c>
      <c r="Y67">
        <v>5</v>
      </c>
      <c r="Z67">
        <f>IF(ABS(P67-R67)&lt;=3,1,0)</f>
        <v>1</v>
      </c>
      <c r="AA67">
        <v>47</v>
      </c>
      <c r="AB67">
        <v>192</v>
      </c>
      <c r="AC67">
        <v>1</v>
      </c>
      <c r="AD67">
        <v>100</v>
      </c>
      <c r="AE67">
        <v>1</v>
      </c>
      <c r="AF67">
        <v>1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2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3</v>
      </c>
      <c r="BH67">
        <v>0</v>
      </c>
      <c r="BI67">
        <v>1</v>
      </c>
    </row>
    <row r="68" spans="1:61" x14ac:dyDescent="0.3">
      <c r="A68">
        <v>67</v>
      </c>
      <c r="B68" s="1">
        <v>44340.614270833335</v>
      </c>
      <c r="C68" s="1">
        <v>44340.626585648148</v>
      </c>
      <c r="D68" s="2" t="s">
        <v>145</v>
      </c>
      <c r="E68">
        <v>1064</v>
      </c>
      <c r="F68" s="2" t="s">
        <v>176</v>
      </c>
      <c r="G68">
        <v>3</v>
      </c>
      <c r="H68">
        <v>2</v>
      </c>
      <c r="I68">
        <v>3</v>
      </c>
      <c r="J68">
        <v>3</v>
      </c>
      <c r="K68">
        <v>3</v>
      </c>
      <c r="L68">
        <v>3</v>
      </c>
      <c r="M68">
        <v>2</v>
      </c>
      <c r="N68">
        <v>0</v>
      </c>
      <c r="O68">
        <v>1</v>
      </c>
      <c r="P68">
        <v>18</v>
      </c>
      <c r="Q68">
        <f t="shared" si="3"/>
        <v>3.6</v>
      </c>
      <c r="R68">
        <v>14</v>
      </c>
      <c r="S68">
        <v>20</v>
      </c>
      <c r="T68">
        <f t="shared" si="4"/>
        <v>2.8571428571428572</v>
      </c>
      <c r="U68">
        <v>11</v>
      </c>
      <c r="V68">
        <f t="shared" si="5"/>
        <v>3.6666666666666665</v>
      </c>
      <c r="W68">
        <v>6</v>
      </c>
      <c r="X68">
        <v>9</v>
      </c>
      <c r="Y68">
        <v>20</v>
      </c>
      <c r="Z68">
        <f>IF(ABS(P68-R68)&lt;=3,1,0)</f>
        <v>0</v>
      </c>
      <c r="AA68">
        <v>37</v>
      </c>
      <c r="AB68">
        <v>9</v>
      </c>
      <c r="AC68">
        <v>0</v>
      </c>
      <c r="AD68">
        <v>100</v>
      </c>
      <c r="AE68">
        <v>1</v>
      </c>
      <c r="AF68">
        <v>1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3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6</v>
      </c>
      <c r="BH68">
        <v>0</v>
      </c>
      <c r="BI68">
        <v>1</v>
      </c>
    </row>
    <row r="69" spans="1:61" x14ac:dyDescent="0.3">
      <c r="A69">
        <v>68</v>
      </c>
      <c r="B69" s="1">
        <v>44340.615624999999</v>
      </c>
      <c r="C69" s="1">
        <v>44340.626655092594</v>
      </c>
      <c r="D69" s="2" t="s">
        <v>147</v>
      </c>
      <c r="E69">
        <v>952</v>
      </c>
      <c r="F69" s="2" t="s">
        <v>39</v>
      </c>
      <c r="G69">
        <v>1</v>
      </c>
      <c r="H69">
        <v>2</v>
      </c>
      <c r="I69">
        <v>1</v>
      </c>
      <c r="J69">
        <v>1</v>
      </c>
      <c r="K69">
        <v>2</v>
      </c>
      <c r="L69">
        <v>3</v>
      </c>
      <c r="M69">
        <v>0</v>
      </c>
      <c r="N69">
        <v>0</v>
      </c>
      <c r="O69">
        <v>0</v>
      </c>
      <c r="P69">
        <v>4</v>
      </c>
      <c r="Q69">
        <f t="shared" si="3"/>
        <v>0.8</v>
      </c>
      <c r="R69">
        <v>1</v>
      </c>
      <c r="S69">
        <v>2</v>
      </c>
      <c r="T69">
        <f t="shared" si="4"/>
        <v>0.2857142857142857</v>
      </c>
      <c r="U69">
        <v>1</v>
      </c>
      <c r="V69">
        <f t="shared" si="5"/>
        <v>0.33333333333333331</v>
      </c>
      <c r="W69">
        <v>1</v>
      </c>
      <c r="X69">
        <v>6</v>
      </c>
      <c r="Y69">
        <v>10</v>
      </c>
      <c r="Z69">
        <f>IF(ABS(P69-R69)&lt;=3,1,0)</f>
        <v>1</v>
      </c>
      <c r="AA69">
        <v>39</v>
      </c>
      <c r="AB69">
        <v>133</v>
      </c>
      <c r="AC69">
        <v>0</v>
      </c>
      <c r="AD69">
        <v>100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2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1</v>
      </c>
      <c r="BG69">
        <v>6</v>
      </c>
      <c r="BH69">
        <v>1</v>
      </c>
      <c r="BI69">
        <v>1</v>
      </c>
    </row>
    <row r="70" spans="1:61" x14ac:dyDescent="0.3">
      <c r="A70">
        <v>69</v>
      </c>
      <c r="B70" s="1">
        <v>44340.612500000003</v>
      </c>
      <c r="C70" s="1">
        <v>44340.626689814817</v>
      </c>
      <c r="D70" s="2" t="s">
        <v>149</v>
      </c>
      <c r="E70">
        <v>1226</v>
      </c>
      <c r="F70" s="2" t="s">
        <v>61</v>
      </c>
      <c r="G70">
        <v>0</v>
      </c>
      <c r="H70">
        <v>1</v>
      </c>
      <c r="I70">
        <v>2</v>
      </c>
      <c r="J70">
        <v>1</v>
      </c>
      <c r="K70">
        <v>3</v>
      </c>
      <c r="L70">
        <v>2</v>
      </c>
      <c r="M70">
        <v>1</v>
      </c>
      <c r="N70">
        <v>0</v>
      </c>
      <c r="O70">
        <v>0</v>
      </c>
      <c r="P70">
        <v>10</v>
      </c>
      <c r="Q70">
        <f t="shared" si="3"/>
        <v>2</v>
      </c>
      <c r="R70">
        <v>8</v>
      </c>
      <c r="S70">
        <v>10</v>
      </c>
      <c r="T70">
        <f t="shared" si="4"/>
        <v>1.4285714285714286</v>
      </c>
      <c r="U70">
        <v>4</v>
      </c>
      <c r="V70">
        <f t="shared" si="5"/>
        <v>1.3333333333333333</v>
      </c>
      <c r="W70">
        <v>4</v>
      </c>
      <c r="X70">
        <v>6</v>
      </c>
      <c r="Y70">
        <v>10</v>
      </c>
      <c r="Z70">
        <f>IF(ABS(P70-R70)&lt;=3,1,0)</f>
        <v>1</v>
      </c>
      <c r="AA70">
        <v>40</v>
      </c>
      <c r="AB70">
        <v>2</v>
      </c>
      <c r="AC70">
        <v>0</v>
      </c>
      <c r="AD70">
        <v>100</v>
      </c>
      <c r="AE70">
        <v>1</v>
      </c>
      <c r="AF70">
        <v>1</v>
      </c>
      <c r="AG70">
        <v>1</v>
      </c>
      <c r="AH70">
        <v>0</v>
      </c>
      <c r="AI70">
        <v>1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4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6</v>
      </c>
      <c r="BH70">
        <v>0</v>
      </c>
      <c r="BI70">
        <v>1</v>
      </c>
    </row>
    <row r="71" spans="1:61" x14ac:dyDescent="0.3">
      <c r="A71">
        <v>70</v>
      </c>
      <c r="B71" s="1">
        <v>44340.617488425924</v>
      </c>
      <c r="C71" s="1">
        <v>44340.626898148148</v>
      </c>
      <c r="D71" s="2" t="s">
        <v>151</v>
      </c>
      <c r="E71">
        <v>812</v>
      </c>
      <c r="F71" s="2" t="s">
        <v>94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6</v>
      </c>
      <c r="Q71">
        <f t="shared" si="3"/>
        <v>1.2</v>
      </c>
      <c r="R71">
        <v>5</v>
      </c>
      <c r="S71">
        <v>6</v>
      </c>
      <c r="T71">
        <f t="shared" si="4"/>
        <v>0.8571428571428571</v>
      </c>
      <c r="U71">
        <v>3</v>
      </c>
      <c r="V71">
        <f t="shared" si="5"/>
        <v>1</v>
      </c>
      <c r="W71">
        <v>1</v>
      </c>
      <c r="X71">
        <v>1</v>
      </c>
      <c r="Y71">
        <v>0</v>
      </c>
      <c r="Z71">
        <f>IF(ABS(P71-R71)&lt;=3,1,0)</f>
        <v>1</v>
      </c>
      <c r="AA71">
        <v>33</v>
      </c>
      <c r="AB71">
        <v>8</v>
      </c>
      <c r="AC71">
        <v>0</v>
      </c>
      <c r="AD71">
        <v>100</v>
      </c>
      <c r="AE71">
        <v>1</v>
      </c>
      <c r="AF71">
        <v>1</v>
      </c>
      <c r="AG71">
        <v>1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4</v>
      </c>
      <c r="BH71">
        <v>0</v>
      </c>
      <c r="BI71">
        <v>1</v>
      </c>
    </row>
    <row r="72" spans="1:61" x14ac:dyDescent="0.3">
      <c r="A72">
        <v>71</v>
      </c>
      <c r="B72" s="1">
        <v>44340.610335648147</v>
      </c>
      <c r="C72" s="1">
        <v>44340.626944444448</v>
      </c>
      <c r="D72" s="2" t="s">
        <v>153</v>
      </c>
      <c r="E72">
        <v>1435</v>
      </c>
      <c r="F72" s="2" t="s">
        <v>104</v>
      </c>
      <c r="G72">
        <v>0</v>
      </c>
      <c r="H72">
        <v>0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3</v>
      </c>
      <c r="Q72">
        <f t="shared" si="3"/>
        <v>0.6</v>
      </c>
      <c r="R72">
        <v>3</v>
      </c>
      <c r="S72">
        <v>4</v>
      </c>
      <c r="T72">
        <f t="shared" si="4"/>
        <v>0.5714285714285714</v>
      </c>
      <c r="U72">
        <v>1</v>
      </c>
      <c r="V72">
        <f t="shared" si="5"/>
        <v>0.33333333333333331</v>
      </c>
      <c r="W72">
        <v>3</v>
      </c>
      <c r="X72">
        <v>6</v>
      </c>
      <c r="Y72">
        <v>2</v>
      </c>
      <c r="Z72">
        <f>IF(ABS(P72-R72)&lt;=3,1,0)</f>
        <v>1</v>
      </c>
      <c r="AA72">
        <v>20</v>
      </c>
      <c r="AB72">
        <v>51</v>
      </c>
      <c r="AC72">
        <v>0</v>
      </c>
      <c r="AD72">
        <v>100</v>
      </c>
      <c r="AE72">
        <v>0</v>
      </c>
      <c r="AF72">
        <v>1</v>
      </c>
      <c r="AG72">
        <v>0</v>
      </c>
      <c r="AH72">
        <v>0</v>
      </c>
      <c r="AI72">
        <v>1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3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6</v>
      </c>
      <c r="BH72">
        <v>1</v>
      </c>
      <c r="BI72">
        <v>1</v>
      </c>
    </row>
    <row r="73" spans="1:61" x14ac:dyDescent="0.3">
      <c r="A73">
        <v>72</v>
      </c>
      <c r="B73" s="1">
        <v>44340.617094907408</v>
      </c>
      <c r="C73" s="1">
        <v>44340.627060185187</v>
      </c>
      <c r="D73" s="2" t="s">
        <v>155</v>
      </c>
      <c r="E73">
        <v>860</v>
      </c>
      <c r="F73" s="2" t="s">
        <v>188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5</v>
      </c>
      <c r="Q73">
        <f t="shared" si="3"/>
        <v>1</v>
      </c>
      <c r="R73">
        <v>4</v>
      </c>
      <c r="S73">
        <v>5</v>
      </c>
      <c r="T73">
        <f t="shared" si="4"/>
        <v>0.7142857142857143</v>
      </c>
      <c r="U73">
        <v>3</v>
      </c>
      <c r="V73">
        <f t="shared" si="5"/>
        <v>1</v>
      </c>
      <c r="W73">
        <v>3</v>
      </c>
      <c r="X73">
        <v>4</v>
      </c>
      <c r="Y73">
        <v>0</v>
      </c>
      <c r="Z73">
        <f>IF(ABS(P73-R73)&lt;=3,1,0)</f>
        <v>1</v>
      </c>
      <c r="AA73">
        <v>34</v>
      </c>
      <c r="AB73">
        <v>123</v>
      </c>
      <c r="AC73">
        <v>0</v>
      </c>
      <c r="AD73">
        <v>100</v>
      </c>
      <c r="AE73">
        <v>0</v>
      </c>
      <c r="AF73">
        <v>0</v>
      </c>
      <c r="AG73">
        <v>1</v>
      </c>
      <c r="AH73">
        <v>0</v>
      </c>
      <c r="AI73">
        <v>1</v>
      </c>
      <c r="AJ73">
        <v>1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1</v>
      </c>
      <c r="BE73">
        <v>0</v>
      </c>
      <c r="BF73">
        <v>0</v>
      </c>
      <c r="BG73">
        <v>7</v>
      </c>
      <c r="BH73">
        <v>0</v>
      </c>
      <c r="BI73">
        <v>1</v>
      </c>
    </row>
    <row r="74" spans="1:61" x14ac:dyDescent="0.3">
      <c r="A74">
        <v>73</v>
      </c>
      <c r="B74" s="1">
        <v>44340.617743055554</v>
      </c>
      <c r="C74" s="1">
        <v>44340.627476851849</v>
      </c>
      <c r="D74" s="2" t="s">
        <v>157</v>
      </c>
      <c r="E74">
        <v>840</v>
      </c>
      <c r="F74" s="2" t="s">
        <v>96</v>
      </c>
      <c r="G74">
        <v>1</v>
      </c>
      <c r="H74">
        <v>0</v>
      </c>
      <c r="I74">
        <v>1</v>
      </c>
      <c r="J74">
        <v>1</v>
      </c>
      <c r="K74">
        <v>1</v>
      </c>
      <c r="L74">
        <v>1</v>
      </c>
      <c r="M74">
        <v>1</v>
      </c>
      <c r="N74">
        <v>0</v>
      </c>
      <c r="O74">
        <v>0</v>
      </c>
      <c r="P74">
        <v>5</v>
      </c>
      <c r="Q74">
        <f t="shared" si="3"/>
        <v>1</v>
      </c>
      <c r="R74">
        <v>5</v>
      </c>
      <c r="S74">
        <v>5</v>
      </c>
      <c r="T74">
        <f t="shared" si="4"/>
        <v>0.7142857142857143</v>
      </c>
      <c r="U74">
        <v>2</v>
      </c>
      <c r="V74">
        <f t="shared" si="5"/>
        <v>0.66666666666666663</v>
      </c>
      <c r="W74">
        <v>2</v>
      </c>
      <c r="X74">
        <v>9</v>
      </c>
      <c r="Y74">
        <v>6</v>
      </c>
      <c r="Z74">
        <f>IF(ABS(P74-R74)&lt;=3,1,0)</f>
        <v>1</v>
      </c>
      <c r="AA74">
        <v>23</v>
      </c>
      <c r="AB74">
        <v>19</v>
      </c>
      <c r="AC74">
        <v>0</v>
      </c>
      <c r="AD74">
        <v>100</v>
      </c>
      <c r="AE74">
        <v>0</v>
      </c>
      <c r="AF74">
        <v>1</v>
      </c>
      <c r="AG74">
        <v>1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2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6</v>
      </c>
      <c r="BH74">
        <v>0</v>
      </c>
      <c r="BI74">
        <v>1</v>
      </c>
    </row>
    <row r="75" spans="1:61" x14ac:dyDescent="0.3">
      <c r="A75">
        <v>74</v>
      </c>
      <c r="B75" s="1">
        <v>44340.619166666664</v>
      </c>
      <c r="C75" s="1">
        <v>44340.627858796295</v>
      </c>
      <c r="D75" s="2" t="s">
        <v>159</v>
      </c>
      <c r="E75">
        <v>750</v>
      </c>
      <c r="F75" s="2" t="s">
        <v>218</v>
      </c>
      <c r="G75">
        <v>1</v>
      </c>
      <c r="H75">
        <v>2</v>
      </c>
      <c r="I75">
        <v>1</v>
      </c>
      <c r="J75">
        <v>2</v>
      </c>
      <c r="K75">
        <v>2</v>
      </c>
      <c r="L75">
        <v>3</v>
      </c>
      <c r="M75">
        <v>0</v>
      </c>
      <c r="N75">
        <v>1</v>
      </c>
      <c r="O75">
        <v>0</v>
      </c>
      <c r="P75">
        <v>10</v>
      </c>
      <c r="Q75">
        <f t="shared" si="3"/>
        <v>2</v>
      </c>
      <c r="R75">
        <v>10</v>
      </c>
      <c r="S75">
        <v>12</v>
      </c>
      <c r="T75">
        <f t="shared" si="4"/>
        <v>1.7142857142857142</v>
      </c>
      <c r="U75">
        <v>5</v>
      </c>
      <c r="V75">
        <f t="shared" si="5"/>
        <v>1.6666666666666667</v>
      </c>
      <c r="W75">
        <v>1</v>
      </c>
      <c r="X75">
        <v>2</v>
      </c>
      <c r="Y75">
        <v>12</v>
      </c>
      <c r="Z75">
        <f>IF(ABS(P75-R75)&lt;=3,1,0)</f>
        <v>1</v>
      </c>
      <c r="AA75">
        <v>37</v>
      </c>
      <c r="AB75">
        <v>497</v>
      </c>
      <c r="AC75">
        <v>0</v>
      </c>
      <c r="AD75">
        <v>100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2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5</v>
      </c>
      <c r="BH75">
        <v>0</v>
      </c>
      <c r="BI75">
        <v>1</v>
      </c>
    </row>
    <row r="76" spans="1:61" x14ac:dyDescent="0.3">
      <c r="A76">
        <v>75</v>
      </c>
      <c r="B76" s="1">
        <v>44340.617152777777</v>
      </c>
      <c r="C76" s="1">
        <v>44340.627905092595</v>
      </c>
      <c r="D76" s="2" t="s">
        <v>161</v>
      </c>
      <c r="E76">
        <v>929</v>
      </c>
      <c r="F76" s="2" t="s">
        <v>254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1</v>
      </c>
      <c r="N76">
        <v>0</v>
      </c>
      <c r="O76">
        <v>0</v>
      </c>
      <c r="P76">
        <v>15</v>
      </c>
      <c r="Q76">
        <f t="shared" si="3"/>
        <v>3</v>
      </c>
      <c r="R76">
        <v>15</v>
      </c>
      <c r="S76">
        <v>18</v>
      </c>
      <c r="T76">
        <f t="shared" si="4"/>
        <v>2.5714285714285716</v>
      </c>
      <c r="U76">
        <v>10</v>
      </c>
      <c r="V76">
        <f t="shared" si="5"/>
        <v>3.3333333333333335</v>
      </c>
      <c r="W76">
        <v>3</v>
      </c>
      <c r="X76">
        <v>3</v>
      </c>
      <c r="Y76">
        <v>3</v>
      </c>
      <c r="Z76">
        <f>IF(ABS(P76-R76)&lt;=3,1,0)</f>
        <v>1</v>
      </c>
      <c r="AA76">
        <v>46</v>
      </c>
      <c r="AB76">
        <v>262</v>
      </c>
      <c r="AC76">
        <v>0</v>
      </c>
      <c r="AD76">
        <v>100</v>
      </c>
      <c r="AE76">
        <v>1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1</v>
      </c>
      <c r="BC76">
        <v>0</v>
      </c>
      <c r="BD76">
        <v>0</v>
      </c>
      <c r="BE76">
        <v>0</v>
      </c>
      <c r="BF76">
        <v>0</v>
      </c>
      <c r="BG76">
        <v>6</v>
      </c>
      <c r="BH76">
        <v>0</v>
      </c>
      <c r="BI76">
        <v>0</v>
      </c>
    </row>
    <row r="77" spans="1:61" x14ac:dyDescent="0.3">
      <c r="A77">
        <v>76</v>
      </c>
      <c r="B77" s="1">
        <v>44340.617164351854</v>
      </c>
      <c r="C77" s="1">
        <v>44340.629374999997</v>
      </c>
      <c r="D77" s="2" t="s">
        <v>163</v>
      </c>
      <c r="E77">
        <v>1055</v>
      </c>
      <c r="F77" s="2" t="s">
        <v>108</v>
      </c>
      <c r="G77">
        <v>1</v>
      </c>
      <c r="H77">
        <v>1</v>
      </c>
      <c r="I77">
        <v>1</v>
      </c>
      <c r="J77">
        <v>2</v>
      </c>
      <c r="K77">
        <v>1</v>
      </c>
      <c r="L77">
        <v>1</v>
      </c>
      <c r="M77">
        <v>1</v>
      </c>
      <c r="N77">
        <v>0</v>
      </c>
      <c r="O77">
        <v>0</v>
      </c>
      <c r="P77">
        <v>1</v>
      </c>
      <c r="Q77">
        <f t="shared" si="3"/>
        <v>0.2</v>
      </c>
      <c r="R77">
        <v>1</v>
      </c>
      <c r="S77">
        <v>1</v>
      </c>
      <c r="T77">
        <f t="shared" si="4"/>
        <v>0.14285714285714285</v>
      </c>
      <c r="U77">
        <v>1</v>
      </c>
      <c r="V77">
        <f t="shared" si="5"/>
        <v>0.33333333333333331</v>
      </c>
      <c r="W77">
        <v>7</v>
      </c>
      <c r="X77">
        <v>8</v>
      </c>
      <c r="Y77">
        <v>8</v>
      </c>
      <c r="Z77">
        <f>IF(ABS(P77-R77)&lt;=3,1,0)</f>
        <v>1</v>
      </c>
      <c r="AA77">
        <v>37</v>
      </c>
      <c r="AB77">
        <v>393</v>
      </c>
      <c r="AC77">
        <v>0</v>
      </c>
      <c r="AD77">
        <v>100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6</v>
      </c>
      <c r="BH77">
        <v>0</v>
      </c>
      <c r="BI77">
        <v>1</v>
      </c>
    </row>
    <row r="78" spans="1:61" x14ac:dyDescent="0.3">
      <c r="A78">
        <v>77</v>
      </c>
      <c r="B78" s="1">
        <v>44340.615324074075</v>
      </c>
      <c r="C78" s="1">
        <v>44340.629594907405</v>
      </c>
      <c r="D78" s="2" t="s">
        <v>165</v>
      </c>
      <c r="E78">
        <v>1232</v>
      </c>
      <c r="F78" s="2" t="s">
        <v>146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0</v>
      </c>
      <c r="O78">
        <v>0</v>
      </c>
      <c r="P78">
        <v>7</v>
      </c>
      <c r="Q78">
        <f t="shared" si="3"/>
        <v>1.4</v>
      </c>
      <c r="R78">
        <v>5</v>
      </c>
      <c r="S78">
        <v>10</v>
      </c>
      <c r="T78">
        <f t="shared" si="4"/>
        <v>1.4285714285714286</v>
      </c>
      <c r="U78">
        <v>3</v>
      </c>
      <c r="V78">
        <f t="shared" si="5"/>
        <v>1</v>
      </c>
      <c r="W78">
        <v>4</v>
      </c>
      <c r="X78">
        <v>6</v>
      </c>
      <c r="Y78">
        <v>5</v>
      </c>
      <c r="Z78">
        <f>IF(ABS(P78-R78)&lt;=3,1,0)</f>
        <v>1</v>
      </c>
      <c r="AA78">
        <v>35</v>
      </c>
      <c r="AB78">
        <v>151</v>
      </c>
      <c r="AC78">
        <v>0</v>
      </c>
      <c r="AD78">
        <v>100</v>
      </c>
      <c r="AE78">
        <v>0</v>
      </c>
      <c r="AF78">
        <v>1</v>
      </c>
      <c r="AG78">
        <v>1</v>
      </c>
      <c r="AH78">
        <v>0</v>
      </c>
      <c r="AI78">
        <v>1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5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6</v>
      </c>
      <c r="BH78">
        <v>0</v>
      </c>
      <c r="BI78">
        <v>1</v>
      </c>
    </row>
    <row r="79" spans="1:61" x14ac:dyDescent="0.3">
      <c r="A79">
        <v>78</v>
      </c>
      <c r="B79" s="1">
        <v>44340.616909722223</v>
      </c>
      <c r="C79" s="1">
        <v>44340.629953703705</v>
      </c>
      <c r="D79" s="2" t="s">
        <v>167</v>
      </c>
      <c r="E79">
        <v>1126</v>
      </c>
      <c r="F79" s="2" t="s">
        <v>200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12</v>
      </c>
      <c r="Q79">
        <f t="shared" si="3"/>
        <v>2.4</v>
      </c>
      <c r="R79">
        <v>8</v>
      </c>
      <c r="S79">
        <v>12</v>
      </c>
      <c r="T79">
        <f t="shared" si="4"/>
        <v>1.7142857142857142</v>
      </c>
      <c r="U79">
        <v>4</v>
      </c>
      <c r="V79">
        <f t="shared" si="5"/>
        <v>1.3333333333333333</v>
      </c>
      <c r="W79">
        <v>1</v>
      </c>
      <c r="X79">
        <v>3</v>
      </c>
      <c r="Y79">
        <v>0</v>
      </c>
      <c r="Z79">
        <f>IF(ABS(P79-R79)&lt;=3,1,0)</f>
        <v>0</v>
      </c>
      <c r="AA79">
        <v>27</v>
      </c>
      <c r="AB79">
        <v>17</v>
      </c>
      <c r="AC79">
        <v>0</v>
      </c>
      <c r="AD79">
        <v>100</v>
      </c>
      <c r="AE79">
        <v>0</v>
      </c>
      <c r="AF79">
        <v>1</v>
      </c>
      <c r="AG79">
        <v>1</v>
      </c>
      <c r="AH79">
        <v>0</v>
      </c>
      <c r="AI79">
        <v>1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2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0</v>
      </c>
      <c r="BF79">
        <v>0</v>
      </c>
      <c r="BG79">
        <v>5</v>
      </c>
      <c r="BH79">
        <v>0</v>
      </c>
      <c r="BI79">
        <v>1</v>
      </c>
    </row>
    <row r="80" spans="1:61" x14ac:dyDescent="0.3">
      <c r="A80">
        <v>79</v>
      </c>
      <c r="B80" s="1">
        <v>44340.616053240738</v>
      </c>
      <c r="C80" s="1">
        <v>44340.630104166667</v>
      </c>
      <c r="D80" s="2" t="s">
        <v>169</v>
      </c>
      <c r="E80">
        <v>1213</v>
      </c>
      <c r="F80" s="2" t="s">
        <v>252</v>
      </c>
      <c r="G80">
        <v>0</v>
      </c>
      <c r="H80">
        <v>1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15</v>
      </c>
      <c r="Q80">
        <f t="shared" si="3"/>
        <v>3</v>
      </c>
      <c r="R80">
        <v>10</v>
      </c>
      <c r="S80">
        <v>12</v>
      </c>
      <c r="T80">
        <f t="shared" si="4"/>
        <v>1.7142857142857142</v>
      </c>
      <c r="U80">
        <v>5</v>
      </c>
      <c r="V80">
        <f t="shared" si="5"/>
        <v>1.6666666666666667</v>
      </c>
      <c r="W80">
        <v>2</v>
      </c>
      <c r="X80">
        <v>5</v>
      </c>
      <c r="Y80">
        <v>2</v>
      </c>
      <c r="Z80">
        <f>IF(ABS(P80-R80)&lt;=3,1,0)</f>
        <v>0</v>
      </c>
      <c r="AA80">
        <v>35</v>
      </c>
      <c r="AB80">
        <v>34</v>
      </c>
      <c r="AC80">
        <v>0</v>
      </c>
      <c r="AD80">
        <v>100</v>
      </c>
      <c r="AE80">
        <v>0</v>
      </c>
      <c r="AF80">
        <v>1</v>
      </c>
      <c r="AG80">
        <v>1</v>
      </c>
      <c r="AH80">
        <v>0</v>
      </c>
      <c r="AI80">
        <v>1</v>
      </c>
      <c r="AJ80">
        <v>1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1</v>
      </c>
      <c r="BE80">
        <v>0</v>
      </c>
      <c r="BF80">
        <v>0</v>
      </c>
      <c r="BG80">
        <v>6</v>
      </c>
      <c r="BH80">
        <v>0</v>
      </c>
      <c r="BI80">
        <v>1</v>
      </c>
    </row>
    <row r="81" spans="1:61" x14ac:dyDescent="0.3">
      <c r="A81">
        <v>80</v>
      </c>
      <c r="B81" s="1">
        <v>44340.619490740741</v>
      </c>
      <c r="C81" s="1">
        <v>44340.630335648151</v>
      </c>
      <c r="D81" s="2" t="s">
        <v>171</v>
      </c>
      <c r="E81">
        <v>937</v>
      </c>
      <c r="F81" s="2" t="s">
        <v>34</v>
      </c>
      <c r="G81">
        <v>0</v>
      </c>
      <c r="H81">
        <v>0</v>
      </c>
      <c r="I81">
        <v>1</v>
      </c>
      <c r="J81">
        <v>2</v>
      </c>
      <c r="K81">
        <v>1</v>
      </c>
      <c r="L81">
        <v>0</v>
      </c>
      <c r="M81">
        <v>0</v>
      </c>
      <c r="N81">
        <v>0</v>
      </c>
      <c r="O81">
        <v>0</v>
      </c>
      <c r="P81">
        <v>4</v>
      </c>
      <c r="Q81">
        <f t="shared" si="3"/>
        <v>0.8</v>
      </c>
      <c r="R81">
        <v>4</v>
      </c>
      <c r="S81">
        <v>6</v>
      </c>
      <c r="T81">
        <f t="shared" si="4"/>
        <v>0.8571428571428571</v>
      </c>
      <c r="U81">
        <v>2</v>
      </c>
      <c r="V81">
        <f t="shared" si="5"/>
        <v>0.66666666666666663</v>
      </c>
      <c r="W81">
        <v>4</v>
      </c>
      <c r="X81">
        <v>7</v>
      </c>
      <c r="Y81">
        <v>4</v>
      </c>
      <c r="Z81">
        <f>IF(ABS(P81-R81)&lt;=3,1,0)</f>
        <v>1</v>
      </c>
      <c r="AA81">
        <v>20</v>
      </c>
      <c r="AB81">
        <v>198</v>
      </c>
      <c r="AC81">
        <v>2</v>
      </c>
      <c r="AD81">
        <v>99</v>
      </c>
      <c r="AE81">
        <v>0</v>
      </c>
      <c r="AF81">
        <v>1</v>
      </c>
      <c r="AG81">
        <v>0</v>
      </c>
      <c r="AH81">
        <v>1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5</v>
      </c>
      <c r="AZ81">
        <v>0</v>
      </c>
      <c r="BA81">
        <v>1</v>
      </c>
      <c r="BB81">
        <v>0</v>
      </c>
      <c r="BC81">
        <v>0</v>
      </c>
      <c r="BD81">
        <v>1</v>
      </c>
      <c r="BE81">
        <v>0</v>
      </c>
      <c r="BF81">
        <v>1</v>
      </c>
      <c r="BG81">
        <v>4</v>
      </c>
      <c r="BH81">
        <v>1</v>
      </c>
      <c r="BI81">
        <v>0</v>
      </c>
    </row>
    <row r="82" spans="1:61" x14ac:dyDescent="0.3">
      <c r="A82">
        <v>81</v>
      </c>
      <c r="B82" s="1">
        <v>44340.61787037037</v>
      </c>
      <c r="C82" s="1">
        <v>44340.631006944444</v>
      </c>
      <c r="D82" s="2" t="s">
        <v>173</v>
      </c>
      <c r="E82">
        <v>1135</v>
      </c>
      <c r="F82" s="2" t="s">
        <v>196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1</v>
      </c>
      <c r="N82">
        <v>0</v>
      </c>
      <c r="O82">
        <v>0</v>
      </c>
      <c r="P82">
        <v>4</v>
      </c>
      <c r="Q82">
        <f t="shared" si="3"/>
        <v>0.8</v>
      </c>
      <c r="R82">
        <v>4</v>
      </c>
      <c r="S82">
        <v>6</v>
      </c>
      <c r="T82">
        <f t="shared" si="4"/>
        <v>0.8571428571428571</v>
      </c>
      <c r="U82">
        <v>2</v>
      </c>
      <c r="V82">
        <f t="shared" si="5"/>
        <v>0.66666666666666663</v>
      </c>
      <c r="W82">
        <v>3</v>
      </c>
      <c r="X82">
        <v>5</v>
      </c>
      <c r="Y82">
        <v>2</v>
      </c>
      <c r="Z82">
        <f>IF(ABS(P82-R82)&lt;=3,1,0)</f>
        <v>1</v>
      </c>
      <c r="AA82">
        <v>29</v>
      </c>
      <c r="AB82">
        <v>12</v>
      </c>
      <c r="AC82">
        <v>1</v>
      </c>
      <c r="AD82">
        <v>96</v>
      </c>
      <c r="AE82">
        <v>0</v>
      </c>
      <c r="AF82">
        <v>1</v>
      </c>
      <c r="AG82">
        <v>0</v>
      </c>
      <c r="AH82">
        <v>0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3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0</v>
      </c>
      <c r="BF82">
        <v>0</v>
      </c>
      <c r="BG82">
        <v>6</v>
      </c>
      <c r="BH82">
        <v>0</v>
      </c>
      <c r="BI82">
        <v>0</v>
      </c>
    </row>
    <row r="83" spans="1:61" x14ac:dyDescent="0.3">
      <c r="A83">
        <v>82</v>
      </c>
      <c r="B83" s="1">
        <v>44340.623391203706</v>
      </c>
      <c r="C83" s="1">
        <v>44340.631157407406</v>
      </c>
      <c r="D83" s="2" t="s">
        <v>175</v>
      </c>
      <c r="E83">
        <v>671</v>
      </c>
      <c r="F83" s="2" t="s">
        <v>125</v>
      </c>
      <c r="G83">
        <v>1</v>
      </c>
      <c r="H83">
        <v>1</v>
      </c>
      <c r="I83">
        <v>2</v>
      </c>
      <c r="J83">
        <v>2</v>
      </c>
      <c r="K83">
        <v>2</v>
      </c>
      <c r="L83">
        <v>1</v>
      </c>
      <c r="M83">
        <v>2</v>
      </c>
      <c r="N83">
        <v>0</v>
      </c>
      <c r="O83">
        <v>0</v>
      </c>
      <c r="P83">
        <v>10</v>
      </c>
      <c r="Q83">
        <f t="shared" si="3"/>
        <v>2</v>
      </c>
      <c r="R83">
        <v>15</v>
      </c>
      <c r="S83">
        <v>15</v>
      </c>
      <c r="T83">
        <f t="shared" si="4"/>
        <v>2.1428571428571428</v>
      </c>
      <c r="U83">
        <v>10</v>
      </c>
      <c r="V83">
        <f t="shared" si="5"/>
        <v>3.3333333333333335</v>
      </c>
      <c r="W83">
        <v>7</v>
      </c>
      <c r="X83">
        <v>6</v>
      </c>
      <c r="Y83">
        <v>11</v>
      </c>
      <c r="Z83">
        <f>IF(ABS(P83-R83)&lt;=3,1,0)</f>
        <v>0</v>
      </c>
      <c r="AA83">
        <v>24</v>
      </c>
      <c r="AB83">
        <v>7</v>
      </c>
      <c r="AC83">
        <v>0</v>
      </c>
      <c r="AD83">
        <v>100</v>
      </c>
      <c r="AE83">
        <v>0</v>
      </c>
      <c r="AF83">
        <v>1</v>
      </c>
      <c r="AG83">
        <v>1</v>
      </c>
      <c r="AH83">
        <v>0</v>
      </c>
      <c r="AI83">
        <v>1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5</v>
      </c>
      <c r="BH83">
        <v>0</v>
      </c>
      <c r="BI83">
        <v>1</v>
      </c>
    </row>
    <row r="84" spans="1:61" x14ac:dyDescent="0.3">
      <c r="A84">
        <v>83</v>
      </c>
      <c r="B84" s="1">
        <v>44340.613310185188</v>
      </c>
      <c r="C84" s="1">
        <v>44340.631215277775</v>
      </c>
      <c r="D84" s="2" t="s">
        <v>177</v>
      </c>
      <c r="E84">
        <v>1546</v>
      </c>
      <c r="F84" s="2" t="s">
        <v>310</v>
      </c>
      <c r="G84">
        <v>0</v>
      </c>
      <c r="H84">
        <v>0</v>
      </c>
      <c r="I84">
        <v>1</v>
      </c>
      <c r="J84">
        <v>1</v>
      </c>
      <c r="K84">
        <v>1</v>
      </c>
      <c r="L84">
        <v>1</v>
      </c>
      <c r="M84">
        <v>1</v>
      </c>
      <c r="N84">
        <v>0</v>
      </c>
      <c r="O84">
        <v>0</v>
      </c>
      <c r="P84">
        <v>3</v>
      </c>
      <c r="Q84">
        <f t="shared" si="3"/>
        <v>0.6</v>
      </c>
      <c r="R84">
        <v>3</v>
      </c>
      <c r="S84">
        <v>4</v>
      </c>
      <c r="T84">
        <f t="shared" si="4"/>
        <v>0.5714285714285714</v>
      </c>
      <c r="U84">
        <v>3</v>
      </c>
      <c r="V84">
        <f t="shared" si="5"/>
        <v>1</v>
      </c>
      <c r="W84">
        <v>5</v>
      </c>
      <c r="X84">
        <v>8</v>
      </c>
      <c r="Y84">
        <v>5</v>
      </c>
      <c r="Z84">
        <f>IF(ABS(P84-R84)&lt;=3,1,0)</f>
        <v>1</v>
      </c>
      <c r="AA84">
        <v>37</v>
      </c>
      <c r="AB84">
        <v>268</v>
      </c>
      <c r="AC84">
        <v>6</v>
      </c>
      <c r="AD84">
        <v>95</v>
      </c>
      <c r="AE84">
        <v>1</v>
      </c>
      <c r="AF84">
        <v>1</v>
      </c>
      <c r="AG84">
        <v>1</v>
      </c>
      <c r="AH84">
        <v>0</v>
      </c>
      <c r="AI84">
        <v>1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3</v>
      </c>
      <c r="AZ84">
        <v>1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6</v>
      </c>
      <c r="BH84">
        <v>0</v>
      </c>
      <c r="BI84">
        <v>1</v>
      </c>
    </row>
    <row r="85" spans="1:61" x14ac:dyDescent="0.3">
      <c r="A85">
        <v>84</v>
      </c>
      <c r="B85" s="1">
        <v>44340.6175</v>
      </c>
      <c r="C85" s="1">
        <v>44340.631458333337</v>
      </c>
      <c r="D85" s="2" t="s">
        <v>179</v>
      </c>
      <c r="E85">
        <v>1206</v>
      </c>
      <c r="F85" s="2" t="s">
        <v>117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14</v>
      </c>
      <c r="Q85">
        <f t="shared" si="3"/>
        <v>2.8</v>
      </c>
      <c r="R85">
        <v>6</v>
      </c>
      <c r="S85">
        <v>6</v>
      </c>
      <c r="T85">
        <f t="shared" si="4"/>
        <v>0.8571428571428571</v>
      </c>
      <c r="U85">
        <v>4</v>
      </c>
      <c r="V85">
        <f t="shared" si="5"/>
        <v>1.3333333333333333</v>
      </c>
      <c r="W85">
        <v>3</v>
      </c>
      <c r="X85">
        <v>5</v>
      </c>
      <c r="Y85">
        <v>0</v>
      </c>
      <c r="Z85">
        <f>IF(ABS(P85-R85)&lt;=3,1,0)</f>
        <v>0</v>
      </c>
      <c r="AA85">
        <v>30</v>
      </c>
      <c r="AB85">
        <v>130</v>
      </c>
      <c r="AC85">
        <v>3</v>
      </c>
      <c r="AD85">
        <v>99</v>
      </c>
      <c r="AE85">
        <v>1</v>
      </c>
      <c r="AF85">
        <v>1</v>
      </c>
      <c r="AG85">
        <v>1</v>
      </c>
      <c r="AH85">
        <v>0</v>
      </c>
      <c r="AI85">
        <v>1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2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4</v>
      </c>
      <c r="BH85">
        <v>0</v>
      </c>
      <c r="BI85">
        <v>1</v>
      </c>
    </row>
    <row r="86" spans="1:61" x14ac:dyDescent="0.3">
      <c r="A86">
        <v>85</v>
      </c>
      <c r="B86" s="1">
        <v>44340.617581018516</v>
      </c>
      <c r="C86" s="1">
        <v>44340.631643518522</v>
      </c>
      <c r="D86" s="2" t="s">
        <v>181</v>
      </c>
      <c r="E86">
        <v>1215</v>
      </c>
      <c r="F86" s="2" t="s">
        <v>174</v>
      </c>
      <c r="G86">
        <v>1</v>
      </c>
      <c r="H86">
        <v>3</v>
      </c>
      <c r="I86">
        <v>2</v>
      </c>
      <c r="J86">
        <v>2</v>
      </c>
      <c r="K86">
        <v>1</v>
      </c>
      <c r="L86">
        <v>2</v>
      </c>
      <c r="M86">
        <v>2</v>
      </c>
      <c r="N86">
        <v>2</v>
      </c>
      <c r="O86">
        <v>3</v>
      </c>
      <c r="P86">
        <v>9</v>
      </c>
      <c r="Q86">
        <f t="shared" si="3"/>
        <v>1.8</v>
      </c>
      <c r="R86">
        <v>6</v>
      </c>
      <c r="S86">
        <v>6</v>
      </c>
      <c r="T86">
        <f t="shared" si="4"/>
        <v>0.8571428571428571</v>
      </c>
      <c r="U86">
        <v>2</v>
      </c>
      <c r="V86">
        <f t="shared" si="5"/>
        <v>0.66666666666666663</v>
      </c>
      <c r="W86">
        <v>5</v>
      </c>
      <c r="X86">
        <v>6</v>
      </c>
      <c r="Y86">
        <v>18</v>
      </c>
      <c r="Z86">
        <f>IF(ABS(P86-R86)&lt;=3,1,0)</f>
        <v>1</v>
      </c>
      <c r="AA86">
        <v>27</v>
      </c>
      <c r="AB86">
        <v>474</v>
      </c>
      <c r="AC86">
        <v>3</v>
      </c>
      <c r="AD86">
        <v>100</v>
      </c>
      <c r="AE86">
        <v>0</v>
      </c>
      <c r="AF86">
        <v>1</v>
      </c>
      <c r="AG86">
        <v>1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5</v>
      </c>
      <c r="BH86">
        <v>0</v>
      </c>
      <c r="BI86">
        <v>1</v>
      </c>
    </row>
    <row r="87" spans="1:61" x14ac:dyDescent="0.3">
      <c r="A87">
        <v>86</v>
      </c>
      <c r="B87" s="1">
        <v>44340.620011574072</v>
      </c>
      <c r="C87" s="1">
        <v>44340.631747685184</v>
      </c>
      <c r="D87" s="2" t="s">
        <v>183</v>
      </c>
      <c r="E87">
        <v>1014</v>
      </c>
      <c r="F87" s="2" t="s">
        <v>26</v>
      </c>
      <c r="G87">
        <v>1</v>
      </c>
      <c r="H87">
        <v>0</v>
      </c>
      <c r="I87">
        <v>1</v>
      </c>
      <c r="J87">
        <v>1</v>
      </c>
      <c r="K87">
        <v>0</v>
      </c>
      <c r="L87">
        <v>1</v>
      </c>
      <c r="M87">
        <v>1</v>
      </c>
      <c r="N87">
        <v>0</v>
      </c>
      <c r="O87">
        <v>0</v>
      </c>
      <c r="P87">
        <v>20</v>
      </c>
      <c r="Q87">
        <f t="shared" si="3"/>
        <v>4</v>
      </c>
      <c r="R87">
        <v>16</v>
      </c>
      <c r="S87">
        <v>20</v>
      </c>
      <c r="T87">
        <f t="shared" si="4"/>
        <v>2.8571428571428572</v>
      </c>
      <c r="U87">
        <v>10</v>
      </c>
      <c r="V87">
        <f t="shared" si="5"/>
        <v>3.3333333333333335</v>
      </c>
      <c r="W87">
        <v>3</v>
      </c>
      <c r="X87">
        <v>7</v>
      </c>
      <c r="Y87">
        <v>5</v>
      </c>
      <c r="Z87">
        <f>IF(ABS(P87-R87)&lt;=3,1,0)</f>
        <v>0</v>
      </c>
      <c r="AA87">
        <v>34</v>
      </c>
      <c r="AB87">
        <v>170</v>
      </c>
      <c r="AC87">
        <v>4</v>
      </c>
      <c r="AD87">
        <v>97</v>
      </c>
      <c r="AE87">
        <v>0</v>
      </c>
      <c r="AF87">
        <v>1</v>
      </c>
      <c r="AG87">
        <v>1</v>
      </c>
      <c r="AH87">
        <v>0</v>
      </c>
      <c r="AI87">
        <v>1</v>
      </c>
      <c r="AJ87">
        <v>1</v>
      </c>
      <c r="AK87">
        <v>0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0</v>
      </c>
      <c r="AY87">
        <v>1</v>
      </c>
      <c r="AZ87">
        <v>1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6</v>
      </c>
      <c r="BH87">
        <v>0</v>
      </c>
      <c r="BI87">
        <v>1</v>
      </c>
    </row>
    <row r="88" spans="1:61" x14ac:dyDescent="0.3">
      <c r="A88">
        <v>87</v>
      </c>
      <c r="B88" s="1">
        <v>44340.623217592591</v>
      </c>
      <c r="C88" s="1">
        <v>44340.631956018522</v>
      </c>
      <c r="D88" s="2" t="s">
        <v>185</v>
      </c>
      <c r="E88">
        <v>755</v>
      </c>
      <c r="F88" s="2" t="s">
        <v>86</v>
      </c>
      <c r="G88">
        <v>1</v>
      </c>
      <c r="H88">
        <v>0</v>
      </c>
      <c r="I88">
        <v>0</v>
      </c>
      <c r="J88">
        <v>2</v>
      </c>
      <c r="K88">
        <v>0</v>
      </c>
      <c r="L88">
        <v>0</v>
      </c>
      <c r="M88">
        <v>1</v>
      </c>
      <c r="N88">
        <v>0</v>
      </c>
      <c r="O88">
        <v>0</v>
      </c>
      <c r="P88">
        <v>2</v>
      </c>
      <c r="Q88">
        <f t="shared" si="3"/>
        <v>0.4</v>
      </c>
      <c r="R88">
        <v>2</v>
      </c>
      <c r="S88">
        <v>2</v>
      </c>
      <c r="T88">
        <f t="shared" si="4"/>
        <v>0.2857142857142857</v>
      </c>
      <c r="U88">
        <v>0</v>
      </c>
      <c r="V88">
        <f t="shared" si="5"/>
        <v>0</v>
      </c>
      <c r="W88">
        <v>3</v>
      </c>
      <c r="X88">
        <v>7</v>
      </c>
      <c r="Y88">
        <v>4</v>
      </c>
      <c r="Z88">
        <f>IF(ABS(P88-R88)&lt;=3,1,0)</f>
        <v>1</v>
      </c>
      <c r="AA88">
        <v>35</v>
      </c>
      <c r="AB88">
        <v>257</v>
      </c>
      <c r="AC88">
        <v>7</v>
      </c>
      <c r="AD88">
        <v>95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4</v>
      </c>
      <c r="AZ88">
        <v>1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5</v>
      </c>
      <c r="BH88">
        <v>0</v>
      </c>
      <c r="BI88">
        <v>1</v>
      </c>
    </row>
    <row r="89" spans="1:61" x14ac:dyDescent="0.3">
      <c r="A89">
        <v>88</v>
      </c>
      <c r="B89" s="1">
        <v>44340.615358796298</v>
      </c>
      <c r="C89" s="1">
        <v>44340.632268518515</v>
      </c>
      <c r="D89" s="2" t="s">
        <v>187</v>
      </c>
      <c r="E89">
        <v>1460</v>
      </c>
      <c r="F89" s="2" t="s">
        <v>202</v>
      </c>
      <c r="G89">
        <v>1</v>
      </c>
      <c r="H89">
        <v>1</v>
      </c>
      <c r="I89">
        <v>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15</v>
      </c>
      <c r="Q89">
        <f t="shared" si="3"/>
        <v>3</v>
      </c>
      <c r="R89">
        <v>5</v>
      </c>
      <c r="S89">
        <v>5</v>
      </c>
      <c r="T89">
        <f t="shared" si="4"/>
        <v>0.7142857142857143</v>
      </c>
      <c r="U89">
        <v>3</v>
      </c>
      <c r="V89">
        <f t="shared" si="5"/>
        <v>1</v>
      </c>
      <c r="W89">
        <v>1</v>
      </c>
      <c r="X89">
        <v>7</v>
      </c>
      <c r="Y89">
        <v>4</v>
      </c>
      <c r="Z89">
        <f>IF(ABS(P89-R89)&lt;=3,1,0)</f>
        <v>0</v>
      </c>
      <c r="AA89">
        <v>24</v>
      </c>
      <c r="AB89">
        <v>7</v>
      </c>
      <c r="AC89">
        <v>0</v>
      </c>
      <c r="AD89">
        <v>100</v>
      </c>
      <c r="AE89">
        <v>0</v>
      </c>
      <c r="AF89">
        <v>1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8</v>
      </c>
      <c r="BH89">
        <v>0</v>
      </c>
      <c r="BI89">
        <v>1</v>
      </c>
    </row>
    <row r="90" spans="1:61" x14ac:dyDescent="0.3">
      <c r="A90">
        <v>89</v>
      </c>
      <c r="B90" s="1">
        <v>44340.617569444446</v>
      </c>
      <c r="C90" s="1">
        <v>44340.632337962961</v>
      </c>
      <c r="D90" s="2" t="s">
        <v>189</v>
      </c>
      <c r="E90">
        <v>1276</v>
      </c>
      <c r="F90" s="2" t="s">
        <v>92</v>
      </c>
      <c r="G90">
        <v>1</v>
      </c>
      <c r="H90">
        <v>0</v>
      </c>
      <c r="I90">
        <v>1</v>
      </c>
      <c r="J90">
        <v>1</v>
      </c>
      <c r="K90">
        <v>1</v>
      </c>
      <c r="L90">
        <v>1</v>
      </c>
      <c r="M90">
        <v>0</v>
      </c>
      <c r="N90">
        <v>0</v>
      </c>
      <c r="O90">
        <v>0</v>
      </c>
      <c r="P90">
        <v>15</v>
      </c>
      <c r="Q90">
        <f t="shared" si="3"/>
        <v>3</v>
      </c>
      <c r="R90">
        <v>15</v>
      </c>
      <c r="S90">
        <v>18</v>
      </c>
      <c r="T90">
        <f t="shared" si="4"/>
        <v>2.5714285714285716</v>
      </c>
      <c r="U90">
        <v>12</v>
      </c>
      <c r="V90">
        <f t="shared" si="5"/>
        <v>4</v>
      </c>
      <c r="W90">
        <v>4</v>
      </c>
      <c r="X90">
        <v>4</v>
      </c>
      <c r="Y90">
        <v>5</v>
      </c>
      <c r="Z90">
        <f>IF(ABS(P90-R90)&lt;=3,1,0)</f>
        <v>1</v>
      </c>
      <c r="AA90">
        <v>50</v>
      </c>
      <c r="AB90">
        <v>240</v>
      </c>
      <c r="AC90">
        <v>4</v>
      </c>
      <c r="AD90">
        <v>98</v>
      </c>
      <c r="AE90">
        <v>1</v>
      </c>
      <c r="AF90">
        <v>1</v>
      </c>
      <c r="AG90">
        <v>1</v>
      </c>
      <c r="AH90">
        <v>0</v>
      </c>
      <c r="AI90">
        <v>1</v>
      </c>
      <c r="AJ90">
        <v>0</v>
      </c>
      <c r="AK90">
        <v>0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3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3</v>
      </c>
      <c r="BH90">
        <v>0</v>
      </c>
      <c r="BI90">
        <v>1</v>
      </c>
    </row>
    <row r="91" spans="1:61" x14ac:dyDescent="0.3">
      <c r="A91">
        <v>90</v>
      </c>
      <c r="B91" s="1">
        <v>44340.600972222222</v>
      </c>
      <c r="C91" s="1">
        <v>44340.632685185185</v>
      </c>
      <c r="D91" s="2" t="s">
        <v>191</v>
      </c>
      <c r="E91">
        <v>2740</v>
      </c>
      <c r="F91" s="2" t="s">
        <v>294</v>
      </c>
      <c r="G91">
        <v>2</v>
      </c>
      <c r="H91">
        <v>0</v>
      </c>
      <c r="I91">
        <v>1</v>
      </c>
      <c r="J91">
        <v>2</v>
      </c>
      <c r="K91">
        <v>2</v>
      </c>
      <c r="L91">
        <v>0</v>
      </c>
      <c r="M91">
        <v>1</v>
      </c>
      <c r="N91">
        <v>0</v>
      </c>
      <c r="O91">
        <v>0</v>
      </c>
      <c r="P91">
        <v>5</v>
      </c>
      <c r="Q91">
        <f t="shared" si="3"/>
        <v>1</v>
      </c>
      <c r="R91">
        <v>5</v>
      </c>
      <c r="S91">
        <v>5</v>
      </c>
      <c r="T91">
        <f t="shared" si="4"/>
        <v>0.7142857142857143</v>
      </c>
      <c r="U91">
        <v>5</v>
      </c>
      <c r="V91">
        <f t="shared" si="5"/>
        <v>1.6666666666666667</v>
      </c>
      <c r="W91">
        <v>2</v>
      </c>
      <c r="X91">
        <v>6</v>
      </c>
      <c r="Y91">
        <v>8</v>
      </c>
      <c r="Z91">
        <f>IF(ABS(P91-R91)&lt;=3,1,0)</f>
        <v>1</v>
      </c>
      <c r="AA91">
        <v>35</v>
      </c>
      <c r="AB91">
        <v>367</v>
      </c>
      <c r="AC91">
        <v>3</v>
      </c>
      <c r="AD91">
        <v>99</v>
      </c>
      <c r="AE91">
        <v>1</v>
      </c>
      <c r="AF91">
        <v>1</v>
      </c>
      <c r="AG91">
        <v>1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6</v>
      </c>
      <c r="AZ91">
        <v>0</v>
      </c>
      <c r="BA91">
        <v>0</v>
      </c>
      <c r="BB91">
        <v>0</v>
      </c>
      <c r="BC91">
        <v>1</v>
      </c>
      <c r="BD91">
        <v>0</v>
      </c>
      <c r="BE91">
        <v>0</v>
      </c>
      <c r="BF91">
        <v>0</v>
      </c>
      <c r="BG91">
        <v>1</v>
      </c>
      <c r="BH91">
        <v>1</v>
      </c>
      <c r="BI91">
        <v>1</v>
      </c>
    </row>
    <row r="92" spans="1:61" x14ac:dyDescent="0.3">
      <c r="A92">
        <v>91</v>
      </c>
      <c r="B92" s="1">
        <v>44340.623090277775</v>
      </c>
      <c r="C92" s="1">
        <v>44340.632719907408</v>
      </c>
      <c r="D92" s="2" t="s">
        <v>193</v>
      </c>
      <c r="E92">
        <v>832</v>
      </c>
      <c r="F92" s="2" t="s">
        <v>314</v>
      </c>
      <c r="G92">
        <v>0</v>
      </c>
      <c r="H92">
        <v>0</v>
      </c>
      <c r="I92">
        <v>1</v>
      </c>
      <c r="J92">
        <v>2</v>
      </c>
      <c r="K92">
        <v>3</v>
      </c>
      <c r="L92">
        <v>2</v>
      </c>
      <c r="M92">
        <v>1</v>
      </c>
      <c r="N92">
        <v>0</v>
      </c>
      <c r="O92">
        <v>0</v>
      </c>
      <c r="P92">
        <v>5</v>
      </c>
      <c r="Q92">
        <f t="shared" si="3"/>
        <v>1</v>
      </c>
      <c r="R92">
        <v>0</v>
      </c>
      <c r="S92">
        <v>0</v>
      </c>
      <c r="T92">
        <f t="shared" si="4"/>
        <v>0</v>
      </c>
      <c r="U92">
        <v>0</v>
      </c>
      <c r="V92">
        <f t="shared" si="5"/>
        <v>0</v>
      </c>
      <c r="W92">
        <v>7</v>
      </c>
      <c r="X92">
        <v>8</v>
      </c>
      <c r="Y92">
        <v>9</v>
      </c>
      <c r="Z92">
        <f>IF(ABS(P92-R92)&lt;=3,1,0)</f>
        <v>0</v>
      </c>
      <c r="AA92">
        <v>31</v>
      </c>
      <c r="AB92">
        <v>267</v>
      </c>
      <c r="AC92">
        <v>3</v>
      </c>
      <c r="AD92">
        <v>99</v>
      </c>
      <c r="AE92">
        <v>0</v>
      </c>
      <c r="AF92">
        <v>1</v>
      </c>
      <c r="AG92">
        <v>1</v>
      </c>
      <c r="AH92">
        <v>0</v>
      </c>
      <c r="AI92">
        <v>1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1</v>
      </c>
      <c r="BA92">
        <v>0</v>
      </c>
      <c r="BB92">
        <v>0</v>
      </c>
      <c r="BC92">
        <v>0</v>
      </c>
      <c r="BD92">
        <v>0</v>
      </c>
      <c r="BE92">
        <v>1</v>
      </c>
      <c r="BF92">
        <v>0</v>
      </c>
      <c r="BG92">
        <v>8</v>
      </c>
      <c r="BH92">
        <v>0</v>
      </c>
      <c r="BI92">
        <v>1</v>
      </c>
    </row>
    <row r="93" spans="1:61" x14ac:dyDescent="0.3">
      <c r="A93">
        <v>92</v>
      </c>
      <c r="B93" s="1">
        <v>44340.619652777779</v>
      </c>
      <c r="C93" s="1">
        <v>44340.633368055554</v>
      </c>
      <c r="D93" s="2" t="s">
        <v>195</v>
      </c>
      <c r="E93">
        <v>1184</v>
      </c>
      <c r="F93" s="2" t="s">
        <v>234</v>
      </c>
      <c r="G93">
        <v>0</v>
      </c>
      <c r="H93">
        <v>2</v>
      </c>
      <c r="I93">
        <v>0</v>
      </c>
      <c r="J93">
        <v>3</v>
      </c>
      <c r="K93">
        <v>2</v>
      </c>
      <c r="L93">
        <v>2</v>
      </c>
      <c r="M93">
        <v>2</v>
      </c>
      <c r="N93">
        <v>0</v>
      </c>
      <c r="O93">
        <v>0</v>
      </c>
      <c r="P93">
        <v>4</v>
      </c>
      <c r="Q93">
        <f t="shared" si="3"/>
        <v>0.8</v>
      </c>
      <c r="R93">
        <v>4</v>
      </c>
      <c r="S93">
        <v>5</v>
      </c>
      <c r="T93">
        <f t="shared" si="4"/>
        <v>0.7142857142857143</v>
      </c>
      <c r="U93">
        <v>2</v>
      </c>
      <c r="V93">
        <f t="shared" si="5"/>
        <v>0.66666666666666663</v>
      </c>
      <c r="W93">
        <v>3</v>
      </c>
      <c r="X93">
        <v>2</v>
      </c>
      <c r="Y93">
        <v>11</v>
      </c>
      <c r="Z93">
        <f>IF(ABS(P93-R93)&lt;=3,1,0)</f>
        <v>1</v>
      </c>
      <c r="AA93">
        <v>29</v>
      </c>
      <c r="AB93">
        <v>230</v>
      </c>
      <c r="AC93">
        <v>1</v>
      </c>
      <c r="AD93">
        <v>100</v>
      </c>
      <c r="AE93">
        <v>1</v>
      </c>
      <c r="AF93">
        <v>1</v>
      </c>
      <c r="AG93">
        <v>1</v>
      </c>
      <c r="AH93">
        <v>0</v>
      </c>
      <c r="AI93">
        <v>1</v>
      </c>
      <c r="AJ93">
        <v>1</v>
      </c>
      <c r="AK93">
        <v>1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4</v>
      </c>
      <c r="AZ93">
        <v>1</v>
      </c>
      <c r="BA93">
        <v>0</v>
      </c>
      <c r="BB93">
        <v>0</v>
      </c>
      <c r="BC93">
        <v>0</v>
      </c>
      <c r="BD93">
        <v>1</v>
      </c>
      <c r="BE93">
        <v>0</v>
      </c>
      <c r="BF93">
        <v>0</v>
      </c>
      <c r="BG93">
        <v>5</v>
      </c>
      <c r="BH93">
        <v>0</v>
      </c>
      <c r="BI93">
        <v>1</v>
      </c>
    </row>
    <row r="94" spans="1:61" x14ac:dyDescent="0.3">
      <c r="A94">
        <v>93</v>
      </c>
      <c r="B94" s="1">
        <v>44340.616435185184</v>
      </c>
      <c r="C94" s="1">
        <v>44340.633946759262</v>
      </c>
      <c r="D94" s="2" t="s">
        <v>197</v>
      </c>
      <c r="E94">
        <v>1513</v>
      </c>
      <c r="F94" s="2" t="s">
        <v>288</v>
      </c>
      <c r="G94">
        <v>1</v>
      </c>
      <c r="H94">
        <v>0</v>
      </c>
      <c r="I94">
        <v>0</v>
      </c>
      <c r="J94">
        <v>1</v>
      </c>
      <c r="K94">
        <v>0</v>
      </c>
      <c r="L94">
        <v>0</v>
      </c>
      <c r="M94">
        <v>1</v>
      </c>
      <c r="N94">
        <v>1</v>
      </c>
      <c r="O94">
        <v>0</v>
      </c>
      <c r="P94">
        <v>5</v>
      </c>
      <c r="Q94">
        <f t="shared" si="3"/>
        <v>1</v>
      </c>
      <c r="R94">
        <v>3</v>
      </c>
      <c r="S94">
        <v>4</v>
      </c>
      <c r="T94">
        <f t="shared" si="4"/>
        <v>0.5714285714285714</v>
      </c>
      <c r="U94">
        <v>2</v>
      </c>
      <c r="V94">
        <f t="shared" si="5"/>
        <v>0.66666666666666663</v>
      </c>
      <c r="W94">
        <v>6</v>
      </c>
      <c r="X94">
        <v>7</v>
      </c>
      <c r="Y94">
        <v>4</v>
      </c>
      <c r="Z94">
        <f>IF(ABS(P94-R94)&lt;=3,1,0)</f>
        <v>1</v>
      </c>
      <c r="AA94">
        <v>21</v>
      </c>
      <c r="AB94">
        <v>205</v>
      </c>
      <c r="AC94">
        <v>3</v>
      </c>
      <c r="AD94">
        <v>98</v>
      </c>
      <c r="AE94">
        <v>0</v>
      </c>
      <c r="AF94">
        <v>1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2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1</v>
      </c>
      <c r="BF94">
        <v>0</v>
      </c>
      <c r="BG94">
        <v>6</v>
      </c>
      <c r="BH94">
        <v>1</v>
      </c>
      <c r="BI94">
        <v>1</v>
      </c>
    </row>
    <row r="95" spans="1:61" x14ac:dyDescent="0.3">
      <c r="A95">
        <v>94</v>
      </c>
      <c r="B95" s="1">
        <v>44340.621018518519</v>
      </c>
      <c r="C95" s="1">
        <v>44340.633946759262</v>
      </c>
      <c r="D95" s="2" t="s">
        <v>199</v>
      </c>
      <c r="E95">
        <v>1116</v>
      </c>
      <c r="F95" s="2" t="s">
        <v>210</v>
      </c>
      <c r="G95">
        <v>2</v>
      </c>
      <c r="H95">
        <v>2</v>
      </c>
      <c r="I95">
        <v>1</v>
      </c>
      <c r="J95">
        <v>3</v>
      </c>
      <c r="K95">
        <v>1</v>
      </c>
      <c r="L95">
        <v>1</v>
      </c>
      <c r="M95">
        <v>0</v>
      </c>
      <c r="N95">
        <v>0</v>
      </c>
      <c r="O95">
        <v>0</v>
      </c>
      <c r="P95">
        <v>12</v>
      </c>
      <c r="Q95">
        <f t="shared" si="3"/>
        <v>2.4</v>
      </c>
      <c r="R95">
        <v>12</v>
      </c>
      <c r="S95">
        <v>16</v>
      </c>
      <c r="T95">
        <f t="shared" si="4"/>
        <v>2.2857142857142856</v>
      </c>
      <c r="U95">
        <v>7</v>
      </c>
      <c r="V95">
        <f t="shared" si="5"/>
        <v>2.3333333333333335</v>
      </c>
      <c r="W95">
        <v>6</v>
      </c>
      <c r="X95">
        <v>6</v>
      </c>
      <c r="Y95">
        <v>10</v>
      </c>
      <c r="Z95">
        <f>IF(ABS(P95-R95)&lt;=3,1,0)</f>
        <v>1</v>
      </c>
      <c r="AA95">
        <v>28</v>
      </c>
      <c r="AB95">
        <v>250</v>
      </c>
      <c r="AC95">
        <v>2</v>
      </c>
      <c r="AD95">
        <v>100</v>
      </c>
      <c r="AE95">
        <v>0</v>
      </c>
      <c r="AF95">
        <v>1</v>
      </c>
      <c r="AG95">
        <v>1</v>
      </c>
      <c r="AH95">
        <v>0</v>
      </c>
      <c r="AI95">
        <v>1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1</v>
      </c>
      <c r="BG95">
        <v>4</v>
      </c>
      <c r="BH95">
        <v>0</v>
      </c>
      <c r="BI95">
        <v>1</v>
      </c>
    </row>
    <row r="96" spans="1:61" x14ac:dyDescent="0.3">
      <c r="A96">
        <v>95</v>
      </c>
      <c r="B96" s="1">
        <v>44340.621736111112</v>
      </c>
      <c r="C96" s="1">
        <v>44340.633958333332</v>
      </c>
      <c r="D96" s="2" t="s">
        <v>201</v>
      </c>
      <c r="E96">
        <v>1055</v>
      </c>
      <c r="F96" s="2" t="s">
        <v>74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1</v>
      </c>
      <c r="N96">
        <v>0</v>
      </c>
      <c r="O96">
        <v>0</v>
      </c>
      <c r="P96">
        <v>10</v>
      </c>
      <c r="Q96">
        <f t="shared" si="3"/>
        <v>2</v>
      </c>
      <c r="R96">
        <v>2</v>
      </c>
      <c r="S96">
        <v>4</v>
      </c>
      <c r="T96">
        <f t="shared" si="4"/>
        <v>0.5714285714285714</v>
      </c>
      <c r="U96">
        <v>1</v>
      </c>
      <c r="V96">
        <f t="shared" si="5"/>
        <v>0.33333333333333331</v>
      </c>
      <c r="W96">
        <v>4</v>
      </c>
      <c r="X96">
        <v>7</v>
      </c>
      <c r="Y96">
        <v>2</v>
      </c>
      <c r="Z96">
        <f>IF(ABS(P96-R96)&lt;=3,1,0)</f>
        <v>0</v>
      </c>
      <c r="AA96">
        <v>30</v>
      </c>
      <c r="AB96">
        <v>145</v>
      </c>
      <c r="AC96">
        <v>1</v>
      </c>
      <c r="AD96">
        <v>100</v>
      </c>
      <c r="AE96">
        <v>0</v>
      </c>
      <c r="AF96">
        <v>1</v>
      </c>
      <c r="AG96">
        <v>1</v>
      </c>
      <c r="AH96">
        <v>0</v>
      </c>
      <c r="AI96">
        <v>1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1</v>
      </c>
      <c r="AZ96">
        <v>0</v>
      </c>
      <c r="BA96">
        <v>0</v>
      </c>
      <c r="BB96">
        <v>0</v>
      </c>
      <c r="BC96">
        <v>1</v>
      </c>
      <c r="BD96">
        <v>0</v>
      </c>
      <c r="BE96">
        <v>0</v>
      </c>
      <c r="BF96">
        <v>0</v>
      </c>
      <c r="BG96">
        <v>6</v>
      </c>
      <c r="BH96">
        <v>0</v>
      </c>
      <c r="BI96">
        <v>1</v>
      </c>
    </row>
    <row r="97" spans="1:61" x14ac:dyDescent="0.3">
      <c r="A97">
        <v>96</v>
      </c>
      <c r="B97" s="1">
        <v>44340.614548611113</v>
      </c>
      <c r="C97" s="1">
        <v>44340.634085648147</v>
      </c>
      <c r="D97" s="2" t="s">
        <v>203</v>
      </c>
      <c r="E97">
        <v>1688</v>
      </c>
      <c r="F97" s="2" t="s">
        <v>115</v>
      </c>
      <c r="G97">
        <v>1</v>
      </c>
      <c r="H97">
        <v>1</v>
      </c>
      <c r="I97">
        <v>1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5</v>
      </c>
      <c r="Q97">
        <f t="shared" si="3"/>
        <v>1</v>
      </c>
      <c r="R97">
        <v>6</v>
      </c>
      <c r="S97">
        <v>8</v>
      </c>
      <c r="T97">
        <f t="shared" si="4"/>
        <v>1.1428571428571428</v>
      </c>
      <c r="U97">
        <v>4</v>
      </c>
      <c r="V97">
        <f t="shared" si="5"/>
        <v>1.3333333333333333</v>
      </c>
      <c r="W97">
        <v>2</v>
      </c>
      <c r="X97">
        <v>3</v>
      </c>
      <c r="Y97">
        <v>5</v>
      </c>
      <c r="Z97">
        <f>IF(ABS(P97-R97)&lt;=3,1,0)</f>
        <v>1</v>
      </c>
      <c r="AA97">
        <v>20</v>
      </c>
      <c r="AB97">
        <v>65</v>
      </c>
      <c r="AC97">
        <v>0</v>
      </c>
      <c r="AD97">
        <v>100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</v>
      </c>
      <c r="BE97">
        <v>0</v>
      </c>
      <c r="BF97">
        <v>0</v>
      </c>
      <c r="BG97">
        <v>6</v>
      </c>
      <c r="BH97">
        <v>1</v>
      </c>
      <c r="BI97">
        <v>1</v>
      </c>
    </row>
    <row r="98" spans="1:61" x14ac:dyDescent="0.3">
      <c r="A98">
        <v>97</v>
      </c>
      <c r="B98" s="1">
        <v>44340.61990740741</v>
      </c>
      <c r="C98" s="1">
        <v>44340.634305555555</v>
      </c>
      <c r="D98" s="2" t="s">
        <v>205</v>
      </c>
      <c r="E98">
        <v>1243</v>
      </c>
      <c r="F98" s="2" t="s">
        <v>246</v>
      </c>
      <c r="G98">
        <v>2</v>
      </c>
      <c r="H98">
        <v>2</v>
      </c>
      <c r="I98">
        <v>3</v>
      </c>
      <c r="J98">
        <v>3</v>
      </c>
      <c r="K98">
        <v>3</v>
      </c>
      <c r="L98">
        <v>2</v>
      </c>
      <c r="M98">
        <v>2</v>
      </c>
      <c r="N98">
        <v>2</v>
      </c>
      <c r="O98">
        <v>3</v>
      </c>
      <c r="P98">
        <v>5</v>
      </c>
      <c r="Q98">
        <f t="shared" si="3"/>
        <v>1</v>
      </c>
      <c r="R98">
        <v>5</v>
      </c>
      <c r="S98">
        <v>10</v>
      </c>
      <c r="T98">
        <f t="shared" si="4"/>
        <v>1.4285714285714286</v>
      </c>
      <c r="U98">
        <v>3</v>
      </c>
      <c r="V98">
        <f t="shared" si="5"/>
        <v>1</v>
      </c>
      <c r="W98">
        <v>6</v>
      </c>
      <c r="X98">
        <v>9</v>
      </c>
      <c r="Y98">
        <v>22</v>
      </c>
      <c r="Z98">
        <f>IF(ABS(P98-R98)&lt;=3,1,0)</f>
        <v>1</v>
      </c>
      <c r="AA98">
        <v>26</v>
      </c>
      <c r="AB98">
        <v>208</v>
      </c>
      <c r="AC98">
        <v>4</v>
      </c>
      <c r="AD98">
        <v>98</v>
      </c>
      <c r="AE98">
        <v>1</v>
      </c>
      <c r="AF98">
        <v>1</v>
      </c>
      <c r="AG98">
        <v>0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3</v>
      </c>
      <c r="AZ98">
        <v>0</v>
      </c>
      <c r="BA98">
        <v>1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6</v>
      </c>
      <c r="BH98">
        <v>0</v>
      </c>
      <c r="BI98">
        <v>1</v>
      </c>
    </row>
    <row r="99" spans="1:61" x14ac:dyDescent="0.3">
      <c r="A99">
        <v>98</v>
      </c>
      <c r="B99" s="1">
        <v>44340.6246875</v>
      </c>
      <c r="C99" s="1">
        <v>44340.634479166663</v>
      </c>
      <c r="D99" s="2" t="s">
        <v>207</v>
      </c>
      <c r="E99">
        <v>845</v>
      </c>
      <c r="F99" s="2" t="s">
        <v>258</v>
      </c>
      <c r="G99">
        <v>1</v>
      </c>
      <c r="H99">
        <v>0</v>
      </c>
      <c r="I99">
        <v>0</v>
      </c>
      <c r="J99">
        <v>1</v>
      </c>
      <c r="K99">
        <v>1</v>
      </c>
      <c r="L99">
        <v>1</v>
      </c>
      <c r="M99">
        <v>0</v>
      </c>
      <c r="N99">
        <v>0</v>
      </c>
      <c r="O99">
        <v>0</v>
      </c>
      <c r="P99">
        <v>5</v>
      </c>
      <c r="Q99">
        <f t="shared" si="3"/>
        <v>1</v>
      </c>
      <c r="R99">
        <v>0</v>
      </c>
      <c r="S99">
        <v>0</v>
      </c>
      <c r="T99">
        <f t="shared" si="4"/>
        <v>0</v>
      </c>
      <c r="U99">
        <v>0</v>
      </c>
      <c r="V99">
        <f t="shared" si="5"/>
        <v>0</v>
      </c>
      <c r="W99">
        <v>6</v>
      </c>
      <c r="X99">
        <v>9</v>
      </c>
      <c r="Y99">
        <v>4</v>
      </c>
      <c r="Z99">
        <f>IF(ABS(P99-R99)&lt;=3,1,0)</f>
        <v>0</v>
      </c>
      <c r="AA99">
        <v>33</v>
      </c>
      <c r="AB99">
        <v>76</v>
      </c>
      <c r="AC99">
        <v>0</v>
      </c>
      <c r="AD99">
        <v>100</v>
      </c>
      <c r="AE99">
        <v>1</v>
      </c>
      <c r="AF99">
        <v>1</v>
      </c>
      <c r="AG99">
        <v>0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3</v>
      </c>
      <c r="AZ99">
        <v>1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6</v>
      </c>
      <c r="BH99">
        <v>0</v>
      </c>
      <c r="BI99">
        <v>1</v>
      </c>
    </row>
    <row r="100" spans="1:61" x14ac:dyDescent="0.3">
      <c r="A100">
        <v>99</v>
      </c>
      <c r="B100" s="1">
        <v>44340.622939814813</v>
      </c>
      <c r="C100" s="1">
        <v>44340.634548611109</v>
      </c>
      <c r="D100" s="2" t="s">
        <v>209</v>
      </c>
      <c r="E100">
        <v>1003</v>
      </c>
      <c r="F100" s="2" t="s">
        <v>172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20</v>
      </c>
      <c r="Q100">
        <f t="shared" si="3"/>
        <v>4</v>
      </c>
      <c r="R100">
        <v>5</v>
      </c>
      <c r="S100">
        <v>10</v>
      </c>
      <c r="T100">
        <f t="shared" si="4"/>
        <v>1.4285714285714286</v>
      </c>
      <c r="U100">
        <v>4</v>
      </c>
      <c r="V100">
        <f t="shared" si="5"/>
        <v>1.3333333333333333</v>
      </c>
      <c r="W100">
        <v>1</v>
      </c>
      <c r="X100">
        <v>5</v>
      </c>
      <c r="Y100">
        <v>1</v>
      </c>
      <c r="Z100">
        <f>IF(ABS(P100-R100)&lt;=3,1,0)</f>
        <v>0</v>
      </c>
      <c r="AA100">
        <v>43</v>
      </c>
      <c r="AB100">
        <v>161</v>
      </c>
      <c r="AC100">
        <v>1</v>
      </c>
      <c r="AD100">
        <v>100</v>
      </c>
      <c r="AE100">
        <v>1</v>
      </c>
      <c r="AF100">
        <v>1</v>
      </c>
      <c r="AG100">
        <v>0</v>
      </c>
      <c r="AH100">
        <v>0</v>
      </c>
      <c r="AI100">
        <v>1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3</v>
      </c>
      <c r="AZ100">
        <v>0</v>
      </c>
      <c r="BA100">
        <v>1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7</v>
      </c>
      <c r="BH100">
        <v>0</v>
      </c>
      <c r="BI100">
        <v>1</v>
      </c>
    </row>
    <row r="101" spans="1:61" x14ac:dyDescent="0.3">
      <c r="A101">
        <v>100</v>
      </c>
      <c r="B101" s="1">
        <v>44340.622581018521</v>
      </c>
      <c r="C101" s="1">
        <v>44340.634664351855</v>
      </c>
      <c r="D101" s="2" t="s">
        <v>211</v>
      </c>
      <c r="E101">
        <v>1043</v>
      </c>
      <c r="F101" s="2" t="s">
        <v>238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2</v>
      </c>
      <c r="Q101">
        <f t="shared" si="3"/>
        <v>0.4</v>
      </c>
      <c r="R101">
        <v>2</v>
      </c>
      <c r="S101">
        <v>2</v>
      </c>
      <c r="T101">
        <f t="shared" si="4"/>
        <v>0.2857142857142857</v>
      </c>
      <c r="U101">
        <v>2</v>
      </c>
      <c r="V101">
        <f t="shared" si="5"/>
        <v>0.66666666666666663</v>
      </c>
      <c r="W101">
        <v>3</v>
      </c>
      <c r="X101">
        <v>9</v>
      </c>
      <c r="Y101">
        <v>3</v>
      </c>
      <c r="Z101">
        <f>IF(ABS(P101-R101)&lt;=3,1,0)</f>
        <v>1</v>
      </c>
      <c r="AA101">
        <v>38</v>
      </c>
      <c r="AB101">
        <v>212</v>
      </c>
      <c r="AC101">
        <v>1</v>
      </c>
      <c r="AD101">
        <v>100</v>
      </c>
      <c r="AE101">
        <v>1</v>
      </c>
      <c r="AF101">
        <v>1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3</v>
      </c>
      <c r="AZ101">
        <v>0</v>
      </c>
      <c r="BA101">
        <v>1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5</v>
      </c>
      <c r="BH101">
        <v>0</v>
      </c>
      <c r="BI101">
        <v>1</v>
      </c>
    </row>
    <row r="102" spans="1:61" x14ac:dyDescent="0.3">
      <c r="A102">
        <v>101</v>
      </c>
      <c r="B102" s="1">
        <v>44340.622337962966</v>
      </c>
      <c r="C102" s="1">
        <v>44340.634687500002</v>
      </c>
      <c r="D102" s="2" t="s">
        <v>213</v>
      </c>
      <c r="E102">
        <v>1067</v>
      </c>
      <c r="F102" s="2" t="s">
        <v>260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8</v>
      </c>
      <c r="Q102">
        <f t="shared" si="3"/>
        <v>1.6</v>
      </c>
      <c r="R102">
        <v>0</v>
      </c>
      <c r="S102">
        <v>2</v>
      </c>
      <c r="T102">
        <f t="shared" si="4"/>
        <v>0.2857142857142857</v>
      </c>
      <c r="U102">
        <v>0</v>
      </c>
      <c r="V102">
        <f t="shared" si="5"/>
        <v>0</v>
      </c>
      <c r="W102">
        <v>3</v>
      </c>
      <c r="X102">
        <v>8</v>
      </c>
      <c r="Y102">
        <v>1</v>
      </c>
      <c r="Z102">
        <f>IF(ABS(P102-R102)&lt;=3,1,0)</f>
        <v>0</v>
      </c>
      <c r="AA102">
        <v>53</v>
      </c>
      <c r="AB102">
        <v>9</v>
      </c>
      <c r="AC102">
        <v>0</v>
      </c>
      <c r="AD102">
        <v>100</v>
      </c>
      <c r="AE102">
        <v>1</v>
      </c>
      <c r="AF102">
        <v>1</v>
      </c>
      <c r="AG102">
        <v>1</v>
      </c>
      <c r="AH102">
        <v>0</v>
      </c>
      <c r="AI102">
        <v>1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3</v>
      </c>
      <c r="AZ102">
        <v>0</v>
      </c>
      <c r="BA102">
        <v>1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7</v>
      </c>
      <c r="BH102">
        <v>0</v>
      </c>
      <c r="BI102">
        <v>1</v>
      </c>
    </row>
    <row r="103" spans="1:61" x14ac:dyDescent="0.3">
      <c r="A103">
        <v>102</v>
      </c>
      <c r="B103" s="1">
        <v>44340.627465277779</v>
      </c>
      <c r="C103" s="1">
        <v>44340.635104166664</v>
      </c>
      <c r="D103" s="2" t="s">
        <v>215</v>
      </c>
      <c r="E103">
        <v>660</v>
      </c>
      <c r="F103" s="2" t="s">
        <v>194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15</v>
      </c>
      <c r="Q103">
        <f t="shared" si="3"/>
        <v>3</v>
      </c>
      <c r="R103">
        <v>8</v>
      </c>
      <c r="S103">
        <v>10</v>
      </c>
      <c r="T103">
        <f t="shared" si="4"/>
        <v>1.4285714285714286</v>
      </c>
      <c r="U103">
        <v>4</v>
      </c>
      <c r="V103">
        <f t="shared" si="5"/>
        <v>1.3333333333333333</v>
      </c>
      <c r="W103">
        <v>3</v>
      </c>
      <c r="X103">
        <v>4</v>
      </c>
      <c r="Y103">
        <v>0</v>
      </c>
      <c r="Z103">
        <f>IF(ABS(P103-R103)&lt;=3,1,0)</f>
        <v>0</v>
      </c>
      <c r="AA103">
        <v>22</v>
      </c>
      <c r="AB103">
        <v>229</v>
      </c>
      <c r="AC103">
        <v>0</v>
      </c>
      <c r="AD103">
        <v>100</v>
      </c>
      <c r="AE103">
        <v>0</v>
      </c>
      <c r="AF103">
        <v>1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4</v>
      </c>
      <c r="AZ103">
        <v>0</v>
      </c>
      <c r="BA103">
        <v>1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5</v>
      </c>
      <c r="BH103">
        <v>1</v>
      </c>
      <c r="BI103">
        <v>1</v>
      </c>
    </row>
    <row r="104" spans="1:61" x14ac:dyDescent="0.3">
      <c r="A104">
        <v>103</v>
      </c>
      <c r="B104" s="1">
        <v>44340.619513888887</v>
      </c>
      <c r="C104" s="1">
        <v>44340.635636574072</v>
      </c>
      <c r="D104" s="2" t="s">
        <v>217</v>
      </c>
      <c r="E104">
        <v>1393</v>
      </c>
      <c r="F104" s="2" t="s">
        <v>192</v>
      </c>
      <c r="G104">
        <v>1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1</v>
      </c>
      <c r="N104">
        <v>0</v>
      </c>
      <c r="O104">
        <v>0</v>
      </c>
      <c r="P104">
        <v>6</v>
      </c>
      <c r="Q104">
        <f t="shared" si="3"/>
        <v>1.2</v>
      </c>
      <c r="R104">
        <v>6</v>
      </c>
      <c r="S104">
        <v>8</v>
      </c>
      <c r="T104">
        <f t="shared" si="4"/>
        <v>1.1428571428571428</v>
      </c>
      <c r="U104">
        <v>4</v>
      </c>
      <c r="V104">
        <f t="shared" si="5"/>
        <v>1.3333333333333333</v>
      </c>
      <c r="W104">
        <v>4</v>
      </c>
      <c r="X104">
        <v>5</v>
      </c>
      <c r="Y104">
        <v>4</v>
      </c>
      <c r="Z104">
        <f>IF(ABS(P104-R104)&lt;=3,1,0)</f>
        <v>1</v>
      </c>
      <c r="AA104">
        <v>21</v>
      </c>
      <c r="AB104">
        <v>63</v>
      </c>
      <c r="AC104">
        <v>0</v>
      </c>
      <c r="AD104">
        <v>100</v>
      </c>
      <c r="AE104">
        <v>0</v>
      </c>
      <c r="AF104">
        <v>1</v>
      </c>
      <c r="AG104">
        <v>0</v>
      </c>
      <c r="AH104">
        <v>0</v>
      </c>
      <c r="AI104">
        <v>1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4</v>
      </c>
      <c r="BH104">
        <v>1</v>
      </c>
      <c r="BI104">
        <v>1</v>
      </c>
    </row>
    <row r="105" spans="1:61" x14ac:dyDescent="0.3">
      <c r="A105">
        <v>104</v>
      </c>
      <c r="B105" s="1">
        <v>44340.620949074073</v>
      </c>
      <c r="C105" s="1">
        <v>44340.635868055557</v>
      </c>
      <c r="D105" s="2" t="s">
        <v>219</v>
      </c>
      <c r="E105">
        <v>1289</v>
      </c>
      <c r="F105" s="2" t="s">
        <v>266</v>
      </c>
      <c r="G105">
        <v>1</v>
      </c>
      <c r="H105">
        <v>1</v>
      </c>
      <c r="I105">
        <v>1</v>
      </c>
      <c r="J105">
        <v>2</v>
      </c>
      <c r="K105">
        <v>1</v>
      </c>
      <c r="L105">
        <v>2</v>
      </c>
      <c r="M105">
        <v>1</v>
      </c>
      <c r="N105">
        <v>0</v>
      </c>
      <c r="O105">
        <v>0</v>
      </c>
      <c r="P105">
        <v>12</v>
      </c>
      <c r="Q105">
        <f t="shared" si="3"/>
        <v>2.4</v>
      </c>
      <c r="R105">
        <v>12</v>
      </c>
      <c r="S105">
        <v>16</v>
      </c>
      <c r="T105">
        <f t="shared" si="4"/>
        <v>2.2857142857142856</v>
      </c>
      <c r="U105">
        <v>4</v>
      </c>
      <c r="V105">
        <f t="shared" si="5"/>
        <v>1.3333333333333333</v>
      </c>
      <c r="W105">
        <v>3</v>
      </c>
      <c r="X105">
        <v>6</v>
      </c>
      <c r="Y105">
        <v>9</v>
      </c>
      <c r="Z105">
        <f>IF(ABS(P105-R105)&lt;=3,1,0)</f>
        <v>1</v>
      </c>
      <c r="AA105">
        <v>20</v>
      </c>
      <c r="AB105">
        <v>37</v>
      </c>
      <c r="AC105">
        <v>0</v>
      </c>
      <c r="AD105">
        <v>100</v>
      </c>
      <c r="AE105">
        <v>0</v>
      </c>
      <c r="AF105">
        <v>1</v>
      </c>
      <c r="AG105">
        <v>0</v>
      </c>
      <c r="AH105">
        <v>0</v>
      </c>
      <c r="AI105">
        <v>1</v>
      </c>
      <c r="AJ105">
        <v>0</v>
      </c>
      <c r="AK105">
        <v>1</v>
      </c>
      <c r="AL105">
        <v>0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3</v>
      </c>
      <c r="AZ105">
        <v>0</v>
      </c>
      <c r="BA105">
        <v>1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4</v>
      </c>
      <c r="BH105">
        <v>1</v>
      </c>
      <c r="BI105">
        <v>1</v>
      </c>
    </row>
    <row r="106" spans="1:61" x14ac:dyDescent="0.3">
      <c r="A106">
        <v>105</v>
      </c>
      <c r="B106" s="1">
        <v>44340.6250462963</v>
      </c>
      <c r="C106" s="1">
        <v>44340.636030092595</v>
      </c>
      <c r="D106" s="2" t="s">
        <v>221</v>
      </c>
      <c r="E106">
        <v>949</v>
      </c>
      <c r="F106" s="2" t="s">
        <v>78</v>
      </c>
      <c r="G106">
        <v>0</v>
      </c>
      <c r="H106">
        <v>0</v>
      </c>
      <c r="I106">
        <v>2</v>
      </c>
      <c r="J106">
        <v>2</v>
      </c>
      <c r="K106">
        <v>2</v>
      </c>
      <c r="L106">
        <v>0</v>
      </c>
      <c r="M106">
        <v>0</v>
      </c>
      <c r="N106">
        <v>0</v>
      </c>
      <c r="O106">
        <v>0</v>
      </c>
      <c r="P106">
        <v>15</v>
      </c>
      <c r="Q106">
        <f t="shared" si="3"/>
        <v>3</v>
      </c>
      <c r="R106">
        <v>2</v>
      </c>
      <c r="S106">
        <v>2</v>
      </c>
      <c r="T106">
        <f t="shared" si="4"/>
        <v>0.2857142857142857</v>
      </c>
      <c r="U106">
        <v>1</v>
      </c>
      <c r="V106">
        <f t="shared" si="5"/>
        <v>0.33333333333333331</v>
      </c>
      <c r="W106">
        <v>7</v>
      </c>
      <c r="X106">
        <v>8</v>
      </c>
      <c r="Y106">
        <v>6</v>
      </c>
      <c r="Z106">
        <f>IF(ABS(P106-R106)&lt;=3,1,0)</f>
        <v>0</v>
      </c>
      <c r="AA106">
        <v>49</v>
      </c>
      <c r="AB106">
        <v>1</v>
      </c>
      <c r="AC106">
        <v>0</v>
      </c>
      <c r="AD106">
        <v>100</v>
      </c>
      <c r="AE106">
        <v>1</v>
      </c>
      <c r="AF106">
        <v>1</v>
      </c>
      <c r="AG106">
        <v>0</v>
      </c>
      <c r="AH106">
        <v>1</v>
      </c>
      <c r="AI106">
        <v>1</v>
      </c>
      <c r="AJ106">
        <v>1</v>
      </c>
      <c r="AK106">
        <v>1</v>
      </c>
      <c r="AL106">
        <v>0</v>
      </c>
      <c r="AM106">
        <v>0</v>
      </c>
      <c r="AN106">
        <v>0</v>
      </c>
      <c r="AO106">
        <v>1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3</v>
      </c>
      <c r="AZ106">
        <v>0</v>
      </c>
      <c r="BA106">
        <v>1</v>
      </c>
      <c r="BB106">
        <v>0</v>
      </c>
      <c r="BC106">
        <v>0</v>
      </c>
      <c r="BD106">
        <v>1</v>
      </c>
      <c r="BE106">
        <v>0</v>
      </c>
      <c r="BF106">
        <v>0</v>
      </c>
      <c r="BG106">
        <v>4</v>
      </c>
      <c r="BH106">
        <v>0</v>
      </c>
      <c r="BI106">
        <v>1</v>
      </c>
    </row>
    <row r="107" spans="1:61" x14ac:dyDescent="0.3">
      <c r="A107">
        <v>106</v>
      </c>
      <c r="B107" s="1">
        <v>44340.626215277778</v>
      </c>
      <c r="C107" s="1">
        <v>44340.636087962965</v>
      </c>
      <c r="D107" s="2" t="s">
        <v>223</v>
      </c>
      <c r="E107">
        <v>853</v>
      </c>
      <c r="F107" s="2" t="s">
        <v>41</v>
      </c>
      <c r="G107">
        <v>2</v>
      </c>
      <c r="H107">
        <v>2</v>
      </c>
      <c r="I107">
        <v>2</v>
      </c>
      <c r="J107">
        <v>2</v>
      </c>
      <c r="K107">
        <v>1</v>
      </c>
      <c r="L107">
        <v>1</v>
      </c>
      <c r="M107">
        <v>2</v>
      </c>
      <c r="N107">
        <v>0</v>
      </c>
      <c r="O107">
        <v>1</v>
      </c>
      <c r="P107">
        <v>25</v>
      </c>
      <c r="Q107">
        <f t="shared" si="3"/>
        <v>5</v>
      </c>
      <c r="R107">
        <v>25</v>
      </c>
      <c r="S107">
        <v>30</v>
      </c>
      <c r="T107">
        <f t="shared" si="4"/>
        <v>4.2857142857142856</v>
      </c>
      <c r="U107">
        <v>15</v>
      </c>
      <c r="V107">
        <f t="shared" si="5"/>
        <v>5</v>
      </c>
      <c r="W107">
        <v>4</v>
      </c>
      <c r="X107">
        <v>6</v>
      </c>
      <c r="Y107">
        <v>13</v>
      </c>
      <c r="Z107">
        <f>IF(ABS(P107-R107)&lt;=3,1,0)</f>
        <v>1</v>
      </c>
      <c r="AA107">
        <v>21</v>
      </c>
      <c r="AB107">
        <v>472</v>
      </c>
      <c r="AC107">
        <v>1</v>
      </c>
      <c r="AD107">
        <v>100</v>
      </c>
      <c r="AE107">
        <v>0</v>
      </c>
      <c r="AF107">
        <v>1</v>
      </c>
      <c r="AG107">
        <v>0</v>
      </c>
      <c r="AH107">
        <v>0</v>
      </c>
      <c r="AI107">
        <v>1</v>
      </c>
      <c r="AJ107">
        <v>1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2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0</v>
      </c>
      <c r="BF107">
        <v>0</v>
      </c>
      <c r="BG107">
        <v>4</v>
      </c>
      <c r="BH107">
        <v>1</v>
      </c>
      <c r="BI107">
        <v>1</v>
      </c>
    </row>
    <row r="108" spans="1:61" x14ac:dyDescent="0.3">
      <c r="A108">
        <v>107</v>
      </c>
      <c r="B108" s="1">
        <v>44340.622430555559</v>
      </c>
      <c r="C108" s="1">
        <v>44340.636319444442</v>
      </c>
      <c r="D108" s="2" t="s">
        <v>225</v>
      </c>
      <c r="E108">
        <v>1200</v>
      </c>
      <c r="F108" s="2" t="s">
        <v>280</v>
      </c>
      <c r="G108">
        <v>1</v>
      </c>
      <c r="H108">
        <v>1</v>
      </c>
      <c r="I108">
        <v>0</v>
      </c>
      <c r="J108">
        <v>3</v>
      </c>
      <c r="K108">
        <v>1</v>
      </c>
      <c r="L108">
        <v>3</v>
      </c>
      <c r="M108">
        <v>3</v>
      </c>
      <c r="N108">
        <v>0</v>
      </c>
      <c r="O108">
        <v>0</v>
      </c>
      <c r="P108">
        <v>5</v>
      </c>
      <c r="Q108">
        <f t="shared" si="3"/>
        <v>1</v>
      </c>
      <c r="R108">
        <v>5</v>
      </c>
      <c r="S108">
        <v>7</v>
      </c>
      <c r="T108">
        <f t="shared" si="4"/>
        <v>1</v>
      </c>
      <c r="U108">
        <v>3</v>
      </c>
      <c r="V108">
        <f t="shared" si="5"/>
        <v>1</v>
      </c>
      <c r="W108">
        <v>3</v>
      </c>
      <c r="X108">
        <v>5</v>
      </c>
      <c r="Y108">
        <v>12</v>
      </c>
      <c r="Z108">
        <f>IF(ABS(P108-R108)&lt;=3,1,0)</f>
        <v>1</v>
      </c>
      <c r="AA108">
        <v>33</v>
      </c>
      <c r="AB108">
        <v>40</v>
      </c>
      <c r="AC108">
        <v>0</v>
      </c>
      <c r="AD108">
        <v>100</v>
      </c>
      <c r="AE108">
        <v>1</v>
      </c>
      <c r="AF108">
        <v>1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3</v>
      </c>
      <c r="AZ108">
        <v>1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6</v>
      </c>
      <c r="BH108">
        <v>0</v>
      </c>
      <c r="BI108">
        <v>1</v>
      </c>
    </row>
    <row r="109" spans="1:61" x14ac:dyDescent="0.3">
      <c r="A109">
        <v>108</v>
      </c>
      <c r="B109" s="1">
        <v>44340.626076388886</v>
      </c>
      <c r="C109" s="1">
        <v>44340.63653935185</v>
      </c>
      <c r="D109" s="2" t="s">
        <v>227</v>
      </c>
      <c r="E109">
        <v>904</v>
      </c>
      <c r="F109" s="2" t="s">
        <v>228</v>
      </c>
      <c r="G109">
        <v>0</v>
      </c>
      <c r="H109">
        <v>0</v>
      </c>
      <c r="I109">
        <v>3</v>
      </c>
      <c r="J109">
        <v>2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5</v>
      </c>
      <c r="Q109">
        <f t="shared" si="3"/>
        <v>1</v>
      </c>
      <c r="R109">
        <v>14</v>
      </c>
      <c r="S109">
        <v>20</v>
      </c>
      <c r="T109">
        <f t="shared" si="4"/>
        <v>2.8571428571428572</v>
      </c>
      <c r="U109">
        <v>8</v>
      </c>
      <c r="V109">
        <f t="shared" si="5"/>
        <v>2.6666666666666665</v>
      </c>
      <c r="W109">
        <v>6</v>
      </c>
      <c r="X109">
        <v>5</v>
      </c>
      <c r="Y109">
        <v>7</v>
      </c>
      <c r="Z109">
        <f>IF(ABS(P109-R109)&lt;=3,1,0)</f>
        <v>0</v>
      </c>
      <c r="AA109">
        <v>45</v>
      </c>
      <c r="AB109">
        <v>459</v>
      </c>
      <c r="AC109">
        <v>3</v>
      </c>
      <c r="AD109">
        <v>100</v>
      </c>
      <c r="AE109">
        <v>1</v>
      </c>
      <c r="AF109">
        <v>1</v>
      </c>
      <c r="AG109">
        <v>1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1</v>
      </c>
      <c r="AX109">
        <v>0</v>
      </c>
      <c r="AY109">
        <v>4</v>
      </c>
      <c r="AZ109">
        <v>1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7</v>
      </c>
      <c r="BH109">
        <v>0</v>
      </c>
      <c r="BI109">
        <v>1</v>
      </c>
    </row>
    <row r="110" spans="1:61" x14ac:dyDescent="0.3">
      <c r="A110">
        <v>109</v>
      </c>
      <c r="B110" s="1">
        <v>44340.622581018521</v>
      </c>
      <c r="C110" s="1">
        <v>44340.637071759258</v>
      </c>
      <c r="D110" s="2" t="s">
        <v>229</v>
      </c>
      <c r="E110">
        <v>1252</v>
      </c>
      <c r="F110" s="2" t="s">
        <v>170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6</v>
      </c>
      <c r="Q110">
        <f t="shared" si="3"/>
        <v>1.2</v>
      </c>
      <c r="R110">
        <v>0</v>
      </c>
      <c r="S110">
        <v>0</v>
      </c>
      <c r="T110">
        <f t="shared" si="4"/>
        <v>0</v>
      </c>
      <c r="U110">
        <v>0</v>
      </c>
      <c r="V110">
        <f t="shared" si="5"/>
        <v>0</v>
      </c>
      <c r="W110">
        <v>7</v>
      </c>
      <c r="X110">
        <v>9</v>
      </c>
      <c r="Y110">
        <v>1</v>
      </c>
      <c r="Z110">
        <f>IF(ABS(P110-R110)&lt;=3,1,0)</f>
        <v>0</v>
      </c>
      <c r="AA110">
        <v>38</v>
      </c>
      <c r="AB110">
        <v>9</v>
      </c>
      <c r="AC110">
        <v>0</v>
      </c>
      <c r="AD110">
        <v>100</v>
      </c>
      <c r="AE110">
        <v>1</v>
      </c>
      <c r="AF110">
        <v>1</v>
      </c>
      <c r="AG110">
        <v>0</v>
      </c>
      <c r="AH110">
        <v>0</v>
      </c>
      <c r="AI110">
        <v>1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3</v>
      </c>
      <c r="AZ110">
        <v>0</v>
      </c>
      <c r="BA110">
        <v>1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5</v>
      </c>
      <c r="BH110">
        <v>0</v>
      </c>
      <c r="BI110">
        <v>1</v>
      </c>
    </row>
    <row r="111" spans="1:61" x14ac:dyDescent="0.3">
      <c r="A111">
        <v>110</v>
      </c>
      <c r="B111" s="1">
        <v>44340.628252314818</v>
      </c>
      <c r="C111" s="1">
        <v>44340.637118055558</v>
      </c>
      <c r="D111" s="2" t="s">
        <v>231</v>
      </c>
      <c r="E111">
        <v>765</v>
      </c>
      <c r="F111" s="2" t="s">
        <v>135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12</v>
      </c>
      <c r="Q111">
        <f t="shared" si="3"/>
        <v>2.4</v>
      </c>
      <c r="R111">
        <v>2</v>
      </c>
      <c r="S111">
        <v>2</v>
      </c>
      <c r="T111">
        <f t="shared" si="4"/>
        <v>0.2857142857142857</v>
      </c>
      <c r="U111">
        <v>1</v>
      </c>
      <c r="V111">
        <f t="shared" si="5"/>
        <v>0.33333333333333331</v>
      </c>
      <c r="W111">
        <v>2</v>
      </c>
      <c r="X111">
        <v>7</v>
      </c>
      <c r="Y111">
        <v>1</v>
      </c>
      <c r="Z111">
        <f>IF(ABS(P111-R111)&lt;=3,1,0)</f>
        <v>0</v>
      </c>
      <c r="AA111">
        <v>45</v>
      </c>
      <c r="AB111">
        <v>360</v>
      </c>
      <c r="AC111">
        <v>0</v>
      </c>
      <c r="AD111">
        <v>100</v>
      </c>
      <c r="AE111">
        <v>1</v>
      </c>
      <c r="AF111">
        <v>1</v>
      </c>
      <c r="AG111">
        <v>0</v>
      </c>
      <c r="AH111">
        <v>0</v>
      </c>
      <c r="AI111">
        <v>1</v>
      </c>
      <c r="AJ111">
        <v>0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4</v>
      </c>
      <c r="AZ111">
        <v>1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5</v>
      </c>
      <c r="BH111">
        <v>0</v>
      </c>
      <c r="BI111">
        <v>0</v>
      </c>
    </row>
    <row r="112" spans="1:61" x14ac:dyDescent="0.3">
      <c r="A112">
        <v>111</v>
      </c>
      <c r="B112" s="1">
        <v>44340.623645833337</v>
      </c>
      <c r="C112" s="1">
        <v>44340.637141203704</v>
      </c>
      <c r="D112" s="2" t="s">
        <v>233</v>
      </c>
      <c r="E112">
        <v>1165</v>
      </c>
      <c r="F112" s="2" t="s">
        <v>178</v>
      </c>
      <c r="G112">
        <v>1</v>
      </c>
      <c r="H112">
        <v>1</v>
      </c>
      <c r="I112">
        <v>2</v>
      </c>
      <c r="J112">
        <v>2</v>
      </c>
      <c r="K112">
        <v>1</v>
      </c>
      <c r="L112">
        <v>2</v>
      </c>
      <c r="M112">
        <v>1</v>
      </c>
      <c r="N112">
        <v>0</v>
      </c>
      <c r="O112">
        <v>0</v>
      </c>
      <c r="P112">
        <v>20</v>
      </c>
      <c r="Q112">
        <f t="shared" si="3"/>
        <v>4</v>
      </c>
      <c r="R112">
        <v>12</v>
      </c>
      <c r="S112">
        <v>15</v>
      </c>
      <c r="T112">
        <f t="shared" si="4"/>
        <v>2.1428571428571428</v>
      </c>
      <c r="U112">
        <v>6</v>
      </c>
      <c r="V112">
        <f t="shared" si="5"/>
        <v>2</v>
      </c>
      <c r="W112">
        <v>2</v>
      </c>
      <c r="X112">
        <v>7</v>
      </c>
      <c r="Y112">
        <v>10</v>
      </c>
      <c r="Z112">
        <f>IF(ABS(P112-R112)&lt;=3,1,0)</f>
        <v>0</v>
      </c>
      <c r="AA112">
        <v>42</v>
      </c>
      <c r="AB112">
        <v>438</v>
      </c>
      <c r="AC112">
        <v>1</v>
      </c>
      <c r="AD112">
        <v>100</v>
      </c>
      <c r="AE112">
        <v>1</v>
      </c>
      <c r="AF112">
        <v>1</v>
      </c>
      <c r="AG112">
        <v>0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4</v>
      </c>
      <c r="AZ112">
        <v>0</v>
      </c>
      <c r="BA112">
        <v>0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6</v>
      </c>
      <c r="BH112">
        <v>0</v>
      </c>
      <c r="BI112">
        <v>1</v>
      </c>
    </row>
    <row r="113" spans="1:61" x14ac:dyDescent="0.3">
      <c r="A113">
        <v>112</v>
      </c>
      <c r="B113" s="1">
        <v>44340.626759259256</v>
      </c>
      <c r="C113" s="1">
        <v>44340.637152777781</v>
      </c>
      <c r="D113" s="2" t="s">
        <v>235</v>
      </c>
      <c r="E113">
        <v>898</v>
      </c>
      <c r="F113" s="2" t="s">
        <v>102</v>
      </c>
      <c r="G113">
        <v>1</v>
      </c>
      <c r="H113">
        <v>1</v>
      </c>
      <c r="I113">
        <v>1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1</v>
      </c>
      <c r="P113">
        <v>16</v>
      </c>
      <c r="Q113">
        <f t="shared" si="3"/>
        <v>3.2</v>
      </c>
      <c r="R113">
        <v>13</v>
      </c>
      <c r="S113">
        <v>13</v>
      </c>
      <c r="T113">
        <f t="shared" si="4"/>
        <v>1.8571428571428572</v>
      </c>
      <c r="U113">
        <v>13</v>
      </c>
      <c r="V113">
        <f t="shared" si="5"/>
        <v>4.333333333333333</v>
      </c>
      <c r="W113">
        <v>2</v>
      </c>
      <c r="X113">
        <v>4</v>
      </c>
      <c r="Y113">
        <v>6</v>
      </c>
      <c r="Z113">
        <f>IF(ABS(P113-R113)&lt;=3,1,0)</f>
        <v>1</v>
      </c>
      <c r="AA113">
        <v>35</v>
      </c>
      <c r="AB113">
        <v>121</v>
      </c>
      <c r="AC113">
        <v>2</v>
      </c>
      <c r="AD113">
        <v>99</v>
      </c>
      <c r="AE113">
        <v>0</v>
      </c>
      <c r="AF113">
        <v>1</v>
      </c>
      <c r="AG113">
        <v>1</v>
      </c>
      <c r="AH113">
        <v>0</v>
      </c>
      <c r="AI113">
        <v>1</v>
      </c>
      <c r="AJ113">
        <v>1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</v>
      </c>
      <c r="BE113">
        <v>0</v>
      </c>
      <c r="BF113">
        <v>0</v>
      </c>
      <c r="BG113">
        <v>5</v>
      </c>
      <c r="BH113">
        <v>0</v>
      </c>
      <c r="BI113">
        <v>0</v>
      </c>
    </row>
    <row r="114" spans="1:61" x14ac:dyDescent="0.3">
      <c r="A114">
        <v>113</v>
      </c>
      <c r="B114" s="1">
        <v>44340.618842592594</v>
      </c>
      <c r="C114" s="1">
        <v>44340.63722222222</v>
      </c>
      <c r="D114" s="2" t="s">
        <v>237</v>
      </c>
      <c r="E114">
        <v>1587</v>
      </c>
      <c r="F114" s="2" t="s">
        <v>76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13</v>
      </c>
      <c r="Q114">
        <f t="shared" si="3"/>
        <v>2.6</v>
      </c>
      <c r="R114">
        <v>13</v>
      </c>
      <c r="S114">
        <v>16</v>
      </c>
      <c r="T114">
        <f t="shared" si="4"/>
        <v>2.2857142857142856</v>
      </c>
      <c r="U114">
        <v>9</v>
      </c>
      <c r="V114">
        <f t="shared" si="5"/>
        <v>3</v>
      </c>
      <c r="W114">
        <v>3</v>
      </c>
      <c r="X114">
        <v>6</v>
      </c>
      <c r="Y114">
        <v>2</v>
      </c>
      <c r="Z114">
        <f>IF(ABS(P114-R114)&lt;=3,1,0)</f>
        <v>1</v>
      </c>
      <c r="AA114">
        <v>25</v>
      </c>
      <c r="AB114">
        <v>6</v>
      </c>
      <c r="AC114">
        <v>0</v>
      </c>
      <c r="AD114">
        <v>100</v>
      </c>
      <c r="AE114">
        <v>0</v>
      </c>
      <c r="AF114">
        <v>0</v>
      </c>
      <c r="AG114">
        <v>1</v>
      </c>
      <c r="AH114">
        <v>0</v>
      </c>
      <c r="AI114">
        <v>1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0</v>
      </c>
      <c r="BA114">
        <v>1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7</v>
      </c>
      <c r="BH114">
        <v>0</v>
      </c>
      <c r="BI114">
        <v>1</v>
      </c>
    </row>
    <row r="115" spans="1:61" x14ac:dyDescent="0.3">
      <c r="A115">
        <v>114</v>
      </c>
      <c r="B115" s="1">
        <v>44340.625196759262</v>
      </c>
      <c r="C115" s="1">
        <v>44340.637395833335</v>
      </c>
      <c r="D115" s="2" t="s">
        <v>239</v>
      </c>
      <c r="E115">
        <v>1054</v>
      </c>
      <c r="F115" s="2" t="s">
        <v>262</v>
      </c>
      <c r="G115">
        <v>1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20</v>
      </c>
      <c r="Q115">
        <f t="shared" si="3"/>
        <v>4</v>
      </c>
      <c r="R115">
        <v>8</v>
      </c>
      <c r="S115">
        <v>10</v>
      </c>
      <c r="T115">
        <f t="shared" si="4"/>
        <v>1.4285714285714286</v>
      </c>
      <c r="U115">
        <v>4</v>
      </c>
      <c r="V115">
        <f t="shared" si="5"/>
        <v>1.3333333333333333</v>
      </c>
      <c r="W115">
        <v>6</v>
      </c>
      <c r="X115">
        <v>8</v>
      </c>
      <c r="Y115">
        <v>3</v>
      </c>
      <c r="Z115">
        <f>IF(ABS(P115-R115)&lt;=3,1,0)</f>
        <v>0</v>
      </c>
      <c r="AA115">
        <v>31</v>
      </c>
      <c r="AB115">
        <v>127</v>
      </c>
      <c r="AC115">
        <v>1</v>
      </c>
      <c r="AD115">
        <v>100</v>
      </c>
      <c r="AE115">
        <v>1</v>
      </c>
      <c r="AF115">
        <v>1</v>
      </c>
      <c r="AG115">
        <v>0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2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2</v>
      </c>
      <c r="BH115">
        <v>0</v>
      </c>
      <c r="BI115">
        <v>1</v>
      </c>
    </row>
    <row r="116" spans="1:61" x14ac:dyDescent="0.3">
      <c r="A116">
        <v>115</v>
      </c>
      <c r="B116" s="1">
        <v>44340.625208333331</v>
      </c>
      <c r="C116" s="1">
        <v>44340.63790509259</v>
      </c>
      <c r="D116" s="2" t="s">
        <v>241</v>
      </c>
      <c r="E116">
        <v>1097</v>
      </c>
      <c r="F116" s="2" t="s">
        <v>24</v>
      </c>
      <c r="G116">
        <v>2</v>
      </c>
      <c r="H116">
        <v>1</v>
      </c>
      <c r="I116">
        <v>0</v>
      </c>
      <c r="J116">
        <v>1</v>
      </c>
      <c r="K116">
        <v>0</v>
      </c>
      <c r="L116">
        <v>2</v>
      </c>
      <c r="M116">
        <v>0</v>
      </c>
      <c r="N116">
        <v>0</v>
      </c>
      <c r="O116">
        <v>0</v>
      </c>
      <c r="P116">
        <v>2</v>
      </c>
      <c r="Q116">
        <f t="shared" si="3"/>
        <v>0.4</v>
      </c>
      <c r="R116">
        <v>1</v>
      </c>
      <c r="S116">
        <v>2</v>
      </c>
      <c r="T116">
        <f t="shared" si="4"/>
        <v>0.2857142857142857</v>
      </c>
      <c r="U116">
        <v>1</v>
      </c>
      <c r="V116">
        <f t="shared" si="5"/>
        <v>0.33333333333333331</v>
      </c>
      <c r="W116">
        <v>8</v>
      </c>
      <c r="X116">
        <v>9</v>
      </c>
      <c r="Y116">
        <v>6</v>
      </c>
      <c r="Z116">
        <f>IF(ABS(P116-R116)&lt;=3,1,0)</f>
        <v>1</v>
      </c>
      <c r="AA116">
        <v>35</v>
      </c>
      <c r="AB116">
        <v>104</v>
      </c>
      <c r="AC116">
        <v>2</v>
      </c>
      <c r="AD116">
        <v>99</v>
      </c>
      <c r="AE116">
        <v>0</v>
      </c>
      <c r="AF116">
        <v>0</v>
      </c>
      <c r="AG116">
        <v>1</v>
      </c>
      <c r="AH116">
        <v>0</v>
      </c>
      <c r="AI116">
        <v>1</v>
      </c>
      <c r="AJ116">
        <v>1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1</v>
      </c>
      <c r="AZ116">
        <v>1</v>
      </c>
      <c r="BA116">
        <v>0</v>
      </c>
      <c r="BB116">
        <v>0</v>
      </c>
      <c r="BC116">
        <v>0</v>
      </c>
      <c r="BD116">
        <v>1</v>
      </c>
      <c r="BE116">
        <v>0</v>
      </c>
      <c r="BF116">
        <v>0</v>
      </c>
      <c r="BG116">
        <v>7</v>
      </c>
      <c r="BH116">
        <v>0</v>
      </c>
      <c r="BI116">
        <v>1</v>
      </c>
    </row>
    <row r="117" spans="1:61" x14ac:dyDescent="0.3">
      <c r="A117">
        <v>116</v>
      </c>
      <c r="B117" s="1">
        <v>44340.621516203704</v>
      </c>
      <c r="C117" s="1">
        <v>44340.637928240743</v>
      </c>
      <c r="D117" s="2" t="s">
        <v>243</v>
      </c>
      <c r="E117">
        <v>1418</v>
      </c>
      <c r="F117" s="2" t="s">
        <v>256</v>
      </c>
      <c r="G117">
        <v>1</v>
      </c>
      <c r="H117">
        <v>1</v>
      </c>
      <c r="I117">
        <v>2</v>
      </c>
      <c r="J117">
        <v>2</v>
      </c>
      <c r="K117">
        <v>2</v>
      </c>
      <c r="L117">
        <v>1</v>
      </c>
      <c r="M117">
        <v>1</v>
      </c>
      <c r="N117">
        <v>1</v>
      </c>
      <c r="O117">
        <v>0</v>
      </c>
      <c r="P117">
        <v>10</v>
      </c>
      <c r="Q117">
        <f t="shared" si="3"/>
        <v>2</v>
      </c>
      <c r="R117">
        <v>7</v>
      </c>
      <c r="S117">
        <v>13</v>
      </c>
      <c r="T117">
        <f t="shared" si="4"/>
        <v>1.8571428571428572</v>
      </c>
      <c r="U117">
        <v>4</v>
      </c>
      <c r="V117">
        <f t="shared" si="5"/>
        <v>1.3333333333333333</v>
      </c>
      <c r="W117">
        <v>7</v>
      </c>
      <c r="X117">
        <v>8</v>
      </c>
      <c r="Y117">
        <v>11</v>
      </c>
      <c r="Z117">
        <f>IF(ABS(P117-R117)&lt;=3,1,0)</f>
        <v>1</v>
      </c>
      <c r="AA117">
        <v>30</v>
      </c>
      <c r="AB117">
        <v>57</v>
      </c>
      <c r="AC117">
        <v>2</v>
      </c>
      <c r="AD117">
        <v>96</v>
      </c>
      <c r="AE117">
        <v>1</v>
      </c>
      <c r="AF117">
        <v>1</v>
      </c>
      <c r="AG117">
        <v>1</v>
      </c>
      <c r="AH117">
        <v>0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3</v>
      </c>
      <c r="AZ117">
        <v>0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1</v>
      </c>
      <c r="BG117">
        <v>4</v>
      </c>
      <c r="BH117">
        <v>0</v>
      </c>
      <c r="BI117">
        <v>1</v>
      </c>
    </row>
    <row r="118" spans="1:61" x14ac:dyDescent="0.3">
      <c r="A118">
        <v>117</v>
      </c>
      <c r="B118" s="1">
        <v>44340.627314814818</v>
      </c>
      <c r="C118" s="1">
        <v>44340.637939814813</v>
      </c>
      <c r="D118" s="2" t="s">
        <v>245</v>
      </c>
      <c r="E118">
        <v>918</v>
      </c>
      <c r="F118" s="2" t="s">
        <v>186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10</v>
      </c>
      <c r="Q118">
        <f t="shared" si="3"/>
        <v>2</v>
      </c>
      <c r="R118">
        <v>10</v>
      </c>
      <c r="S118">
        <v>12</v>
      </c>
      <c r="T118">
        <f t="shared" si="4"/>
        <v>1.7142857142857142</v>
      </c>
      <c r="U118">
        <v>6</v>
      </c>
      <c r="V118">
        <f t="shared" si="5"/>
        <v>2</v>
      </c>
      <c r="W118">
        <v>4</v>
      </c>
      <c r="X118">
        <v>4</v>
      </c>
      <c r="Y118">
        <v>0</v>
      </c>
      <c r="Z118">
        <f>IF(ABS(P118-R118)&lt;=3,1,0)</f>
        <v>1</v>
      </c>
      <c r="AA118">
        <v>27</v>
      </c>
      <c r="AB118">
        <v>249</v>
      </c>
      <c r="AC118">
        <v>2</v>
      </c>
      <c r="AD118">
        <v>100</v>
      </c>
      <c r="AE118">
        <v>0</v>
      </c>
      <c r="AF118">
        <v>1</v>
      </c>
      <c r="AG118">
        <v>1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4</v>
      </c>
      <c r="AZ118">
        <v>0</v>
      </c>
      <c r="BA118">
        <v>1</v>
      </c>
      <c r="BB118">
        <v>0</v>
      </c>
      <c r="BC118">
        <v>0</v>
      </c>
      <c r="BD118">
        <v>0</v>
      </c>
      <c r="BE118">
        <v>0</v>
      </c>
      <c r="BF118">
        <v>1</v>
      </c>
      <c r="BG118">
        <v>2</v>
      </c>
      <c r="BH118">
        <v>0</v>
      </c>
      <c r="BI118">
        <v>1</v>
      </c>
    </row>
    <row r="119" spans="1:61" x14ac:dyDescent="0.3">
      <c r="A119">
        <v>118</v>
      </c>
      <c r="B119" s="1">
        <v>44340.616018518522</v>
      </c>
      <c r="C119" s="1">
        <v>44340.637986111113</v>
      </c>
      <c r="D119" s="2" t="s">
        <v>247</v>
      </c>
      <c r="E119">
        <v>1898</v>
      </c>
      <c r="F119" s="2" t="s">
        <v>296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si="3"/>
        <v>0</v>
      </c>
      <c r="R119">
        <v>1</v>
      </c>
      <c r="S119">
        <v>1</v>
      </c>
      <c r="T119">
        <f t="shared" si="4"/>
        <v>0.14285714285714285</v>
      </c>
      <c r="U119">
        <v>0</v>
      </c>
      <c r="V119">
        <f t="shared" si="5"/>
        <v>0</v>
      </c>
      <c r="W119">
        <v>8</v>
      </c>
      <c r="X119">
        <v>9</v>
      </c>
      <c r="Y119">
        <v>0</v>
      </c>
      <c r="Z119">
        <f>IF(ABS(P119-R119)&lt;=3,1,0)</f>
        <v>1</v>
      </c>
      <c r="AA119">
        <v>29</v>
      </c>
      <c r="AB119">
        <v>6</v>
      </c>
      <c r="AC119">
        <v>0</v>
      </c>
      <c r="AD119">
        <v>100</v>
      </c>
      <c r="AE119">
        <v>0</v>
      </c>
      <c r="AF119">
        <v>1</v>
      </c>
      <c r="AG119">
        <v>1</v>
      </c>
      <c r="AH119">
        <v>0</v>
      </c>
      <c r="AI119">
        <v>1</v>
      </c>
      <c r="AJ119">
        <v>1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1</v>
      </c>
      <c r="BB119">
        <v>0</v>
      </c>
      <c r="BC119">
        <v>0</v>
      </c>
      <c r="BD119">
        <v>1</v>
      </c>
      <c r="BE119">
        <v>0</v>
      </c>
      <c r="BF119">
        <v>0</v>
      </c>
      <c r="BG119">
        <v>6</v>
      </c>
      <c r="BH119">
        <v>0</v>
      </c>
      <c r="BI119">
        <v>0</v>
      </c>
    </row>
    <row r="120" spans="1:61" x14ac:dyDescent="0.3">
      <c r="A120">
        <v>119</v>
      </c>
      <c r="B120" s="1">
        <v>44340.62400462963</v>
      </c>
      <c r="C120" s="1">
        <v>44340.638136574074</v>
      </c>
      <c r="D120" s="2" t="s">
        <v>249</v>
      </c>
      <c r="E120">
        <v>1221</v>
      </c>
      <c r="F120" s="2" t="s">
        <v>129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0</v>
      </c>
      <c r="O120">
        <v>0</v>
      </c>
      <c r="P120">
        <v>10</v>
      </c>
      <c r="Q120">
        <f t="shared" si="3"/>
        <v>2</v>
      </c>
      <c r="R120">
        <v>6</v>
      </c>
      <c r="S120">
        <v>8</v>
      </c>
      <c r="T120">
        <f t="shared" si="4"/>
        <v>1.1428571428571428</v>
      </c>
      <c r="U120">
        <v>4</v>
      </c>
      <c r="V120">
        <f t="shared" si="5"/>
        <v>1.3333333333333333</v>
      </c>
      <c r="W120">
        <v>5</v>
      </c>
      <c r="X120">
        <v>6</v>
      </c>
      <c r="Y120">
        <v>7</v>
      </c>
      <c r="Z120">
        <f>IF(ABS(P120-R120)&lt;=3,1,0)</f>
        <v>0</v>
      </c>
      <c r="AA120">
        <v>23</v>
      </c>
      <c r="AB120">
        <v>6</v>
      </c>
      <c r="AC120">
        <v>0</v>
      </c>
      <c r="AD120">
        <v>100</v>
      </c>
      <c r="AE120">
        <v>0</v>
      </c>
      <c r="AF120">
        <v>1</v>
      </c>
      <c r="AG120">
        <v>1</v>
      </c>
      <c r="AH120">
        <v>0</v>
      </c>
      <c r="AI120">
        <v>1</v>
      </c>
      <c r="AJ120">
        <v>0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3</v>
      </c>
      <c r="BH120">
        <v>0</v>
      </c>
      <c r="BI120">
        <v>1</v>
      </c>
    </row>
    <row r="121" spans="1:61" x14ac:dyDescent="0.3">
      <c r="A121">
        <v>120</v>
      </c>
      <c r="B121" s="1">
        <v>44340.625740740739</v>
      </c>
      <c r="C121" s="1">
        <v>44340.638460648152</v>
      </c>
      <c r="D121" s="2" t="s">
        <v>251</v>
      </c>
      <c r="E121">
        <v>1098</v>
      </c>
      <c r="F121" s="2" t="s">
        <v>30</v>
      </c>
      <c r="G121">
        <v>0</v>
      </c>
      <c r="H121">
        <v>0</v>
      </c>
      <c r="I121">
        <v>1</v>
      </c>
      <c r="J121">
        <v>1</v>
      </c>
      <c r="K121">
        <v>2</v>
      </c>
      <c r="L121">
        <v>1</v>
      </c>
      <c r="M121">
        <v>0</v>
      </c>
      <c r="N121">
        <v>0</v>
      </c>
      <c r="O121">
        <v>0</v>
      </c>
      <c r="P121">
        <v>6</v>
      </c>
      <c r="Q121">
        <f t="shared" si="3"/>
        <v>1.2</v>
      </c>
      <c r="R121">
        <v>7</v>
      </c>
      <c r="S121">
        <v>10</v>
      </c>
      <c r="T121">
        <f t="shared" si="4"/>
        <v>1.4285714285714286</v>
      </c>
      <c r="U121">
        <v>3</v>
      </c>
      <c r="V121">
        <f t="shared" si="5"/>
        <v>1</v>
      </c>
      <c r="W121">
        <v>7</v>
      </c>
      <c r="X121">
        <v>9</v>
      </c>
      <c r="Y121">
        <v>5</v>
      </c>
      <c r="Z121">
        <f>IF(ABS(P121-R121)&lt;=3,1,0)</f>
        <v>1</v>
      </c>
      <c r="AA121">
        <v>47</v>
      </c>
      <c r="AB121">
        <v>219</v>
      </c>
      <c r="AC121">
        <v>2</v>
      </c>
      <c r="AD121">
        <v>100</v>
      </c>
      <c r="AE121">
        <v>1</v>
      </c>
      <c r="AF121">
        <v>1</v>
      </c>
      <c r="AG121">
        <v>1</v>
      </c>
      <c r="AH121">
        <v>0</v>
      </c>
      <c r="AI121">
        <v>1</v>
      </c>
      <c r="AJ121">
        <v>1</v>
      </c>
      <c r="AK121">
        <v>0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0</v>
      </c>
      <c r="AW121">
        <v>0</v>
      </c>
      <c r="AX121">
        <v>1</v>
      </c>
      <c r="AY121">
        <v>3</v>
      </c>
      <c r="AZ121">
        <v>1</v>
      </c>
      <c r="BA121">
        <v>0</v>
      </c>
      <c r="BB121">
        <v>0</v>
      </c>
      <c r="BC121">
        <v>0</v>
      </c>
      <c r="BD121">
        <v>1</v>
      </c>
      <c r="BE121">
        <v>0</v>
      </c>
      <c r="BF121">
        <v>0</v>
      </c>
      <c r="BG121">
        <v>4</v>
      </c>
      <c r="BH121">
        <v>0</v>
      </c>
      <c r="BI121">
        <v>1</v>
      </c>
    </row>
    <row r="122" spans="1:61" x14ac:dyDescent="0.3">
      <c r="A122">
        <v>121</v>
      </c>
      <c r="B122" s="1">
        <v>44340.628379629627</v>
      </c>
      <c r="C122" s="1">
        <v>44340.638622685183</v>
      </c>
      <c r="D122" s="2" t="s">
        <v>253</v>
      </c>
      <c r="E122">
        <v>885</v>
      </c>
      <c r="F122" s="2" t="s">
        <v>321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3</v>
      </c>
      <c r="Q122">
        <f t="shared" si="3"/>
        <v>0.6</v>
      </c>
      <c r="R122">
        <v>3</v>
      </c>
      <c r="S122">
        <v>3</v>
      </c>
      <c r="T122">
        <f t="shared" si="4"/>
        <v>0.42857142857142855</v>
      </c>
      <c r="U122">
        <v>3</v>
      </c>
      <c r="V122">
        <f t="shared" si="5"/>
        <v>1</v>
      </c>
      <c r="W122">
        <v>8</v>
      </c>
      <c r="X122">
        <v>8</v>
      </c>
      <c r="Y122">
        <v>0</v>
      </c>
      <c r="Z122">
        <f>IF(ABS(P122-R122)&lt;=3,1,0)</f>
        <v>1</v>
      </c>
      <c r="AA122">
        <v>33</v>
      </c>
      <c r="AB122">
        <v>28</v>
      </c>
      <c r="AC122">
        <v>0</v>
      </c>
      <c r="AD122">
        <v>100</v>
      </c>
      <c r="AE122">
        <v>1</v>
      </c>
      <c r="AF122">
        <v>1</v>
      </c>
      <c r="AG122">
        <v>0</v>
      </c>
      <c r="AH122">
        <v>0</v>
      </c>
      <c r="AI122">
        <v>1</v>
      </c>
      <c r="AJ122">
        <v>0</v>
      </c>
      <c r="AK122">
        <v>0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3</v>
      </c>
      <c r="AZ122">
        <v>0</v>
      </c>
      <c r="BA122">
        <v>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4</v>
      </c>
      <c r="BH122">
        <v>0</v>
      </c>
      <c r="BI122">
        <v>1</v>
      </c>
    </row>
    <row r="123" spans="1:61" x14ac:dyDescent="0.3">
      <c r="A123">
        <v>122</v>
      </c>
      <c r="B123" s="1">
        <v>44340.626932870371</v>
      </c>
      <c r="C123" s="1">
        <v>44340.638680555552</v>
      </c>
      <c r="D123" s="2" t="s">
        <v>255</v>
      </c>
      <c r="E123">
        <v>1015</v>
      </c>
      <c r="F123" s="2" t="s">
        <v>18</v>
      </c>
      <c r="G123">
        <v>3</v>
      </c>
      <c r="H123">
        <v>3</v>
      </c>
      <c r="I123">
        <v>3</v>
      </c>
      <c r="J123">
        <v>3</v>
      </c>
      <c r="K123">
        <v>2</v>
      </c>
      <c r="L123">
        <v>3</v>
      </c>
      <c r="M123">
        <v>3</v>
      </c>
      <c r="N123">
        <v>2</v>
      </c>
      <c r="O123">
        <v>2</v>
      </c>
      <c r="P123">
        <v>10</v>
      </c>
      <c r="Q123">
        <f t="shared" si="3"/>
        <v>2</v>
      </c>
      <c r="R123">
        <v>10</v>
      </c>
      <c r="S123">
        <v>12</v>
      </c>
      <c r="T123">
        <f t="shared" si="4"/>
        <v>1.7142857142857142</v>
      </c>
      <c r="U123">
        <v>10</v>
      </c>
      <c r="V123">
        <f t="shared" si="5"/>
        <v>3.3333333333333335</v>
      </c>
      <c r="W123">
        <v>6</v>
      </c>
      <c r="X123">
        <v>8</v>
      </c>
      <c r="Y123">
        <v>24</v>
      </c>
      <c r="Z123">
        <f>IF(ABS(P123-R123)&lt;=3,1,0)</f>
        <v>1</v>
      </c>
      <c r="AA123">
        <v>26</v>
      </c>
      <c r="AB123">
        <v>137</v>
      </c>
      <c r="AC123">
        <v>0</v>
      </c>
      <c r="AD123">
        <v>100</v>
      </c>
      <c r="AE123">
        <v>0</v>
      </c>
      <c r="AF123">
        <v>1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1</v>
      </c>
      <c r="AX123">
        <v>0</v>
      </c>
      <c r="AY123">
        <v>2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9</v>
      </c>
      <c r="BH123">
        <v>0</v>
      </c>
      <c r="BI123">
        <v>1</v>
      </c>
    </row>
    <row r="124" spans="1:61" x14ac:dyDescent="0.3">
      <c r="A124">
        <v>123</v>
      </c>
      <c r="B124" s="1">
        <v>44340.626817129632</v>
      </c>
      <c r="C124" s="1">
        <v>44340.638993055552</v>
      </c>
      <c r="D124" s="2" t="s">
        <v>257</v>
      </c>
      <c r="E124">
        <v>1051</v>
      </c>
      <c r="F124" s="2" t="s">
        <v>282</v>
      </c>
      <c r="G124">
        <v>1</v>
      </c>
      <c r="H124">
        <v>2</v>
      </c>
      <c r="I124">
        <v>2</v>
      </c>
      <c r="J124">
        <v>3</v>
      </c>
      <c r="K124">
        <v>2</v>
      </c>
      <c r="L124">
        <v>2</v>
      </c>
      <c r="M124">
        <v>1</v>
      </c>
      <c r="N124">
        <v>1</v>
      </c>
      <c r="O124">
        <v>0</v>
      </c>
      <c r="P124">
        <v>20</v>
      </c>
      <c r="Q124">
        <f t="shared" si="3"/>
        <v>4</v>
      </c>
      <c r="R124">
        <v>8</v>
      </c>
      <c r="S124">
        <v>10</v>
      </c>
      <c r="T124">
        <f t="shared" si="4"/>
        <v>1.4285714285714286</v>
      </c>
      <c r="U124">
        <v>4</v>
      </c>
      <c r="V124">
        <f t="shared" si="5"/>
        <v>1.3333333333333333</v>
      </c>
      <c r="W124">
        <v>1</v>
      </c>
      <c r="X124">
        <v>3</v>
      </c>
      <c r="Y124">
        <v>14</v>
      </c>
      <c r="Z124">
        <f>IF(ABS(P124-R124)&lt;=3,1,0)</f>
        <v>0</v>
      </c>
      <c r="AA124">
        <v>34</v>
      </c>
      <c r="AB124">
        <v>7</v>
      </c>
      <c r="AC124">
        <v>0</v>
      </c>
      <c r="AD124">
        <v>100</v>
      </c>
      <c r="AE124">
        <v>1</v>
      </c>
      <c r="AF124">
        <v>1</v>
      </c>
      <c r="AG124">
        <v>1</v>
      </c>
      <c r="AH124">
        <v>0</v>
      </c>
      <c r="AI124">
        <v>1</v>
      </c>
      <c r="AJ124">
        <v>1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3</v>
      </c>
      <c r="AZ124">
        <v>1</v>
      </c>
      <c r="BA124">
        <v>0</v>
      </c>
      <c r="BB124">
        <v>0</v>
      </c>
      <c r="BC124">
        <v>0</v>
      </c>
      <c r="BD124">
        <v>1</v>
      </c>
      <c r="BE124">
        <v>0</v>
      </c>
      <c r="BF124">
        <v>0</v>
      </c>
      <c r="BG124">
        <v>6</v>
      </c>
      <c r="BH124">
        <v>0</v>
      </c>
      <c r="BI124">
        <v>1</v>
      </c>
    </row>
    <row r="125" spans="1:61" x14ac:dyDescent="0.3">
      <c r="A125">
        <v>124</v>
      </c>
      <c r="B125" s="1">
        <v>44340.62767361111</v>
      </c>
      <c r="C125" s="1">
        <v>44340.639687499999</v>
      </c>
      <c r="D125" s="2" t="s">
        <v>259</v>
      </c>
      <c r="E125">
        <v>1038</v>
      </c>
      <c r="F125" s="2" t="s">
        <v>148</v>
      </c>
      <c r="G125">
        <v>0</v>
      </c>
      <c r="H125">
        <v>0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16</v>
      </c>
      <c r="Q125">
        <f t="shared" si="3"/>
        <v>3.2</v>
      </c>
      <c r="R125">
        <v>5</v>
      </c>
      <c r="S125">
        <v>10</v>
      </c>
      <c r="T125">
        <f t="shared" si="4"/>
        <v>1.4285714285714286</v>
      </c>
      <c r="U125">
        <v>3</v>
      </c>
      <c r="V125">
        <f t="shared" si="5"/>
        <v>1</v>
      </c>
      <c r="W125">
        <v>2</v>
      </c>
      <c r="X125">
        <v>5</v>
      </c>
      <c r="Y125">
        <v>2</v>
      </c>
      <c r="Z125">
        <f>IF(ABS(P125-R125)&lt;=3,1,0)</f>
        <v>0</v>
      </c>
      <c r="AA125">
        <v>45</v>
      </c>
      <c r="AB125">
        <v>131</v>
      </c>
      <c r="AC125">
        <v>1</v>
      </c>
      <c r="AD125">
        <v>100</v>
      </c>
      <c r="AE125">
        <v>0</v>
      </c>
      <c r="AF125">
        <v>1</v>
      </c>
      <c r="AG125">
        <v>0</v>
      </c>
      <c r="AH125">
        <v>1</v>
      </c>
      <c r="AI125">
        <v>1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2</v>
      </c>
      <c r="AZ125">
        <v>0</v>
      </c>
      <c r="BA125">
        <v>0</v>
      </c>
      <c r="BB125">
        <v>0</v>
      </c>
      <c r="BC125">
        <v>0</v>
      </c>
      <c r="BD125">
        <v>1</v>
      </c>
      <c r="BE125">
        <v>0</v>
      </c>
      <c r="BF125">
        <v>0</v>
      </c>
      <c r="BG125">
        <v>3</v>
      </c>
      <c r="BH125">
        <v>0</v>
      </c>
      <c r="BI125">
        <v>1</v>
      </c>
    </row>
    <row r="126" spans="1:61" x14ac:dyDescent="0.3">
      <c r="A126">
        <v>125</v>
      </c>
      <c r="B126" s="1">
        <v>44340.627905092595</v>
      </c>
      <c r="C126" s="1">
        <v>44340.640127314815</v>
      </c>
      <c r="D126" s="2" t="s">
        <v>261</v>
      </c>
      <c r="E126">
        <v>1055</v>
      </c>
      <c r="F126" s="2" t="s">
        <v>67</v>
      </c>
      <c r="G126">
        <v>1</v>
      </c>
      <c r="H126">
        <v>0</v>
      </c>
      <c r="I126">
        <v>0</v>
      </c>
      <c r="J126">
        <v>1</v>
      </c>
      <c r="K126">
        <v>1</v>
      </c>
      <c r="L126">
        <v>0</v>
      </c>
      <c r="M126">
        <v>1</v>
      </c>
      <c r="N126">
        <v>0</v>
      </c>
      <c r="O126">
        <v>0</v>
      </c>
      <c r="P126">
        <v>10</v>
      </c>
      <c r="Q126">
        <f t="shared" si="3"/>
        <v>2</v>
      </c>
      <c r="R126">
        <v>8</v>
      </c>
      <c r="S126">
        <v>12</v>
      </c>
      <c r="T126">
        <f t="shared" si="4"/>
        <v>1.7142857142857142</v>
      </c>
      <c r="U126">
        <v>5</v>
      </c>
      <c r="V126">
        <f t="shared" si="5"/>
        <v>1.6666666666666667</v>
      </c>
      <c r="W126">
        <v>6</v>
      </c>
      <c r="X126">
        <v>7</v>
      </c>
      <c r="Y126">
        <v>4</v>
      </c>
      <c r="Z126">
        <f>IF(ABS(P126-R126)&lt;=3,1,0)</f>
        <v>1</v>
      </c>
      <c r="AA126">
        <v>33</v>
      </c>
      <c r="AB126">
        <v>7</v>
      </c>
      <c r="AC126">
        <v>0</v>
      </c>
      <c r="AD126">
        <v>100</v>
      </c>
      <c r="AE126">
        <v>0</v>
      </c>
      <c r="AF126">
        <v>1</v>
      </c>
      <c r="AG126">
        <v>1</v>
      </c>
      <c r="AH126">
        <v>0</v>
      </c>
      <c r="AI126">
        <v>1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1</v>
      </c>
      <c r="AZ126">
        <v>1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7</v>
      </c>
      <c r="BH126">
        <v>0</v>
      </c>
      <c r="BI126">
        <v>1</v>
      </c>
    </row>
    <row r="127" spans="1:61" x14ac:dyDescent="0.3">
      <c r="A127">
        <v>126</v>
      </c>
      <c r="B127" s="1">
        <v>44340.629201388889</v>
      </c>
      <c r="C127" s="1">
        <v>44340.6403587963</v>
      </c>
      <c r="D127" s="2" t="s">
        <v>263</v>
      </c>
      <c r="E127">
        <v>964</v>
      </c>
      <c r="F127" s="2" t="s">
        <v>298</v>
      </c>
      <c r="G127">
        <v>1</v>
      </c>
      <c r="H127">
        <v>0</v>
      </c>
      <c r="I127">
        <v>1</v>
      </c>
      <c r="J127">
        <v>2</v>
      </c>
      <c r="K127">
        <v>1</v>
      </c>
      <c r="L127">
        <v>2</v>
      </c>
      <c r="M127">
        <v>1</v>
      </c>
      <c r="N127">
        <v>0</v>
      </c>
      <c r="O127">
        <v>1</v>
      </c>
      <c r="P127">
        <v>5</v>
      </c>
      <c r="Q127">
        <f t="shared" si="3"/>
        <v>1</v>
      </c>
      <c r="R127">
        <v>6</v>
      </c>
      <c r="S127">
        <v>8</v>
      </c>
      <c r="T127">
        <f t="shared" si="4"/>
        <v>1.1428571428571428</v>
      </c>
      <c r="U127">
        <v>5</v>
      </c>
      <c r="V127">
        <f t="shared" si="5"/>
        <v>1.6666666666666667</v>
      </c>
      <c r="W127">
        <v>3</v>
      </c>
      <c r="X127">
        <v>3</v>
      </c>
      <c r="Y127">
        <v>9</v>
      </c>
      <c r="Z127">
        <f>IF(ABS(P127-R127)&lt;=3,1,0)</f>
        <v>1</v>
      </c>
      <c r="AA127">
        <v>44</v>
      </c>
      <c r="AB127">
        <v>18</v>
      </c>
      <c r="AC127">
        <v>0</v>
      </c>
      <c r="AD127">
        <v>100</v>
      </c>
      <c r="AE127">
        <v>1</v>
      </c>
      <c r="AF127">
        <v>0</v>
      </c>
      <c r="AG127">
        <v>1</v>
      </c>
      <c r="AH127">
        <v>0</v>
      </c>
      <c r="AI127">
        <v>1</v>
      </c>
      <c r="AJ127">
        <v>1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3</v>
      </c>
      <c r="AZ127">
        <v>1</v>
      </c>
      <c r="BA127">
        <v>0</v>
      </c>
      <c r="BB127">
        <v>0</v>
      </c>
      <c r="BC127">
        <v>0</v>
      </c>
      <c r="BD127">
        <v>1</v>
      </c>
      <c r="BE127">
        <v>0</v>
      </c>
      <c r="BF127">
        <v>0</v>
      </c>
      <c r="BG127">
        <v>4</v>
      </c>
      <c r="BH127">
        <v>0</v>
      </c>
      <c r="BI127">
        <v>1</v>
      </c>
    </row>
    <row r="128" spans="1:61" x14ac:dyDescent="0.3">
      <c r="A128">
        <v>127</v>
      </c>
      <c r="B128" s="1">
        <v>44340.623935185184</v>
      </c>
      <c r="C128" s="1">
        <v>44340.640601851854</v>
      </c>
      <c r="D128" s="2" t="s">
        <v>265</v>
      </c>
      <c r="E128">
        <v>1439</v>
      </c>
      <c r="F128" s="2" t="s">
        <v>121</v>
      </c>
      <c r="G128">
        <v>1</v>
      </c>
      <c r="H128">
        <v>0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10</v>
      </c>
      <c r="Q128">
        <f t="shared" si="3"/>
        <v>2</v>
      </c>
      <c r="R128">
        <v>10</v>
      </c>
      <c r="S128">
        <v>12</v>
      </c>
      <c r="T128">
        <f t="shared" si="4"/>
        <v>1.7142857142857142</v>
      </c>
      <c r="U128">
        <v>6</v>
      </c>
      <c r="V128">
        <f t="shared" si="5"/>
        <v>2</v>
      </c>
      <c r="W128">
        <v>7</v>
      </c>
      <c r="X128">
        <v>6</v>
      </c>
      <c r="Y128">
        <v>3</v>
      </c>
      <c r="Z128">
        <f>IF(ABS(P128-R128)&lt;=3,1,0)</f>
        <v>1</v>
      </c>
      <c r="AA128">
        <v>25</v>
      </c>
      <c r="AB128">
        <v>66</v>
      </c>
      <c r="AC128">
        <v>0</v>
      </c>
      <c r="AD128">
        <v>100</v>
      </c>
      <c r="AE128">
        <v>1</v>
      </c>
      <c r="AF128">
        <v>1</v>
      </c>
      <c r="AG128">
        <v>0</v>
      </c>
      <c r="AH128">
        <v>1</v>
      </c>
      <c r="AI128">
        <v>1</v>
      </c>
      <c r="AJ128">
        <v>0</v>
      </c>
      <c r="AK128">
        <v>0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9</v>
      </c>
      <c r="AZ128">
        <v>1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6</v>
      </c>
      <c r="BH128">
        <v>0</v>
      </c>
      <c r="BI128">
        <v>1</v>
      </c>
    </row>
    <row r="129" spans="1:61" x14ac:dyDescent="0.3">
      <c r="A129">
        <v>128</v>
      </c>
      <c r="B129" s="1">
        <v>44340.62773148148</v>
      </c>
      <c r="C129" s="1">
        <v>44340.640810185185</v>
      </c>
      <c r="D129" s="2" t="s">
        <v>267</v>
      </c>
      <c r="E129">
        <v>1130</v>
      </c>
      <c r="F129" s="2" t="s">
        <v>49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12</v>
      </c>
      <c r="Q129">
        <f t="shared" si="3"/>
        <v>2.4</v>
      </c>
      <c r="R129">
        <v>4</v>
      </c>
      <c r="S129">
        <v>5</v>
      </c>
      <c r="T129">
        <f t="shared" si="4"/>
        <v>0.7142857142857143</v>
      </c>
      <c r="U129">
        <v>2</v>
      </c>
      <c r="V129">
        <f t="shared" si="5"/>
        <v>0.66666666666666663</v>
      </c>
      <c r="W129">
        <v>10</v>
      </c>
      <c r="X129">
        <v>10</v>
      </c>
      <c r="Y129">
        <v>0</v>
      </c>
      <c r="Z129">
        <f>IF(ABS(P129-R129)&lt;=3,1,0)</f>
        <v>0</v>
      </c>
      <c r="AA129">
        <v>33</v>
      </c>
      <c r="AB129">
        <v>43</v>
      </c>
      <c r="AC129">
        <v>0</v>
      </c>
      <c r="AD129">
        <v>100</v>
      </c>
      <c r="AE129">
        <v>1</v>
      </c>
      <c r="AF129">
        <v>1</v>
      </c>
      <c r="AG129">
        <v>1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6</v>
      </c>
      <c r="BH129">
        <v>0</v>
      </c>
      <c r="BI129">
        <v>0</v>
      </c>
    </row>
    <row r="130" spans="1:61" x14ac:dyDescent="0.3">
      <c r="A130">
        <v>129</v>
      </c>
      <c r="B130" s="1">
        <v>44340.628784722219</v>
      </c>
      <c r="C130" s="1">
        <v>44340.640949074077</v>
      </c>
      <c r="D130" s="2" t="s">
        <v>269</v>
      </c>
      <c r="E130">
        <v>1051</v>
      </c>
      <c r="F130" s="2" t="s">
        <v>292</v>
      </c>
      <c r="G130">
        <v>0</v>
      </c>
      <c r="H130">
        <v>0</v>
      </c>
      <c r="I130">
        <v>3</v>
      </c>
      <c r="J130">
        <v>2</v>
      </c>
      <c r="K130">
        <v>2</v>
      </c>
      <c r="L130">
        <v>1</v>
      </c>
      <c r="M130">
        <v>1</v>
      </c>
      <c r="N130">
        <v>0</v>
      </c>
      <c r="O130">
        <v>0</v>
      </c>
      <c r="P130">
        <v>3</v>
      </c>
      <c r="Q130">
        <f t="shared" si="3"/>
        <v>0.6</v>
      </c>
      <c r="R130">
        <v>3</v>
      </c>
      <c r="S130">
        <v>3</v>
      </c>
      <c r="T130">
        <f t="shared" si="4"/>
        <v>0.42857142857142855</v>
      </c>
      <c r="U130">
        <v>0</v>
      </c>
      <c r="V130">
        <f t="shared" si="5"/>
        <v>0</v>
      </c>
      <c r="W130">
        <v>3</v>
      </c>
      <c r="X130">
        <v>7</v>
      </c>
      <c r="Y130">
        <v>9</v>
      </c>
      <c r="Z130">
        <f>IF(ABS(P130-R130)&lt;=3,1,0)</f>
        <v>1</v>
      </c>
      <c r="AA130">
        <v>23</v>
      </c>
      <c r="AB130">
        <v>102</v>
      </c>
      <c r="AC130">
        <v>0</v>
      </c>
      <c r="AD130">
        <v>100</v>
      </c>
      <c r="AE130">
        <v>0</v>
      </c>
      <c r="AF130">
        <v>1</v>
      </c>
      <c r="AG130">
        <v>0</v>
      </c>
      <c r="AH130">
        <v>0</v>
      </c>
      <c r="AI130">
        <v>1</v>
      </c>
      <c r="AJ130">
        <v>1</v>
      </c>
      <c r="AK130">
        <v>0</v>
      </c>
      <c r="AL130">
        <v>1</v>
      </c>
      <c r="AM130">
        <v>0</v>
      </c>
      <c r="AN130">
        <v>0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3</v>
      </c>
      <c r="AZ130">
        <v>0</v>
      </c>
      <c r="BA130">
        <v>0</v>
      </c>
      <c r="BB130">
        <v>0</v>
      </c>
      <c r="BC130">
        <v>0</v>
      </c>
      <c r="BD130">
        <v>1</v>
      </c>
      <c r="BE130">
        <v>1</v>
      </c>
      <c r="BF130">
        <v>0</v>
      </c>
      <c r="BG130">
        <v>3</v>
      </c>
      <c r="BH130">
        <v>0</v>
      </c>
      <c r="BI130">
        <v>1</v>
      </c>
    </row>
    <row r="131" spans="1:61" x14ac:dyDescent="0.3">
      <c r="A131">
        <v>130</v>
      </c>
      <c r="B131" s="1">
        <v>44340.62909722222</v>
      </c>
      <c r="C131" s="1">
        <v>44340.641030092593</v>
      </c>
      <c r="D131" s="2" t="s">
        <v>271</v>
      </c>
      <c r="E131">
        <v>1031</v>
      </c>
      <c r="F131" s="2" t="s">
        <v>22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10</v>
      </c>
      <c r="Q131">
        <f t="shared" ref="Q131:Q161" si="6">P131/5</f>
        <v>2</v>
      </c>
      <c r="R131">
        <v>2</v>
      </c>
      <c r="S131">
        <v>2</v>
      </c>
      <c r="T131">
        <f t="shared" ref="T131:T161" si="7">S131/7</f>
        <v>0.2857142857142857</v>
      </c>
      <c r="U131">
        <v>2</v>
      </c>
      <c r="V131">
        <f t="shared" ref="V131:V161" si="8">U131/3</f>
        <v>0.66666666666666663</v>
      </c>
      <c r="W131">
        <v>6</v>
      </c>
      <c r="X131">
        <v>9</v>
      </c>
      <c r="Y131">
        <v>0</v>
      </c>
      <c r="Z131">
        <f>IF(ABS(P131-R131)&lt;=3,1,0)</f>
        <v>0</v>
      </c>
      <c r="AA131">
        <v>39</v>
      </c>
      <c r="AB131">
        <v>64</v>
      </c>
      <c r="AC131">
        <v>0</v>
      </c>
      <c r="AD131">
        <v>100</v>
      </c>
      <c r="AE131">
        <v>1</v>
      </c>
      <c r="AF131">
        <v>1</v>
      </c>
      <c r="AG131">
        <v>0</v>
      </c>
      <c r="AH131">
        <v>0</v>
      </c>
      <c r="AI131">
        <v>1</v>
      </c>
      <c r="AJ131">
        <v>0</v>
      </c>
      <c r="AK131">
        <v>0</v>
      </c>
      <c r="AL131">
        <v>1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2</v>
      </c>
      <c r="AZ131">
        <v>0</v>
      </c>
      <c r="BA131">
        <v>1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6</v>
      </c>
      <c r="BH131">
        <v>1</v>
      </c>
      <c r="BI131">
        <v>1</v>
      </c>
    </row>
    <row r="132" spans="1:61" x14ac:dyDescent="0.3">
      <c r="A132">
        <v>131</v>
      </c>
      <c r="B132" s="1">
        <v>44340.610983796294</v>
      </c>
      <c r="C132" s="1">
        <v>44340.641250000001</v>
      </c>
      <c r="D132" s="2" t="s">
        <v>273</v>
      </c>
      <c r="E132">
        <v>2614</v>
      </c>
      <c r="F132" s="2" t="s">
        <v>270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2</v>
      </c>
      <c r="Q132">
        <f t="shared" si="6"/>
        <v>0.4</v>
      </c>
      <c r="R132">
        <v>2</v>
      </c>
      <c r="S132">
        <v>4</v>
      </c>
      <c r="T132">
        <f t="shared" si="7"/>
        <v>0.5714285714285714</v>
      </c>
      <c r="U132">
        <v>1</v>
      </c>
      <c r="V132">
        <f t="shared" si="8"/>
        <v>0.33333333333333331</v>
      </c>
      <c r="W132">
        <v>3</v>
      </c>
      <c r="X132">
        <v>7</v>
      </c>
      <c r="Y132">
        <v>6</v>
      </c>
      <c r="Z132">
        <f>IF(ABS(P132-R132)&lt;=3,1,0)</f>
        <v>1</v>
      </c>
      <c r="AA132">
        <v>33</v>
      </c>
      <c r="AB132">
        <v>151</v>
      </c>
      <c r="AC132">
        <v>2</v>
      </c>
      <c r="AD132">
        <v>100</v>
      </c>
      <c r="AE132">
        <v>1</v>
      </c>
      <c r="AF132">
        <v>1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3</v>
      </c>
      <c r="AZ132">
        <v>0</v>
      </c>
      <c r="BA132">
        <v>1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3</v>
      </c>
      <c r="BH132">
        <v>1</v>
      </c>
      <c r="BI132">
        <v>1</v>
      </c>
    </row>
    <row r="133" spans="1:61" x14ac:dyDescent="0.3">
      <c r="A133">
        <v>132</v>
      </c>
      <c r="B133" s="1">
        <v>44340.627418981479</v>
      </c>
      <c r="C133" s="1">
        <v>44340.64162037037</v>
      </c>
      <c r="D133" s="2" t="s">
        <v>275</v>
      </c>
      <c r="E133">
        <v>1226</v>
      </c>
      <c r="F133" s="2" t="s">
        <v>198</v>
      </c>
      <c r="G133">
        <v>0</v>
      </c>
      <c r="H133">
        <v>1</v>
      </c>
      <c r="I133">
        <v>1</v>
      </c>
      <c r="J133">
        <v>2</v>
      </c>
      <c r="K133">
        <v>0</v>
      </c>
      <c r="L133">
        <v>1</v>
      </c>
      <c r="M133">
        <v>1</v>
      </c>
      <c r="N133">
        <v>0</v>
      </c>
      <c r="O133">
        <v>0</v>
      </c>
      <c r="P133">
        <v>0</v>
      </c>
      <c r="Q133">
        <f t="shared" si="6"/>
        <v>0</v>
      </c>
      <c r="R133">
        <v>1</v>
      </c>
      <c r="S133">
        <v>1</v>
      </c>
      <c r="T133">
        <f t="shared" si="7"/>
        <v>0.14285714285714285</v>
      </c>
      <c r="U133">
        <v>0</v>
      </c>
      <c r="V133">
        <f t="shared" si="8"/>
        <v>0</v>
      </c>
      <c r="W133">
        <v>4</v>
      </c>
      <c r="X133">
        <v>6</v>
      </c>
      <c r="Y133">
        <v>6</v>
      </c>
      <c r="Z133">
        <f>IF(ABS(P133-R133)&lt;=3,1,0)</f>
        <v>1</v>
      </c>
      <c r="AA133">
        <v>34</v>
      </c>
      <c r="AB133">
        <v>8</v>
      </c>
      <c r="AC133">
        <v>0</v>
      </c>
      <c r="AD133">
        <v>100</v>
      </c>
      <c r="AE133">
        <v>1</v>
      </c>
      <c r="AF133">
        <v>1</v>
      </c>
      <c r="AG133">
        <v>1</v>
      </c>
      <c r="AH133">
        <v>0</v>
      </c>
      <c r="AI133">
        <v>1</v>
      </c>
      <c r="AJ133">
        <v>0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  <c r="AX133">
        <v>0</v>
      </c>
      <c r="AY133">
        <v>3</v>
      </c>
      <c r="AZ133">
        <v>0</v>
      </c>
      <c r="BA133">
        <v>1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7</v>
      </c>
      <c r="BH133">
        <v>0</v>
      </c>
      <c r="BI133">
        <v>0</v>
      </c>
    </row>
    <row r="134" spans="1:61" x14ac:dyDescent="0.3">
      <c r="A134">
        <v>133</v>
      </c>
      <c r="B134" s="1">
        <v>44340.625856481478</v>
      </c>
      <c r="C134" s="1">
        <v>44340.642326388886</v>
      </c>
      <c r="D134" s="2" t="s">
        <v>277</v>
      </c>
      <c r="E134">
        <v>1423</v>
      </c>
      <c r="F134" s="2" t="s">
        <v>242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16</v>
      </c>
      <c r="Q134">
        <f t="shared" si="6"/>
        <v>3.2</v>
      </c>
      <c r="R134">
        <v>16</v>
      </c>
      <c r="S134">
        <v>18</v>
      </c>
      <c r="T134">
        <f t="shared" si="7"/>
        <v>2.5714285714285716</v>
      </c>
      <c r="U134">
        <v>12</v>
      </c>
      <c r="V134">
        <f t="shared" si="8"/>
        <v>4</v>
      </c>
      <c r="W134">
        <v>3</v>
      </c>
      <c r="X134">
        <v>4</v>
      </c>
      <c r="Y134">
        <v>0</v>
      </c>
      <c r="Z134">
        <f>IF(ABS(P134-R134)&lt;=3,1,0)</f>
        <v>1</v>
      </c>
      <c r="AA134">
        <v>38</v>
      </c>
      <c r="AB134">
        <v>12</v>
      </c>
      <c r="AC134">
        <v>1</v>
      </c>
      <c r="AD134">
        <v>97</v>
      </c>
      <c r="AE134">
        <v>1</v>
      </c>
      <c r="AF134">
        <v>1</v>
      </c>
      <c r="AG134">
        <v>0</v>
      </c>
      <c r="AH134">
        <v>0</v>
      </c>
      <c r="AI134">
        <v>1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3</v>
      </c>
      <c r="AZ134">
        <v>1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6</v>
      </c>
      <c r="BH134">
        <v>0</v>
      </c>
      <c r="BI134">
        <v>0</v>
      </c>
    </row>
    <row r="135" spans="1:61" x14ac:dyDescent="0.3">
      <c r="A135">
        <v>134</v>
      </c>
      <c r="B135" s="1">
        <v>44340.628182870372</v>
      </c>
      <c r="C135" s="1">
        <v>44340.642442129632</v>
      </c>
      <c r="D135" s="2" t="s">
        <v>279</v>
      </c>
      <c r="E135">
        <v>1231</v>
      </c>
      <c r="F135" s="2" t="s">
        <v>272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25</v>
      </c>
      <c r="Q135">
        <f t="shared" si="6"/>
        <v>5</v>
      </c>
      <c r="R135">
        <v>26</v>
      </c>
      <c r="S135">
        <v>30</v>
      </c>
      <c r="T135">
        <f t="shared" si="7"/>
        <v>4.2857142857142856</v>
      </c>
      <c r="U135">
        <v>20</v>
      </c>
      <c r="V135">
        <f t="shared" si="8"/>
        <v>6.666666666666667</v>
      </c>
      <c r="W135">
        <v>2</v>
      </c>
      <c r="X135">
        <v>3</v>
      </c>
      <c r="Y135">
        <v>0</v>
      </c>
      <c r="Z135">
        <f>IF(ABS(P135-R135)&lt;=3,1,0)</f>
        <v>1</v>
      </c>
      <c r="AA135">
        <v>29</v>
      </c>
      <c r="AB135">
        <v>9</v>
      </c>
      <c r="AC135">
        <v>0</v>
      </c>
      <c r="AD135">
        <v>100</v>
      </c>
      <c r="AE135">
        <v>1</v>
      </c>
      <c r="AF135">
        <v>1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3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5</v>
      </c>
      <c r="BH135">
        <v>0</v>
      </c>
      <c r="BI135">
        <v>1</v>
      </c>
    </row>
    <row r="136" spans="1:61" x14ac:dyDescent="0.3">
      <c r="A136">
        <v>135</v>
      </c>
      <c r="B136" s="1">
        <v>44340.62908564815</v>
      </c>
      <c r="C136" s="1">
        <v>44340.642557870371</v>
      </c>
      <c r="D136" s="2" t="s">
        <v>281</v>
      </c>
      <c r="E136">
        <v>1163</v>
      </c>
      <c r="F136" s="2" t="s">
        <v>306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20</v>
      </c>
      <c r="Q136">
        <f t="shared" si="6"/>
        <v>4</v>
      </c>
      <c r="R136">
        <v>15</v>
      </c>
      <c r="S136">
        <v>20</v>
      </c>
      <c r="T136">
        <f t="shared" si="7"/>
        <v>2.8571428571428572</v>
      </c>
      <c r="U136">
        <v>9</v>
      </c>
      <c r="V136">
        <f t="shared" si="8"/>
        <v>3</v>
      </c>
      <c r="W136">
        <v>2</v>
      </c>
      <c r="X136">
        <v>4</v>
      </c>
      <c r="Y136">
        <v>0</v>
      </c>
      <c r="Z136">
        <f>IF(ABS(P136-R136)&lt;=3,1,0)</f>
        <v>0</v>
      </c>
      <c r="AA136">
        <v>31</v>
      </c>
      <c r="AB136">
        <v>84</v>
      </c>
      <c r="AC136">
        <v>0</v>
      </c>
      <c r="AD136">
        <v>100</v>
      </c>
      <c r="AE136">
        <v>0</v>
      </c>
      <c r="AF136">
        <v>1</v>
      </c>
      <c r="AG136">
        <v>1</v>
      </c>
      <c r="AH136">
        <v>0</v>
      </c>
      <c r="AI136">
        <v>1</v>
      </c>
      <c r="AJ136">
        <v>1</v>
      </c>
      <c r="AK136">
        <v>0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1</v>
      </c>
      <c r="AZ136">
        <v>1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7</v>
      </c>
      <c r="BH136">
        <v>0</v>
      </c>
      <c r="BI136">
        <v>0</v>
      </c>
    </row>
    <row r="137" spans="1:61" x14ac:dyDescent="0.3">
      <c r="A137">
        <v>136</v>
      </c>
      <c r="B137" s="1">
        <v>44340.635659722226</v>
      </c>
      <c r="C137" s="1">
        <v>44340.642685185187</v>
      </c>
      <c r="D137" s="2" t="s">
        <v>283</v>
      </c>
      <c r="E137">
        <v>606</v>
      </c>
      <c r="F137" s="2" t="s">
        <v>131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11</v>
      </c>
      <c r="Q137">
        <f t="shared" si="6"/>
        <v>2.2000000000000002</v>
      </c>
      <c r="R137">
        <v>7</v>
      </c>
      <c r="S137">
        <v>12</v>
      </c>
      <c r="T137">
        <f t="shared" si="7"/>
        <v>1.7142857142857142</v>
      </c>
      <c r="U137">
        <v>3</v>
      </c>
      <c r="V137">
        <f t="shared" si="8"/>
        <v>1</v>
      </c>
      <c r="W137">
        <v>4</v>
      </c>
      <c r="X137">
        <v>6</v>
      </c>
      <c r="Y137">
        <v>1</v>
      </c>
      <c r="Z137">
        <f>IF(ABS(P137-R137)&lt;=3,1,0)</f>
        <v>0</v>
      </c>
      <c r="AA137">
        <v>29</v>
      </c>
      <c r="AB137">
        <v>43</v>
      </c>
      <c r="AC137">
        <v>1</v>
      </c>
      <c r="AD137">
        <v>99</v>
      </c>
      <c r="AE137">
        <v>1</v>
      </c>
      <c r="AF137">
        <v>1</v>
      </c>
      <c r="AG137">
        <v>0</v>
      </c>
      <c r="AH137">
        <v>0</v>
      </c>
      <c r="AI137">
        <v>1</v>
      </c>
      <c r="AJ137">
        <v>0</v>
      </c>
      <c r="AK137">
        <v>1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3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3</v>
      </c>
      <c r="BH137">
        <v>0</v>
      </c>
      <c r="BI137">
        <v>1</v>
      </c>
    </row>
    <row r="138" spans="1:61" x14ac:dyDescent="0.3">
      <c r="A138">
        <v>137</v>
      </c>
      <c r="B138" s="1">
        <v>44340.633842592593</v>
      </c>
      <c r="C138" s="1">
        <v>44340.642766203702</v>
      </c>
      <c r="D138" s="2" t="s">
        <v>285</v>
      </c>
      <c r="E138">
        <v>770</v>
      </c>
      <c r="F138" s="2" t="s">
        <v>236</v>
      </c>
      <c r="G138">
        <v>0</v>
      </c>
      <c r="H138">
        <v>1</v>
      </c>
      <c r="I138">
        <v>1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8</v>
      </c>
      <c r="Q138">
        <f t="shared" si="6"/>
        <v>1.6</v>
      </c>
      <c r="R138">
        <v>5</v>
      </c>
      <c r="S138">
        <v>7</v>
      </c>
      <c r="T138">
        <f t="shared" si="7"/>
        <v>1</v>
      </c>
      <c r="U138">
        <v>4</v>
      </c>
      <c r="V138">
        <f t="shared" si="8"/>
        <v>1.3333333333333333</v>
      </c>
      <c r="W138">
        <v>2</v>
      </c>
      <c r="X138">
        <v>6</v>
      </c>
      <c r="Y138">
        <v>4</v>
      </c>
      <c r="Z138">
        <f>IF(ABS(P138-R138)&lt;=3,1,0)</f>
        <v>1</v>
      </c>
      <c r="AA138">
        <v>33</v>
      </c>
      <c r="AB138">
        <v>13</v>
      </c>
      <c r="AC138">
        <v>0</v>
      </c>
      <c r="AD138">
        <v>100</v>
      </c>
      <c r="AE138">
        <v>1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1</v>
      </c>
      <c r="AZ138">
        <v>0</v>
      </c>
      <c r="BA138">
        <v>0</v>
      </c>
      <c r="BB138">
        <v>1</v>
      </c>
      <c r="BC138">
        <v>0</v>
      </c>
      <c r="BD138">
        <v>0</v>
      </c>
      <c r="BE138">
        <v>0</v>
      </c>
      <c r="BF138">
        <v>0</v>
      </c>
      <c r="BG138">
        <v>6</v>
      </c>
      <c r="BH138">
        <v>0</v>
      </c>
      <c r="BI138">
        <v>0</v>
      </c>
    </row>
    <row r="139" spans="1:61" x14ac:dyDescent="0.3">
      <c r="A139">
        <v>138</v>
      </c>
      <c r="B139" s="1">
        <v>44340.632592592592</v>
      </c>
      <c r="C139" s="1">
        <v>44340.645289351851</v>
      </c>
      <c r="D139" s="2" t="s">
        <v>287</v>
      </c>
      <c r="E139">
        <v>1097</v>
      </c>
      <c r="F139" s="2" t="s">
        <v>226</v>
      </c>
      <c r="G139">
        <v>1</v>
      </c>
      <c r="H139">
        <v>0</v>
      </c>
      <c r="I139">
        <v>1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10</v>
      </c>
      <c r="Q139">
        <f t="shared" si="6"/>
        <v>2</v>
      </c>
      <c r="R139">
        <v>12</v>
      </c>
      <c r="S139">
        <v>20</v>
      </c>
      <c r="T139">
        <f t="shared" si="7"/>
        <v>2.8571428571428572</v>
      </c>
      <c r="U139">
        <v>7</v>
      </c>
      <c r="V139">
        <f t="shared" si="8"/>
        <v>2.3333333333333335</v>
      </c>
      <c r="W139">
        <v>2</v>
      </c>
      <c r="X139">
        <v>2</v>
      </c>
      <c r="Y139">
        <v>5</v>
      </c>
      <c r="Z139">
        <f>IF(ABS(P139-R139)&lt;=3,1,0)</f>
        <v>1</v>
      </c>
      <c r="AA139">
        <v>23</v>
      </c>
      <c r="AB139">
        <v>92</v>
      </c>
      <c r="AC139">
        <v>2</v>
      </c>
      <c r="AD139">
        <v>99</v>
      </c>
      <c r="AE139">
        <v>0</v>
      </c>
      <c r="AF139">
        <v>1</v>
      </c>
      <c r="AG139">
        <v>1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1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3</v>
      </c>
      <c r="AZ139">
        <v>0</v>
      </c>
      <c r="BA139">
        <v>1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5</v>
      </c>
      <c r="BH139">
        <v>0</v>
      </c>
      <c r="BI139">
        <v>1</v>
      </c>
    </row>
    <row r="140" spans="1:61" x14ac:dyDescent="0.3">
      <c r="A140">
        <v>139</v>
      </c>
      <c r="B140" s="1">
        <v>44340.616053240738</v>
      </c>
      <c r="C140" s="1">
        <v>44340.645543981482</v>
      </c>
      <c r="D140" s="2" t="s">
        <v>289</v>
      </c>
      <c r="E140">
        <v>2547</v>
      </c>
      <c r="F140" s="2" t="s">
        <v>69</v>
      </c>
      <c r="G140">
        <v>0</v>
      </c>
      <c r="H140">
        <v>1</v>
      </c>
      <c r="I140">
        <v>1</v>
      </c>
      <c r="J140">
        <v>1</v>
      </c>
      <c r="K140">
        <v>0</v>
      </c>
      <c r="L140">
        <v>1</v>
      </c>
      <c r="M140">
        <v>1</v>
      </c>
      <c r="N140">
        <v>1</v>
      </c>
      <c r="O140">
        <v>0</v>
      </c>
      <c r="P140">
        <v>15</v>
      </c>
      <c r="Q140">
        <f t="shared" si="6"/>
        <v>3</v>
      </c>
      <c r="R140">
        <v>15</v>
      </c>
      <c r="S140">
        <v>17</v>
      </c>
      <c r="T140">
        <f t="shared" si="7"/>
        <v>2.4285714285714284</v>
      </c>
      <c r="U140">
        <v>5</v>
      </c>
      <c r="V140">
        <f t="shared" si="8"/>
        <v>1.6666666666666667</v>
      </c>
      <c r="W140">
        <v>3</v>
      </c>
      <c r="X140">
        <v>6</v>
      </c>
      <c r="Y140">
        <v>6</v>
      </c>
      <c r="Z140">
        <f>IF(ABS(P140-R140)&lt;=3,1,0)</f>
        <v>1</v>
      </c>
      <c r="AA140">
        <v>34</v>
      </c>
      <c r="AB140">
        <v>50</v>
      </c>
      <c r="AC140">
        <v>1</v>
      </c>
      <c r="AD140">
        <v>100</v>
      </c>
      <c r="AE140">
        <v>1</v>
      </c>
      <c r="AF140">
        <v>1</v>
      </c>
      <c r="AG140">
        <v>0</v>
      </c>
      <c r="AH140">
        <v>0</v>
      </c>
      <c r="AI140">
        <v>1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3</v>
      </c>
      <c r="AZ140">
        <v>1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5</v>
      </c>
      <c r="BH140">
        <v>0</v>
      </c>
      <c r="BI140">
        <v>1</v>
      </c>
    </row>
    <row r="141" spans="1:61" x14ac:dyDescent="0.3">
      <c r="A141">
        <v>140</v>
      </c>
      <c r="B141" s="1">
        <v>44340.626284722224</v>
      </c>
      <c r="C141" s="1">
        <v>44340.645624999997</v>
      </c>
      <c r="D141" s="2" t="s">
        <v>291</v>
      </c>
      <c r="E141">
        <v>1670</v>
      </c>
      <c r="F141" s="2" t="s">
        <v>119</v>
      </c>
      <c r="G141">
        <v>1</v>
      </c>
      <c r="H141">
        <v>3</v>
      </c>
      <c r="I141">
        <v>3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4</v>
      </c>
      <c r="Q141">
        <f t="shared" si="6"/>
        <v>0.8</v>
      </c>
      <c r="R141">
        <v>0</v>
      </c>
      <c r="S141">
        <v>1</v>
      </c>
      <c r="T141">
        <f t="shared" si="7"/>
        <v>0.14285714285714285</v>
      </c>
      <c r="U141">
        <v>0</v>
      </c>
      <c r="V141">
        <f t="shared" si="8"/>
        <v>0</v>
      </c>
      <c r="W141">
        <v>8</v>
      </c>
      <c r="X141">
        <v>9</v>
      </c>
      <c r="Y141">
        <v>9</v>
      </c>
      <c r="Z141">
        <f>IF(ABS(P141-R141)&lt;=3,1,0)</f>
        <v>0</v>
      </c>
      <c r="AA141">
        <v>52</v>
      </c>
      <c r="AB141">
        <v>681</v>
      </c>
      <c r="AC141">
        <v>4</v>
      </c>
      <c r="AD141">
        <v>100</v>
      </c>
      <c r="AE141">
        <v>1</v>
      </c>
      <c r="AF141">
        <v>1</v>
      </c>
      <c r="AG141">
        <v>1</v>
      </c>
      <c r="AH141">
        <v>0</v>
      </c>
      <c r="AI141">
        <v>1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1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2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3</v>
      </c>
      <c r="BH141">
        <v>1</v>
      </c>
      <c r="BI141">
        <v>1</v>
      </c>
    </row>
    <row r="142" spans="1:61" x14ac:dyDescent="0.3">
      <c r="A142">
        <v>141</v>
      </c>
      <c r="B142" s="1">
        <v>44340.627291666664</v>
      </c>
      <c r="C142" s="1">
        <v>44340.646238425928</v>
      </c>
      <c r="D142" s="2" t="s">
        <v>293</v>
      </c>
      <c r="E142">
        <v>1636</v>
      </c>
      <c r="F142" s="2" t="s">
        <v>111</v>
      </c>
      <c r="G142">
        <v>2</v>
      </c>
      <c r="H142">
        <v>2</v>
      </c>
      <c r="I142">
        <v>3</v>
      </c>
      <c r="J142">
        <v>2</v>
      </c>
      <c r="K142">
        <v>2</v>
      </c>
      <c r="L142">
        <v>3</v>
      </c>
      <c r="M142">
        <v>1</v>
      </c>
      <c r="N142">
        <v>0</v>
      </c>
      <c r="O142">
        <v>1</v>
      </c>
      <c r="P142">
        <v>10</v>
      </c>
      <c r="Q142">
        <f t="shared" si="6"/>
        <v>2</v>
      </c>
      <c r="R142">
        <v>10</v>
      </c>
      <c r="S142">
        <v>14</v>
      </c>
      <c r="T142">
        <f t="shared" si="7"/>
        <v>2</v>
      </c>
      <c r="U142">
        <v>8</v>
      </c>
      <c r="V142">
        <f t="shared" si="8"/>
        <v>2.6666666666666665</v>
      </c>
      <c r="W142">
        <v>6</v>
      </c>
      <c r="X142">
        <v>7</v>
      </c>
      <c r="Y142">
        <v>16</v>
      </c>
      <c r="Z142">
        <f>IF(ABS(P142-R142)&lt;=3,1,0)</f>
        <v>1</v>
      </c>
      <c r="AA142">
        <v>26</v>
      </c>
      <c r="AB142">
        <v>7</v>
      </c>
      <c r="AC142">
        <v>0</v>
      </c>
      <c r="AD142">
        <v>100</v>
      </c>
      <c r="AE142">
        <v>0</v>
      </c>
      <c r="AF142">
        <v>1</v>
      </c>
      <c r="AG142">
        <v>1</v>
      </c>
      <c r="AH142">
        <v>0</v>
      </c>
      <c r="AI142">
        <v>1</v>
      </c>
      <c r="AJ142">
        <v>0</v>
      </c>
      <c r="AK142">
        <v>0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5</v>
      </c>
      <c r="BH142">
        <v>0</v>
      </c>
      <c r="BI142">
        <v>0</v>
      </c>
    </row>
    <row r="143" spans="1:61" x14ac:dyDescent="0.3">
      <c r="A143">
        <v>142</v>
      </c>
      <c r="B143" s="1">
        <v>44340.630046296297</v>
      </c>
      <c r="C143" s="1">
        <v>44340.647013888891</v>
      </c>
      <c r="D143" s="2" t="s">
        <v>295</v>
      </c>
      <c r="E143">
        <v>1465</v>
      </c>
      <c r="F143" s="2" t="s">
        <v>304</v>
      </c>
      <c r="G143">
        <v>1</v>
      </c>
      <c r="H143">
        <v>2</v>
      </c>
      <c r="I143">
        <v>1</v>
      </c>
      <c r="J143">
        <v>1</v>
      </c>
      <c r="K143">
        <v>0</v>
      </c>
      <c r="L143">
        <v>3</v>
      </c>
      <c r="M143">
        <v>2</v>
      </c>
      <c r="N143">
        <v>0</v>
      </c>
      <c r="O143">
        <v>0</v>
      </c>
      <c r="P143">
        <v>14</v>
      </c>
      <c r="Q143">
        <f t="shared" si="6"/>
        <v>2.8</v>
      </c>
      <c r="R143">
        <v>14</v>
      </c>
      <c r="S143">
        <v>16</v>
      </c>
      <c r="T143">
        <f t="shared" si="7"/>
        <v>2.2857142857142856</v>
      </c>
      <c r="U143">
        <v>6</v>
      </c>
      <c r="V143">
        <f t="shared" si="8"/>
        <v>2</v>
      </c>
      <c r="W143">
        <v>2</v>
      </c>
      <c r="X143">
        <v>4</v>
      </c>
      <c r="Y143">
        <v>10</v>
      </c>
      <c r="Z143">
        <f>IF(ABS(P143-R143)&lt;=3,1,0)</f>
        <v>1</v>
      </c>
      <c r="AA143">
        <v>40</v>
      </c>
      <c r="AB143">
        <v>283</v>
      </c>
      <c r="AC143">
        <v>4</v>
      </c>
      <c r="AD143">
        <v>98</v>
      </c>
      <c r="AE143">
        <v>0</v>
      </c>
      <c r="AF143">
        <v>1</v>
      </c>
      <c r="AG143">
        <v>1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7</v>
      </c>
      <c r="BH143">
        <v>0</v>
      </c>
      <c r="BI143">
        <v>0</v>
      </c>
    </row>
    <row r="144" spans="1:61" x14ac:dyDescent="0.3">
      <c r="A144">
        <v>143</v>
      </c>
      <c r="B144" s="1">
        <v>44340.614189814813</v>
      </c>
      <c r="C144" s="1">
        <v>44340.647858796299</v>
      </c>
      <c r="D144" s="2" t="s">
        <v>297</v>
      </c>
      <c r="E144">
        <v>2909</v>
      </c>
      <c r="F144" s="2" t="s">
        <v>47</v>
      </c>
      <c r="G144">
        <v>1</v>
      </c>
      <c r="H144">
        <v>0</v>
      </c>
      <c r="I144">
        <v>1</v>
      </c>
      <c r="J144">
        <v>3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20</v>
      </c>
      <c r="Q144">
        <f t="shared" si="6"/>
        <v>4</v>
      </c>
      <c r="R144">
        <v>4</v>
      </c>
      <c r="S144">
        <v>4</v>
      </c>
      <c r="T144">
        <f t="shared" si="7"/>
        <v>0.5714285714285714</v>
      </c>
      <c r="U144">
        <v>3</v>
      </c>
      <c r="V144">
        <f t="shared" si="8"/>
        <v>1</v>
      </c>
      <c r="W144">
        <v>2</v>
      </c>
      <c r="X144">
        <v>8</v>
      </c>
      <c r="Y144">
        <v>7</v>
      </c>
      <c r="Z144">
        <f>IF(ABS(P144-R144)&lt;=3,1,0)</f>
        <v>0</v>
      </c>
      <c r="AA144">
        <v>26</v>
      </c>
      <c r="AB144">
        <v>7</v>
      </c>
      <c r="AC144">
        <v>0</v>
      </c>
      <c r="AD144">
        <v>100</v>
      </c>
      <c r="AE144">
        <v>0</v>
      </c>
      <c r="AF144">
        <v>1</v>
      </c>
      <c r="AG144">
        <v>1</v>
      </c>
      <c r="AH144">
        <v>0</v>
      </c>
      <c r="AI144">
        <v>1</v>
      </c>
      <c r="AJ144">
        <v>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2</v>
      </c>
      <c r="AZ144">
        <v>0</v>
      </c>
      <c r="BA144">
        <v>1</v>
      </c>
      <c r="BB144">
        <v>0</v>
      </c>
      <c r="BC144">
        <v>0</v>
      </c>
      <c r="BD144">
        <v>1</v>
      </c>
      <c r="BE144">
        <v>0</v>
      </c>
      <c r="BF144">
        <v>0</v>
      </c>
      <c r="BG144">
        <v>6</v>
      </c>
      <c r="BH144">
        <v>0</v>
      </c>
      <c r="BI144">
        <v>0</v>
      </c>
    </row>
    <row r="145" spans="1:61" x14ac:dyDescent="0.3">
      <c r="A145">
        <v>144</v>
      </c>
      <c r="B145" s="1">
        <v>44340.630590277775</v>
      </c>
      <c r="C145" s="1">
        <v>44340.650127314817</v>
      </c>
      <c r="D145" s="2" t="s">
        <v>299</v>
      </c>
      <c r="E145">
        <v>1687</v>
      </c>
      <c r="F145" s="2" t="s">
        <v>274</v>
      </c>
      <c r="G145">
        <v>0</v>
      </c>
      <c r="H145">
        <v>1</v>
      </c>
      <c r="I145">
        <v>1</v>
      </c>
      <c r="J145">
        <v>1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10</v>
      </c>
      <c r="Q145">
        <f t="shared" si="6"/>
        <v>2</v>
      </c>
      <c r="R145">
        <v>4</v>
      </c>
      <c r="S145">
        <v>4</v>
      </c>
      <c r="T145">
        <f t="shared" si="7"/>
        <v>0.5714285714285714</v>
      </c>
      <c r="U145">
        <v>2</v>
      </c>
      <c r="V145">
        <f t="shared" si="8"/>
        <v>0.66666666666666663</v>
      </c>
      <c r="W145">
        <v>6</v>
      </c>
      <c r="X145">
        <v>8</v>
      </c>
      <c r="Y145">
        <v>4</v>
      </c>
      <c r="Z145">
        <f>IF(ABS(P145-R145)&lt;=3,1,0)</f>
        <v>0</v>
      </c>
      <c r="AA145">
        <v>53</v>
      </c>
      <c r="AB145">
        <v>26</v>
      </c>
      <c r="AC145">
        <v>0</v>
      </c>
      <c r="AD145">
        <v>100</v>
      </c>
      <c r="AE145">
        <v>1</v>
      </c>
      <c r="AF145">
        <v>1</v>
      </c>
      <c r="AG145">
        <v>1</v>
      </c>
      <c r="AH145">
        <v>0</v>
      </c>
      <c r="AI145">
        <v>1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1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1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3</v>
      </c>
      <c r="BH145">
        <v>0</v>
      </c>
      <c r="BI145">
        <v>1</v>
      </c>
    </row>
    <row r="146" spans="1:61" x14ac:dyDescent="0.3">
      <c r="A146">
        <v>145</v>
      </c>
      <c r="B146" s="1">
        <v>44340.63790509259</v>
      </c>
      <c r="C146" s="1">
        <v>44340.651053240741</v>
      </c>
      <c r="D146" s="2" t="s">
        <v>301</v>
      </c>
      <c r="E146">
        <v>1135</v>
      </c>
      <c r="F146" s="2" t="s">
        <v>59</v>
      </c>
      <c r="G146">
        <v>2</v>
      </c>
      <c r="H146">
        <v>2</v>
      </c>
      <c r="I146">
        <v>2</v>
      </c>
      <c r="J146">
        <v>2</v>
      </c>
      <c r="K146">
        <v>3</v>
      </c>
      <c r="L146">
        <v>2</v>
      </c>
      <c r="M146">
        <v>2</v>
      </c>
      <c r="N146">
        <v>1</v>
      </c>
      <c r="O146">
        <v>1</v>
      </c>
      <c r="P146">
        <v>5</v>
      </c>
      <c r="Q146">
        <f t="shared" si="6"/>
        <v>1</v>
      </c>
      <c r="R146">
        <v>3</v>
      </c>
      <c r="S146">
        <v>5</v>
      </c>
      <c r="T146">
        <f t="shared" si="7"/>
        <v>0.7142857142857143</v>
      </c>
      <c r="U146">
        <v>2</v>
      </c>
      <c r="V146">
        <f t="shared" si="8"/>
        <v>0.66666666666666663</v>
      </c>
      <c r="W146">
        <v>3</v>
      </c>
      <c r="X146">
        <v>8</v>
      </c>
      <c r="Y146">
        <v>17</v>
      </c>
      <c r="Z146">
        <f>IF(ABS(P146-R146)&lt;=3,1,0)</f>
        <v>1</v>
      </c>
      <c r="AA146">
        <v>39</v>
      </c>
      <c r="AB146">
        <v>395</v>
      </c>
      <c r="AC146">
        <v>1</v>
      </c>
      <c r="AD146">
        <v>100</v>
      </c>
      <c r="AE146">
        <v>1</v>
      </c>
      <c r="AF146">
        <v>1</v>
      </c>
      <c r="AG146">
        <v>0</v>
      </c>
      <c r="AH146">
        <v>0</v>
      </c>
      <c r="AI146">
        <v>1</v>
      </c>
      <c r="AJ146">
        <v>0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2</v>
      </c>
      <c r="AZ146">
        <v>1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5</v>
      </c>
      <c r="BH146">
        <v>0</v>
      </c>
      <c r="BI146">
        <v>1</v>
      </c>
    </row>
    <row r="147" spans="1:61" x14ac:dyDescent="0.3">
      <c r="A147">
        <v>146</v>
      </c>
      <c r="B147" s="1">
        <v>44340.638414351852</v>
      </c>
      <c r="C147" s="1">
        <v>44340.651307870372</v>
      </c>
      <c r="D147" s="2" t="s">
        <v>303</v>
      </c>
      <c r="E147">
        <v>1114</v>
      </c>
      <c r="F147" s="2" t="s">
        <v>164</v>
      </c>
      <c r="G147">
        <v>3</v>
      </c>
      <c r="H147">
        <v>2</v>
      </c>
      <c r="I147">
        <v>1</v>
      </c>
      <c r="J147">
        <v>3</v>
      </c>
      <c r="K147">
        <v>0</v>
      </c>
      <c r="L147">
        <v>1</v>
      </c>
      <c r="M147">
        <v>3</v>
      </c>
      <c r="N147">
        <v>0</v>
      </c>
      <c r="O147">
        <v>0</v>
      </c>
      <c r="P147">
        <v>18</v>
      </c>
      <c r="Q147">
        <f t="shared" si="6"/>
        <v>3.6</v>
      </c>
      <c r="R147">
        <v>15</v>
      </c>
      <c r="S147">
        <v>21</v>
      </c>
      <c r="T147">
        <f t="shared" si="7"/>
        <v>3</v>
      </c>
      <c r="U147">
        <v>9</v>
      </c>
      <c r="V147">
        <f t="shared" si="8"/>
        <v>3</v>
      </c>
      <c r="W147">
        <v>2</v>
      </c>
      <c r="X147">
        <v>5</v>
      </c>
      <c r="Y147">
        <v>13</v>
      </c>
      <c r="Z147">
        <f>IF(ABS(P147-R147)&lt;=3,1,0)</f>
        <v>1</v>
      </c>
      <c r="AA147">
        <v>23</v>
      </c>
      <c r="AB147">
        <v>77</v>
      </c>
      <c r="AC147">
        <v>0</v>
      </c>
      <c r="AD147">
        <v>100</v>
      </c>
      <c r="AE147">
        <v>0</v>
      </c>
      <c r="AF147">
        <v>1</v>
      </c>
      <c r="AG147">
        <v>0</v>
      </c>
      <c r="AH147">
        <v>0</v>
      </c>
      <c r="AI147">
        <v>1</v>
      </c>
      <c r="AJ147">
        <v>1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1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3</v>
      </c>
      <c r="AZ147">
        <v>0</v>
      </c>
      <c r="BA147">
        <v>1</v>
      </c>
      <c r="BB147">
        <v>0</v>
      </c>
      <c r="BC147">
        <v>0</v>
      </c>
      <c r="BD147">
        <v>1</v>
      </c>
      <c r="BE147">
        <v>0</v>
      </c>
      <c r="BF147">
        <v>0</v>
      </c>
      <c r="BG147">
        <v>5</v>
      </c>
      <c r="BH147">
        <v>1</v>
      </c>
      <c r="BI147">
        <v>1</v>
      </c>
    </row>
    <row r="148" spans="1:61" x14ac:dyDescent="0.3">
      <c r="A148">
        <v>147</v>
      </c>
      <c r="B148" s="1">
        <v>44340.630231481482</v>
      </c>
      <c r="C148" s="1">
        <v>44340.65216435185</v>
      </c>
      <c r="D148" s="2" t="s">
        <v>305</v>
      </c>
      <c r="E148">
        <v>1894</v>
      </c>
      <c r="F148" s="2" t="s">
        <v>216</v>
      </c>
      <c r="G148">
        <v>1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12</v>
      </c>
      <c r="Q148">
        <f t="shared" si="6"/>
        <v>2.4</v>
      </c>
      <c r="R148">
        <v>3</v>
      </c>
      <c r="S148">
        <v>5</v>
      </c>
      <c r="T148">
        <f t="shared" si="7"/>
        <v>0.7142857142857143</v>
      </c>
      <c r="U148">
        <v>2</v>
      </c>
      <c r="V148">
        <f t="shared" si="8"/>
        <v>0.66666666666666663</v>
      </c>
      <c r="W148">
        <v>5</v>
      </c>
      <c r="X148">
        <v>7</v>
      </c>
      <c r="Y148">
        <v>2</v>
      </c>
      <c r="Z148">
        <f>IF(ABS(P148-R148)&lt;=3,1,0)</f>
        <v>0</v>
      </c>
      <c r="AA148">
        <v>43</v>
      </c>
      <c r="AB148">
        <v>7</v>
      </c>
      <c r="AC148">
        <v>0</v>
      </c>
      <c r="AD148">
        <v>100</v>
      </c>
      <c r="AE148">
        <v>0</v>
      </c>
      <c r="AF148">
        <v>1</v>
      </c>
      <c r="AG148">
        <v>1</v>
      </c>
      <c r="AH148">
        <v>0</v>
      </c>
      <c r="AI148">
        <v>1</v>
      </c>
      <c r="AJ148">
        <v>1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</v>
      </c>
      <c r="AX148">
        <v>0</v>
      </c>
      <c r="AY148">
        <v>2</v>
      </c>
      <c r="AZ148">
        <v>1</v>
      </c>
      <c r="BA148">
        <v>0</v>
      </c>
      <c r="BB148">
        <v>0</v>
      </c>
      <c r="BC148">
        <v>0</v>
      </c>
      <c r="BD148">
        <v>1</v>
      </c>
      <c r="BE148">
        <v>0</v>
      </c>
      <c r="BF148">
        <v>0</v>
      </c>
      <c r="BG148">
        <v>8</v>
      </c>
      <c r="BH148">
        <v>1</v>
      </c>
      <c r="BI148">
        <v>1</v>
      </c>
    </row>
    <row r="149" spans="1:61" x14ac:dyDescent="0.3">
      <c r="A149">
        <v>148</v>
      </c>
      <c r="B149" s="1">
        <v>44340.639872685184</v>
      </c>
      <c r="C149" s="1">
        <v>44340.660138888888</v>
      </c>
      <c r="D149" s="2" t="s">
        <v>307</v>
      </c>
      <c r="E149">
        <v>1750</v>
      </c>
      <c r="F149" s="2" t="s">
        <v>284</v>
      </c>
      <c r="G149">
        <v>2</v>
      </c>
      <c r="H149">
        <v>2</v>
      </c>
      <c r="I149">
        <v>3</v>
      </c>
      <c r="J149">
        <v>3</v>
      </c>
      <c r="K149">
        <v>1</v>
      </c>
      <c r="L149">
        <v>1</v>
      </c>
      <c r="M149">
        <v>3</v>
      </c>
      <c r="N149">
        <v>0</v>
      </c>
      <c r="O149">
        <v>1</v>
      </c>
      <c r="P149">
        <v>0</v>
      </c>
      <c r="Q149">
        <f t="shared" si="6"/>
        <v>0</v>
      </c>
      <c r="R149">
        <v>0</v>
      </c>
      <c r="S149">
        <v>1</v>
      </c>
      <c r="T149">
        <f t="shared" si="7"/>
        <v>0.14285714285714285</v>
      </c>
      <c r="U149">
        <v>0</v>
      </c>
      <c r="V149">
        <f t="shared" si="8"/>
        <v>0</v>
      </c>
      <c r="W149">
        <v>9</v>
      </c>
      <c r="X149">
        <v>9</v>
      </c>
      <c r="Y149">
        <v>16</v>
      </c>
      <c r="Z149">
        <f>IF(ABS(P149-R149)&lt;=3,1,0)</f>
        <v>1</v>
      </c>
      <c r="AA149">
        <v>33</v>
      </c>
      <c r="AB149">
        <v>131</v>
      </c>
      <c r="AC149">
        <v>1</v>
      </c>
      <c r="AD149">
        <v>100</v>
      </c>
      <c r="AE149">
        <v>0</v>
      </c>
      <c r="AF149">
        <v>1</v>
      </c>
      <c r="AG149">
        <v>1</v>
      </c>
      <c r="AH149">
        <v>0</v>
      </c>
      <c r="AI149">
        <v>1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</v>
      </c>
      <c r="AY149">
        <v>2</v>
      </c>
      <c r="AZ149">
        <v>1</v>
      </c>
      <c r="BA149">
        <v>0</v>
      </c>
      <c r="BB149">
        <v>0</v>
      </c>
      <c r="BC149">
        <v>0</v>
      </c>
      <c r="BD149">
        <v>0</v>
      </c>
      <c r="BE149">
        <v>1</v>
      </c>
      <c r="BF149">
        <v>0</v>
      </c>
      <c r="BG149">
        <v>3</v>
      </c>
      <c r="BH149">
        <v>0</v>
      </c>
      <c r="BI149">
        <v>1</v>
      </c>
    </row>
    <row r="150" spans="1:61" x14ac:dyDescent="0.3">
      <c r="A150">
        <v>149</v>
      </c>
      <c r="B150" s="1">
        <v>44340.656458333331</v>
      </c>
      <c r="C150" s="1">
        <v>44340.665046296293</v>
      </c>
      <c r="D150" s="2" t="s">
        <v>309</v>
      </c>
      <c r="E150">
        <v>741</v>
      </c>
      <c r="F150" s="2" t="s">
        <v>208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0</v>
      </c>
      <c r="O150">
        <v>0</v>
      </c>
      <c r="P150">
        <v>6</v>
      </c>
      <c r="Q150">
        <f t="shared" si="6"/>
        <v>1.2</v>
      </c>
      <c r="R150">
        <v>7</v>
      </c>
      <c r="S150">
        <v>6</v>
      </c>
      <c r="T150">
        <f t="shared" si="7"/>
        <v>0.8571428571428571</v>
      </c>
      <c r="U150">
        <v>4</v>
      </c>
      <c r="V150">
        <f t="shared" si="8"/>
        <v>1.3333333333333333</v>
      </c>
      <c r="W150">
        <v>2</v>
      </c>
      <c r="X150">
        <v>3</v>
      </c>
      <c r="Y150">
        <v>7</v>
      </c>
      <c r="Z150">
        <f>IF(ABS(P150-R150)&lt;=3,1,0)</f>
        <v>1</v>
      </c>
      <c r="AA150">
        <v>25</v>
      </c>
      <c r="AB150">
        <v>170</v>
      </c>
      <c r="AC150">
        <v>0</v>
      </c>
      <c r="AD150">
        <v>100</v>
      </c>
      <c r="AE150">
        <v>0</v>
      </c>
      <c r="AF150">
        <v>1</v>
      </c>
      <c r="AG150">
        <v>1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1</v>
      </c>
      <c r="AN150">
        <v>0</v>
      </c>
      <c r="AO150">
        <v>0</v>
      </c>
      <c r="AP150">
        <v>0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3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6</v>
      </c>
      <c r="BH150">
        <v>0</v>
      </c>
      <c r="BI150">
        <v>1</v>
      </c>
    </row>
    <row r="151" spans="1:61" x14ac:dyDescent="0.3">
      <c r="A151">
        <v>150</v>
      </c>
      <c r="B151" s="1">
        <v>44340.658043981479</v>
      </c>
      <c r="C151" s="1">
        <v>44340.670648148145</v>
      </c>
      <c r="D151" s="2" t="s">
        <v>311</v>
      </c>
      <c r="E151">
        <v>1088</v>
      </c>
      <c r="F151" s="2" t="s">
        <v>43</v>
      </c>
      <c r="G151">
        <v>0</v>
      </c>
      <c r="H151">
        <v>0</v>
      </c>
      <c r="I151">
        <v>0</v>
      </c>
      <c r="J151">
        <v>3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</v>
      </c>
      <c r="Q151">
        <f t="shared" si="6"/>
        <v>0.4</v>
      </c>
      <c r="R151">
        <v>2</v>
      </c>
      <c r="S151">
        <v>3</v>
      </c>
      <c r="T151">
        <f t="shared" si="7"/>
        <v>0.42857142857142855</v>
      </c>
      <c r="U151">
        <v>1</v>
      </c>
      <c r="V151">
        <f t="shared" si="8"/>
        <v>0.33333333333333331</v>
      </c>
      <c r="W151">
        <v>7</v>
      </c>
      <c r="X151">
        <v>8</v>
      </c>
      <c r="Y151">
        <v>3</v>
      </c>
      <c r="Z151">
        <f>IF(ABS(P151-R151)&lt;=3,1,0)</f>
        <v>1</v>
      </c>
      <c r="AA151">
        <v>42</v>
      </c>
      <c r="AB151">
        <v>221</v>
      </c>
      <c r="AC151">
        <v>2</v>
      </c>
      <c r="AD151">
        <v>100</v>
      </c>
      <c r="AE151">
        <v>0</v>
      </c>
      <c r="AF151">
        <v>1</v>
      </c>
      <c r="AG151">
        <v>0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1</v>
      </c>
      <c r="BC151">
        <v>0</v>
      </c>
      <c r="BD151">
        <v>0</v>
      </c>
      <c r="BE151">
        <v>0</v>
      </c>
      <c r="BF151">
        <v>0</v>
      </c>
      <c r="BG151">
        <v>6</v>
      </c>
      <c r="BH151">
        <v>0</v>
      </c>
      <c r="BI151">
        <v>1</v>
      </c>
    </row>
    <row r="152" spans="1:61" x14ac:dyDescent="0.3">
      <c r="A152">
        <v>151</v>
      </c>
      <c r="B152" s="1">
        <v>44340.666886574072</v>
      </c>
      <c r="C152" s="1">
        <v>44340.681041666663</v>
      </c>
      <c r="D152" s="2" t="s">
        <v>313</v>
      </c>
      <c r="E152">
        <v>1222</v>
      </c>
      <c r="F152" s="2" t="s">
        <v>71</v>
      </c>
      <c r="G152">
        <v>1</v>
      </c>
      <c r="H152">
        <v>2</v>
      </c>
      <c r="I152">
        <v>2</v>
      </c>
      <c r="J152">
        <v>1</v>
      </c>
      <c r="K152">
        <v>2</v>
      </c>
      <c r="L152">
        <v>1</v>
      </c>
      <c r="M152">
        <v>0</v>
      </c>
      <c r="N152">
        <v>1</v>
      </c>
      <c r="O152">
        <v>1</v>
      </c>
      <c r="P152">
        <v>8</v>
      </c>
      <c r="Q152">
        <f t="shared" si="6"/>
        <v>1.6</v>
      </c>
      <c r="R152">
        <v>6</v>
      </c>
      <c r="S152">
        <v>10</v>
      </c>
      <c r="T152">
        <f t="shared" si="7"/>
        <v>1.4285714285714286</v>
      </c>
      <c r="U152">
        <v>4</v>
      </c>
      <c r="V152">
        <f t="shared" si="8"/>
        <v>1.3333333333333333</v>
      </c>
      <c r="W152">
        <v>3</v>
      </c>
      <c r="X152">
        <v>3</v>
      </c>
      <c r="Y152">
        <v>11</v>
      </c>
      <c r="Z152">
        <f>IF(ABS(P152-R152)&lt;=3,1,0)</f>
        <v>1</v>
      </c>
      <c r="AA152">
        <v>32</v>
      </c>
      <c r="AB152">
        <v>75</v>
      </c>
      <c r="AC152">
        <v>0</v>
      </c>
      <c r="AD152">
        <v>100</v>
      </c>
      <c r="AE152">
        <v>0</v>
      </c>
      <c r="AF152">
        <v>1</v>
      </c>
      <c r="AG152">
        <v>1</v>
      </c>
      <c r="AH152">
        <v>0</v>
      </c>
      <c r="AI152">
        <v>1</v>
      </c>
      <c r="AJ152">
        <v>1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2</v>
      </c>
      <c r="AZ152">
        <v>0</v>
      </c>
      <c r="BA152">
        <v>0</v>
      </c>
      <c r="BB152">
        <v>0</v>
      </c>
      <c r="BC152">
        <v>0</v>
      </c>
      <c r="BD152">
        <v>1</v>
      </c>
      <c r="BE152">
        <v>0</v>
      </c>
      <c r="BF152">
        <v>0</v>
      </c>
      <c r="BG152">
        <v>4</v>
      </c>
      <c r="BH152">
        <v>0</v>
      </c>
      <c r="BI152">
        <v>1</v>
      </c>
    </row>
    <row r="153" spans="1:61" x14ac:dyDescent="0.3">
      <c r="A153">
        <v>152</v>
      </c>
      <c r="B153" s="1">
        <v>44340.677314814813</v>
      </c>
      <c r="C153" s="1">
        <v>44340.684432870374</v>
      </c>
      <c r="D153" s="2" t="s">
        <v>315</v>
      </c>
      <c r="E153">
        <v>615</v>
      </c>
      <c r="F153" s="2" t="s">
        <v>73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10</v>
      </c>
      <c r="Q153">
        <f t="shared" si="6"/>
        <v>2</v>
      </c>
      <c r="R153">
        <v>5</v>
      </c>
      <c r="S153">
        <v>8</v>
      </c>
      <c r="T153">
        <f t="shared" si="7"/>
        <v>1.1428571428571428</v>
      </c>
      <c r="U153">
        <v>4</v>
      </c>
      <c r="V153">
        <f t="shared" si="8"/>
        <v>1.3333333333333333</v>
      </c>
      <c r="W153">
        <v>3</v>
      </c>
      <c r="X153">
        <v>7</v>
      </c>
      <c r="Y153">
        <v>2</v>
      </c>
      <c r="Z153">
        <f>IF(ABS(P153-R153)&lt;=3,1,0)</f>
        <v>0</v>
      </c>
      <c r="AA153">
        <v>36</v>
      </c>
      <c r="AB153">
        <v>107</v>
      </c>
      <c r="AC153">
        <v>0</v>
      </c>
      <c r="AD153">
        <v>100</v>
      </c>
      <c r="AE153">
        <v>1</v>
      </c>
      <c r="AF153">
        <v>1</v>
      </c>
      <c r="AG153">
        <v>0</v>
      </c>
      <c r="AH153">
        <v>1</v>
      </c>
      <c r="AI153">
        <v>1</v>
      </c>
      <c r="AJ153">
        <v>0</v>
      </c>
      <c r="AK153">
        <v>1</v>
      </c>
      <c r="AL153">
        <v>0</v>
      </c>
      <c r="AM153">
        <v>0</v>
      </c>
      <c r="AN153">
        <v>0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4</v>
      </c>
      <c r="AZ153">
        <v>0</v>
      </c>
      <c r="BA153">
        <v>1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4</v>
      </c>
      <c r="BH153">
        <v>0</v>
      </c>
      <c r="BI153">
        <v>1</v>
      </c>
    </row>
    <row r="154" spans="1:61" x14ac:dyDescent="0.3">
      <c r="A154">
        <v>153</v>
      </c>
      <c r="B154" s="1">
        <v>44340.687708333331</v>
      </c>
      <c r="C154" s="1">
        <v>44340.699062500003</v>
      </c>
      <c r="D154" s="2" t="s">
        <v>317</v>
      </c>
      <c r="E154">
        <v>981</v>
      </c>
      <c r="F154" s="2" t="s">
        <v>65</v>
      </c>
      <c r="G154">
        <v>1</v>
      </c>
      <c r="H154">
        <v>0</v>
      </c>
      <c r="I154">
        <v>0</v>
      </c>
      <c r="J154">
        <v>2</v>
      </c>
      <c r="K154">
        <v>1</v>
      </c>
      <c r="L154">
        <v>1</v>
      </c>
      <c r="M154">
        <v>1</v>
      </c>
      <c r="N154">
        <v>0</v>
      </c>
      <c r="O154">
        <v>0</v>
      </c>
      <c r="P154">
        <v>10</v>
      </c>
      <c r="Q154">
        <f t="shared" si="6"/>
        <v>2</v>
      </c>
      <c r="R154">
        <v>10</v>
      </c>
      <c r="S154">
        <v>12</v>
      </c>
      <c r="T154">
        <f t="shared" si="7"/>
        <v>1.7142857142857142</v>
      </c>
      <c r="U154">
        <v>3</v>
      </c>
      <c r="V154">
        <f t="shared" si="8"/>
        <v>1</v>
      </c>
      <c r="W154">
        <v>4</v>
      </c>
      <c r="X154">
        <v>6</v>
      </c>
      <c r="Y154">
        <v>6</v>
      </c>
      <c r="Z154">
        <f>IF(ABS(P154-R154)&lt;=3,1,0)</f>
        <v>1</v>
      </c>
      <c r="AA154">
        <v>41</v>
      </c>
      <c r="AB154">
        <v>387</v>
      </c>
      <c r="AC154">
        <v>0</v>
      </c>
      <c r="AD154">
        <v>100</v>
      </c>
      <c r="AE154">
        <v>1</v>
      </c>
      <c r="AF154">
        <v>1</v>
      </c>
      <c r="AG154">
        <v>1</v>
      </c>
      <c r="AH154">
        <v>0</v>
      </c>
      <c r="AI154">
        <v>1</v>
      </c>
      <c r="AJ154">
        <v>1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1</v>
      </c>
      <c r="AU154">
        <v>0</v>
      </c>
      <c r="AV154">
        <v>0</v>
      </c>
      <c r="AW154">
        <v>0</v>
      </c>
      <c r="AX154">
        <v>0</v>
      </c>
      <c r="AY154">
        <v>3</v>
      </c>
      <c r="AZ154">
        <v>1</v>
      </c>
      <c r="BA154">
        <v>0</v>
      </c>
      <c r="BB154">
        <v>0</v>
      </c>
      <c r="BC154">
        <v>0</v>
      </c>
      <c r="BD154">
        <v>1</v>
      </c>
      <c r="BE154">
        <v>0</v>
      </c>
      <c r="BF154">
        <v>0</v>
      </c>
      <c r="BG154">
        <v>6</v>
      </c>
      <c r="BH154">
        <v>0</v>
      </c>
      <c r="BI154">
        <v>1</v>
      </c>
    </row>
    <row r="155" spans="1:61" x14ac:dyDescent="0.3">
      <c r="A155">
        <v>154</v>
      </c>
      <c r="B155" s="1">
        <v>44340.695254629631</v>
      </c>
      <c r="C155" s="1">
        <v>44340.707418981481</v>
      </c>
      <c r="D155" s="2" t="s">
        <v>319</v>
      </c>
      <c r="E155">
        <v>1051</v>
      </c>
      <c r="F155" s="2" t="s">
        <v>220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3</v>
      </c>
      <c r="M155">
        <v>1</v>
      </c>
      <c r="N155">
        <v>2</v>
      </c>
      <c r="O155">
        <v>0</v>
      </c>
      <c r="P155">
        <v>4</v>
      </c>
      <c r="Q155">
        <f t="shared" si="6"/>
        <v>0.8</v>
      </c>
      <c r="R155">
        <v>0</v>
      </c>
      <c r="S155">
        <v>1</v>
      </c>
      <c r="T155">
        <f t="shared" si="7"/>
        <v>0.14285714285714285</v>
      </c>
      <c r="U155">
        <v>0</v>
      </c>
      <c r="V155">
        <f t="shared" si="8"/>
        <v>0</v>
      </c>
      <c r="W155">
        <v>8</v>
      </c>
      <c r="X155">
        <v>10</v>
      </c>
      <c r="Y155">
        <v>6</v>
      </c>
      <c r="Z155">
        <f>IF(ABS(P155-R155)&lt;=3,1,0)</f>
        <v>0</v>
      </c>
      <c r="AA155">
        <v>29</v>
      </c>
      <c r="AB155">
        <v>124</v>
      </c>
      <c r="AC155">
        <v>2</v>
      </c>
      <c r="AD155">
        <v>99</v>
      </c>
      <c r="AE155">
        <v>0</v>
      </c>
      <c r="AF155">
        <v>1</v>
      </c>
      <c r="AG155">
        <v>0</v>
      </c>
      <c r="AH155">
        <v>1</v>
      </c>
      <c r="AI155">
        <v>0</v>
      </c>
      <c r="AJ155">
        <v>0</v>
      </c>
      <c r="AK155">
        <v>0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1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1</v>
      </c>
      <c r="AY155">
        <v>0</v>
      </c>
      <c r="AZ155">
        <v>0</v>
      </c>
      <c r="BA155">
        <v>1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3</v>
      </c>
      <c r="BH155">
        <v>1</v>
      </c>
      <c r="BI155">
        <v>0</v>
      </c>
    </row>
    <row r="156" spans="1:61" x14ac:dyDescent="0.3">
      <c r="A156">
        <v>155</v>
      </c>
      <c r="B156" s="1">
        <v>44341.695254629631</v>
      </c>
      <c r="C156" s="1">
        <v>44341.707418923608</v>
      </c>
      <c r="D156" s="2" t="s">
        <v>370</v>
      </c>
      <c r="E156">
        <v>602</v>
      </c>
      <c r="F156" s="2" t="s">
        <v>364</v>
      </c>
      <c r="G156">
        <v>1</v>
      </c>
      <c r="H156">
        <v>1</v>
      </c>
      <c r="I156">
        <v>2</v>
      </c>
      <c r="J156">
        <v>2</v>
      </c>
      <c r="K156">
        <v>1</v>
      </c>
      <c r="L156">
        <v>1</v>
      </c>
      <c r="M156">
        <v>1</v>
      </c>
      <c r="N156">
        <v>1</v>
      </c>
      <c r="O156">
        <v>0</v>
      </c>
      <c r="P156">
        <v>20</v>
      </c>
      <c r="Q156">
        <f t="shared" si="6"/>
        <v>4</v>
      </c>
      <c r="R156">
        <v>20</v>
      </c>
      <c r="S156">
        <v>30</v>
      </c>
      <c r="T156">
        <f t="shared" si="7"/>
        <v>4.2857142857142856</v>
      </c>
      <c r="U156">
        <v>14</v>
      </c>
      <c r="V156">
        <f t="shared" si="8"/>
        <v>4.666666666666667</v>
      </c>
      <c r="W156">
        <v>1</v>
      </c>
      <c r="X156">
        <v>4</v>
      </c>
      <c r="Y156">
        <v>10</v>
      </c>
      <c r="Z156">
        <f>IF(ABS(P156-R156)&lt;=3,1,0)</f>
        <v>1</v>
      </c>
      <c r="AA156">
        <v>37</v>
      </c>
      <c r="AB156">
        <v>87</v>
      </c>
      <c r="AC156">
        <v>2</v>
      </c>
      <c r="AD156">
        <v>99</v>
      </c>
      <c r="AE156">
        <v>0</v>
      </c>
      <c r="AF156">
        <v>1</v>
      </c>
      <c r="AG156">
        <v>1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1</v>
      </c>
      <c r="AZ156">
        <v>0</v>
      </c>
      <c r="BA156">
        <v>1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6</v>
      </c>
      <c r="BH156">
        <v>0</v>
      </c>
      <c r="BI156">
        <v>1</v>
      </c>
    </row>
    <row r="157" spans="1:61" x14ac:dyDescent="0.3">
      <c r="A157">
        <v>156</v>
      </c>
      <c r="B157" s="1">
        <v>44342.695254629631</v>
      </c>
      <c r="C157" s="1">
        <v>44342.707418923608</v>
      </c>
      <c r="D157" s="2" t="s">
        <v>371</v>
      </c>
      <c r="E157">
        <v>1156</v>
      </c>
      <c r="F157" s="2" t="s">
        <v>365</v>
      </c>
      <c r="G157">
        <v>1</v>
      </c>
      <c r="H157">
        <v>0</v>
      </c>
      <c r="I157">
        <v>2</v>
      </c>
      <c r="J157">
        <v>1</v>
      </c>
      <c r="K157">
        <v>1</v>
      </c>
      <c r="L157">
        <v>0</v>
      </c>
      <c r="M157">
        <v>1</v>
      </c>
      <c r="N157">
        <v>0</v>
      </c>
      <c r="O157">
        <v>0</v>
      </c>
      <c r="P157">
        <v>5</v>
      </c>
      <c r="Q157">
        <f t="shared" si="6"/>
        <v>1</v>
      </c>
      <c r="R157">
        <v>2</v>
      </c>
      <c r="S157">
        <v>4</v>
      </c>
      <c r="T157">
        <f t="shared" si="7"/>
        <v>0.5714285714285714</v>
      </c>
      <c r="U157">
        <v>1</v>
      </c>
      <c r="V157">
        <f t="shared" si="8"/>
        <v>0.33333333333333331</v>
      </c>
      <c r="W157">
        <v>7</v>
      </c>
      <c r="X157">
        <v>5</v>
      </c>
      <c r="Y157">
        <v>6</v>
      </c>
      <c r="Z157">
        <f>IF(ABS(P157-R157)&lt;=3,1,0)</f>
        <v>1</v>
      </c>
      <c r="AA157">
        <v>20</v>
      </c>
      <c r="AB157">
        <v>189</v>
      </c>
      <c r="AC157">
        <v>1</v>
      </c>
      <c r="AD157">
        <v>100</v>
      </c>
      <c r="AE157">
        <v>0</v>
      </c>
      <c r="AF157">
        <v>1</v>
      </c>
      <c r="AG157">
        <v>0</v>
      </c>
      <c r="AH157">
        <v>0</v>
      </c>
      <c r="AI157">
        <v>1</v>
      </c>
      <c r="AJ157">
        <v>1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1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2</v>
      </c>
      <c r="AZ157">
        <v>0</v>
      </c>
      <c r="BA157">
        <v>0</v>
      </c>
      <c r="BB157">
        <v>0</v>
      </c>
      <c r="BC157">
        <v>0</v>
      </c>
      <c r="BD157">
        <v>1</v>
      </c>
      <c r="BE157">
        <v>0</v>
      </c>
      <c r="BF157">
        <v>0</v>
      </c>
      <c r="BG157">
        <v>6</v>
      </c>
      <c r="BH157">
        <v>0</v>
      </c>
      <c r="BI157">
        <v>1</v>
      </c>
    </row>
    <row r="158" spans="1:61" x14ac:dyDescent="0.3">
      <c r="A158">
        <v>157</v>
      </c>
      <c r="B158" s="1">
        <v>44343.695254629631</v>
      </c>
      <c r="C158" s="1">
        <v>44343.707418923608</v>
      </c>
      <c r="D158" s="2" t="s">
        <v>372</v>
      </c>
      <c r="E158">
        <v>1322</v>
      </c>
      <c r="F158" s="2" t="s">
        <v>366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10</v>
      </c>
      <c r="Q158">
        <f t="shared" si="6"/>
        <v>2</v>
      </c>
      <c r="R158">
        <v>9</v>
      </c>
      <c r="S158">
        <v>12</v>
      </c>
      <c r="T158">
        <f t="shared" si="7"/>
        <v>1.7142857142857142</v>
      </c>
      <c r="U158">
        <v>5</v>
      </c>
      <c r="V158">
        <f t="shared" si="8"/>
        <v>1.6666666666666667</v>
      </c>
      <c r="W158">
        <v>2</v>
      </c>
      <c r="X158">
        <v>2</v>
      </c>
      <c r="Y158">
        <v>0</v>
      </c>
      <c r="Z158">
        <f>IF(ABS(P158-R158)&lt;=3,1,0)</f>
        <v>1</v>
      </c>
      <c r="AA158">
        <v>45</v>
      </c>
      <c r="AB158">
        <v>170</v>
      </c>
      <c r="AC158">
        <v>4</v>
      </c>
      <c r="AD158">
        <v>97</v>
      </c>
      <c r="AE158">
        <v>1</v>
      </c>
      <c r="AF158">
        <v>1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3</v>
      </c>
      <c r="AZ158">
        <v>0</v>
      </c>
      <c r="BA158">
        <v>0</v>
      </c>
      <c r="BB158">
        <v>1</v>
      </c>
      <c r="BC158">
        <v>0</v>
      </c>
      <c r="BD158">
        <v>1</v>
      </c>
      <c r="BE158">
        <v>0</v>
      </c>
      <c r="BF158">
        <v>0</v>
      </c>
      <c r="BG158">
        <v>5</v>
      </c>
      <c r="BH158">
        <v>0</v>
      </c>
      <c r="BI158">
        <v>0</v>
      </c>
    </row>
    <row r="159" spans="1:61" x14ac:dyDescent="0.3">
      <c r="A159">
        <v>158</v>
      </c>
      <c r="B159" s="1">
        <v>44344.695254629631</v>
      </c>
      <c r="C159" s="1">
        <v>44344.707418923608</v>
      </c>
      <c r="D159" s="2" t="s">
        <v>373</v>
      </c>
      <c r="E159">
        <v>1088</v>
      </c>
      <c r="F159" s="2" t="s">
        <v>367</v>
      </c>
      <c r="G159">
        <v>3</v>
      </c>
      <c r="H159">
        <v>3</v>
      </c>
      <c r="I159">
        <v>3</v>
      </c>
      <c r="J159">
        <v>3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10</v>
      </c>
      <c r="Q159">
        <f t="shared" si="6"/>
        <v>2</v>
      </c>
      <c r="R159">
        <v>10</v>
      </c>
      <c r="S159">
        <v>14</v>
      </c>
      <c r="T159">
        <f t="shared" si="7"/>
        <v>2</v>
      </c>
      <c r="U159">
        <v>8</v>
      </c>
      <c r="V159">
        <f t="shared" si="8"/>
        <v>2.6666666666666665</v>
      </c>
      <c r="W159">
        <v>8</v>
      </c>
      <c r="X159">
        <v>8</v>
      </c>
      <c r="Y159">
        <v>15</v>
      </c>
      <c r="Z159">
        <f>IF(ABS(P159-R159)&lt;=3,1,0)</f>
        <v>1</v>
      </c>
      <c r="AA159">
        <v>57</v>
      </c>
      <c r="AB159">
        <v>331</v>
      </c>
      <c r="AC159">
        <v>0</v>
      </c>
      <c r="AD159">
        <v>100</v>
      </c>
      <c r="AE159">
        <v>0</v>
      </c>
      <c r="AF159">
        <v>1</v>
      </c>
      <c r="AG159">
        <v>0</v>
      </c>
      <c r="AH159">
        <v>0</v>
      </c>
      <c r="AI159">
        <v>1</v>
      </c>
      <c r="AJ159">
        <v>0</v>
      </c>
      <c r="AK159">
        <v>0</v>
      </c>
      <c r="AL159">
        <v>0</v>
      </c>
      <c r="AM159">
        <v>1</v>
      </c>
      <c r="AN159">
        <v>0</v>
      </c>
      <c r="AO159">
        <v>1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6</v>
      </c>
      <c r="BH159">
        <v>0</v>
      </c>
      <c r="BI159">
        <v>1</v>
      </c>
    </row>
    <row r="160" spans="1:61" x14ac:dyDescent="0.3">
      <c r="A160">
        <v>159</v>
      </c>
      <c r="B160" s="1">
        <v>44345.695254629631</v>
      </c>
      <c r="C160" s="1">
        <v>44345.707418923608</v>
      </c>
      <c r="D160" s="2" t="s">
        <v>374</v>
      </c>
      <c r="E160">
        <v>1820</v>
      </c>
      <c r="F160" s="2" t="s">
        <v>368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  <c r="Q160">
        <f t="shared" si="6"/>
        <v>0.4</v>
      </c>
      <c r="R160">
        <v>1</v>
      </c>
      <c r="S160">
        <v>2</v>
      </c>
      <c r="T160">
        <f t="shared" si="7"/>
        <v>0.2857142857142857</v>
      </c>
      <c r="U160">
        <v>0</v>
      </c>
      <c r="V160">
        <f t="shared" si="8"/>
        <v>0</v>
      </c>
      <c r="W160">
        <v>5</v>
      </c>
      <c r="X160">
        <v>8</v>
      </c>
      <c r="Y160">
        <v>0</v>
      </c>
      <c r="Z160">
        <f>IF(ABS(P160-R160)&lt;=3,1,0)</f>
        <v>1</v>
      </c>
      <c r="AA160">
        <v>37</v>
      </c>
      <c r="AB160">
        <v>612</v>
      </c>
      <c r="AC160">
        <v>1</v>
      </c>
      <c r="AD160">
        <v>100</v>
      </c>
      <c r="AE160">
        <v>1</v>
      </c>
      <c r="AF160">
        <v>1</v>
      </c>
      <c r="AG160">
        <v>0</v>
      </c>
      <c r="AH160">
        <v>0</v>
      </c>
      <c r="AI160">
        <v>1</v>
      </c>
      <c r="AJ160">
        <v>0</v>
      </c>
      <c r="AK160">
        <v>0</v>
      </c>
      <c r="AL160">
        <v>1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2</v>
      </c>
      <c r="AZ160">
        <v>1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7</v>
      </c>
      <c r="BH160">
        <v>0</v>
      </c>
      <c r="BI160">
        <v>1</v>
      </c>
    </row>
    <row r="161" spans="1:61" x14ac:dyDescent="0.3">
      <c r="A161">
        <v>160</v>
      </c>
      <c r="B161" s="1">
        <v>44346.695254629631</v>
      </c>
      <c r="C161" s="1">
        <v>44346.707418923608</v>
      </c>
      <c r="D161" s="2" t="s">
        <v>375</v>
      </c>
      <c r="E161">
        <v>3922</v>
      </c>
      <c r="F161" s="2" t="s">
        <v>369</v>
      </c>
      <c r="G161">
        <v>2</v>
      </c>
      <c r="H161">
        <v>1</v>
      </c>
      <c r="I161">
        <v>2</v>
      </c>
      <c r="J161">
        <v>2</v>
      </c>
      <c r="K161">
        <v>2</v>
      </c>
      <c r="L161">
        <v>1</v>
      </c>
      <c r="M161">
        <v>2</v>
      </c>
      <c r="N161">
        <v>0</v>
      </c>
      <c r="O161">
        <v>0</v>
      </c>
      <c r="P161">
        <v>10</v>
      </c>
      <c r="Q161">
        <f t="shared" si="6"/>
        <v>2</v>
      </c>
      <c r="R161">
        <v>8</v>
      </c>
      <c r="S161">
        <v>12</v>
      </c>
      <c r="T161">
        <f t="shared" si="7"/>
        <v>1.7142857142857142</v>
      </c>
      <c r="U161">
        <v>4</v>
      </c>
      <c r="V161">
        <f t="shared" si="8"/>
        <v>1.3333333333333333</v>
      </c>
      <c r="W161">
        <v>2</v>
      </c>
      <c r="X161">
        <v>3</v>
      </c>
      <c r="Y161">
        <v>12</v>
      </c>
      <c r="Z161">
        <f>IF(ABS(P161-R161)&lt;=3,1,0)</f>
        <v>1</v>
      </c>
      <c r="AA161">
        <v>18</v>
      </c>
      <c r="AB161">
        <v>12</v>
      </c>
      <c r="AC161">
        <v>0</v>
      </c>
      <c r="AD161">
        <v>100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1</v>
      </c>
      <c r="AL161">
        <v>0</v>
      </c>
      <c r="AM161">
        <v>0</v>
      </c>
      <c r="AN161">
        <v>1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3</v>
      </c>
      <c r="BH161">
        <v>1</v>
      </c>
      <c r="BI161">
        <v>1</v>
      </c>
    </row>
  </sheetData>
  <phoneticPr fontId="1" type="noConversion"/>
  <pageMargins left="0.7" right="0.7" top="0.75" bottom="0.75" header="0.3" footer="0.3"/>
  <ignoredErrors>
    <ignoredError sqref="D1 F1 D2 U2 D3:D4 U3:U4 D5:D31 U5:U31 D32:D38 U32:U38 D39:D155 U39:U15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D8A20-60BB-4382-8E71-EC224FE07B54}">
  <dimension ref="A1:BO321"/>
  <sheetViews>
    <sheetView topLeftCell="I1" zoomScale="70" zoomScaleNormal="70" workbookViewId="0">
      <pane ySplit="1" topLeftCell="A2" activePane="bottomLeft" state="frozen"/>
      <selection pane="bottomLeft" activeCell="AA2" sqref="AA2:AA321"/>
    </sheetView>
  </sheetViews>
  <sheetFormatPr defaultRowHeight="14.4" x14ac:dyDescent="0.3"/>
  <cols>
    <col min="1" max="1" width="4.44140625" bestFit="1" customWidth="1"/>
    <col min="2" max="3" width="12.44140625" bestFit="1" customWidth="1"/>
    <col min="4" max="4" width="13" bestFit="1" customWidth="1"/>
    <col min="5" max="5" width="19.109375" bestFit="1" customWidth="1"/>
    <col min="6" max="6" width="23.6640625" customWidth="1"/>
    <col min="20" max="20" width="15.77734375" bestFit="1" customWidth="1"/>
    <col min="21" max="21" width="15.6640625" bestFit="1" customWidth="1"/>
    <col min="22" max="22" width="12" bestFit="1" customWidth="1"/>
    <col min="23" max="23" width="14.88671875" bestFit="1" customWidth="1"/>
    <col min="25" max="25" width="15.77734375" bestFit="1" customWidth="1"/>
    <col min="26" max="26" width="12" bestFit="1" customWidth="1"/>
    <col min="27" max="27" width="14.88671875" bestFit="1" customWidth="1"/>
  </cols>
  <sheetData>
    <row r="1" spans="1:67" x14ac:dyDescent="0.3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377</v>
      </c>
      <c r="Q1" s="5" t="s">
        <v>379</v>
      </c>
      <c r="R1" s="5" t="s">
        <v>324</v>
      </c>
      <c r="S1" s="5" t="s">
        <v>378</v>
      </c>
      <c r="T1" s="5" t="s">
        <v>383</v>
      </c>
      <c r="U1" s="5" t="s">
        <v>380</v>
      </c>
      <c r="V1" s="5" t="s">
        <v>381</v>
      </c>
      <c r="W1" s="5" t="s">
        <v>382</v>
      </c>
      <c r="X1" s="5" t="s">
        <v>323</v>
      </c>
      <c r="Y1" s="5" t="s">
        <v>384</v>
      </c>
      <c r="Z1" s="5" t="s">
        <v>385</v>
      </c>
      <c r="AA1" s="5" t="s">
        <v>386</v>
      </c>
      <c r="AB1" s="5" t="s">
        <v>325</v>
      </c>
      <c r="AC1" s="5" t="s">
        <v>322</v>
      </c>
      <c r="AD1" s="5" t="s">
        <v>326</v>
      </c>
      <c r="AE1" s="5" t="s">
        <v>327</v>
      </c>
      <c r="AF1" s="5" t="s">
        <v>363</v>
      </c>
      <c r="AG1" s="4" t="s">
        <v>328</v>
      </c>
      <c r="AH1" s="4" t="s">
        <v>329</v>
      </c>
      <c r="AI1" s="4" t="s">
        <v>330</v>
      </c>
      <c r="AJ1" s="4" t="s">
        <v>331</v>
      </c>
      <c r="AK1" s="4" t="s">
        <v>332</v>
      </c>
      <c r="AL1" s="4" t="s">
        <v>333</v>
      </c>
      <c r="AM1" s="4" t="s">
        <v>334</v>
      </c>
      <c r="AN1" s="4" t="s">
        <v>335</v>
      </c>
      <c r="AO1" s="4" t="s">
        <v>336</v>
      </c>
      <c r="AP1" s="4" t="s">
        <v>337</v>
      </c>
      <c r="AQ1" s="4" t="s">
        <v>338</v>
      </c>
      <c r="AR1" s="4" t="s">
        <v>339</v>
      </c>
      <c r="AS1" s="4" t="s">
        <v>340</v>
      </c>
      <c r="AT1" s="4" t="s">
        <v>353</v>
      </c>
      <c r="AU1" s="4" t="s">
        <v>354</v>
      </c>
      <c r="AV1" s="4" t="s">
        <v>355</v>
      </c>
      <c r="AW1" s="4" t="s">
        <v>356</v>
      </c>
      <c r="AX1" s="4" t="s">
        <v>357</v>
      </c>
      <c r="AY1" s="4" t="s">
        <v>358</v>
      </c>
      <c r="AZ1" s="4" t="s">
        <v>359</v>
      </c>
      <c r="BA1" s="4" t="s">
        <v>360</v>
      </c>
      <c r="BB1" s="4" t="s">
        <v>361</v>
      </c>
      <c r="BC1" s="4" t="s">
        <v>362</v>
      </c>
      <c r="BD1" s="4" t="s">
        <v>341</v>
      </c>
      <c r="BE1" s="4" t="s">
        <v>342</v>
      </c>
      <c r="BF1" s="4" t="s">
        <v>343</v>
      </c>
      <c r="BG1" s="4" t="s">
        <v>344</v>
      </c>
      <c r="BH1" s="4" t="s">
        <v>345</v>
      </c>
      <c r="BI1" s="4" t="s">
        <v>346</v>
      </c>
      <c r="BJ1" s="4" t="s">
        <v>347</v>
      </c>
      <c r="BK1" s="4" t="s">
        <v>348</v>
      </c>
      <c r="BL1" s="4" t="s">
        <v>349</v>
      </c>
      <c r="BM1" s="4" t="s">
        <v>350</v>
      </c>
      <c r="BN1" s="4" t="s">
        <v>351</v>
      </c>
      <c r="BO1" s="4" t="s">
        <v>352</v>
      </c>
    </row>
    <row r="2" spans="1:67" x14ac:dyDescent="0.3">
      <c r="A2" s="4">
        <v>1</v>
      </c>
      <c r="B2" s="6">
        <v>44340.565486111111</v>
      </c>
      <c r="C2" s="6">
        <v>44340.577685185184</v>
      </c>
      <c r="D2" s="7" t="s">
        <v>15</v>
      </c>
      <c r="E2" s="4">
        <v>1054</v>
      </c>
      <c r="F2" s="7" t="s">
        <v>82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0</v>
      </c>
      <c r="N2" s="4">
        <v>0</v>
      </c>
      <c r="O2" s="4">
        <v>0</v>
      </c>
      <c r="P2" s="4">
        <f>Q2</f>
        <v>6</v>
      </c>
      <c r="Q2" s="4">
        <v>6</v>
      </c>
      <c r="R2" s="4">
        <v>4</v>
      </c>
      <c r="S2" s="4">
        <v>0</v>
      </c>
      <c r="T2" s="8">
        <f>U2</f>
        <v>1.2</v>
      </c>
      <c r="U2" s="8">
        <f>Q2/5</f>
        <v>1.2</v>
      </c>
      <c r="V2" s="8">
        <f>X2/7</f>
        <v>0.5714285714285714</v>
      </c>
      <c r="W2" s="8">
        <v>0</v>
      </c>
      <c r="X2" s="4">
        <v>4</v>
      </c>
      <c r="Y2" s="8">
        <f>U2</f>
        <v>1.2</v>
      </c>
      <c r="Z2" s="8">
        <f>AB2/3</f>
        <v>0.66666666666666663</v>
      </c>
      <c r="AA2" s="8">
        <f>W2</f>
        <v>0</v>
      </c>
      <c r="AB2" s="4">
        <v>2</v>
      </c>
      <c r="AC2" s="4">
        <v>1</v>
      </c>
      <c r="AD2" s="4">
        <v>4</v>
      </c>
      <c r="AE2" s="4">
        <v>6</v>
      </c>
      <c r="AF2" s="4">
        <f>IF(ABS(Q2-R2)&lt;=3,1,0)</f>
        <v>1</v>
      </c>
      <c r="AG2" s="4">
        <v>32</v>
      </c>
      <c r="AH2" s="4">
        <v>115</v>
      </c>
      <c r="AI2" s="4">
        <v>4</v>
      </c>
      <c r="AJ2" s="4">
        <v>96</v>
      </c>
      <c r="AK2" s="4">
        <v>1</v>
      </c>
      <c r="AL2" s="4">
        <v>1</v>
      </c>
      <c r="AM2" s="4">
        <v>0</v>
      </c>
      <c r="AN2" s="4">
        <v>0</v>
      </c>
      <c r="AO2" s="4">
        <v>1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3</v>
      </c>
      <c r="BF2" s="4">
        <v>1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4</v>
      </c>
      <c r="BN2" s="4">
        <v>0</v>
      </c>
      <c r="BO2" s="4">
        <v>1</v>
      </c>
    </row>
    <row r="3" spans="1:67" x14ac:dyDescent="0.3">
      <c r="A3" s="4">
        <v>2</v>
      </c>
      <c r="B3" s="6">
        <v>44340.567997685182</v>
      </c>
      <c r="C3" s="6">
        <v>44340.579340277778</v>
      </c>
      <c r="D3" s="7" t="s">
        <v>17</v>
      </c>
      <c r="E3" s="4">
        <v>980</v>
      </c>
      <c r="F3" s="7" t="s">
        <v>154</v>
      </c>
      <c r="G3" s="4">
        <v>1</v>
      </c>
      <c r="H3" s="4">
        <v>2</v>
      </c>
      <c r="I3" s="4">
        <v>2</v>
      </c>
      <c r="J3" s="4">
        <v>2</v>
      </c>
      <c r="K3" s="4">
        <v>0</v>
      </c>
      <c r="L3" s="4">
        <v>1</v>
      </c>
      <c r="M3" s="4">
        <v>2</v>
      </c>
      <c r="N3" s="4">
        <v>0</v>
      </c>
      <c r="O3" s="4">
        <v>0</v>
      </c>
      <c r="P3" s="4">
        <f t="shared" ref="P3:P66" si="0">Q3</f>
        <v>6</v>
      </c>
      <c r="Q3" s="4">
        <v>6</v>
      </c>
      <c r="R3" s="4">
        <v>6</v>
      </c>
      <c r="S3" s="4">
        <v>0</v>
      </c>
      <c r="T3" s="8">
        <f t="shared" ref="T3:T66" si="1">U3</f>
        <v>1.2</v>
      </c>
      <c r="U3" s="8">
        <f t="shared" ref="U3:U66" si="2">Q3/5</f>
        <v>1.2</v>
      </c>
      <c r="V3" s="8">
        <f t="shared" ref="V3:V66" si="3">X3/7</f>
        <v>1.1428571428571428</v>
      </c>
      <c r="W3" s="8">
        <v>0</v>
      </c>
      <c r="X3" s="4">
        <v>8</v>
      </c>
      <c r="Y3" s="8">
        <f t="shared" ref="Y3:Y66" si="4">U3</f>
        <v>1.2</v>
      </c>
      <c r="Z3" s="8">
        <f t="shared" ref="Z3:Z66" si="5">AB3/3</f>
        <v>1.3333333333333333</v>
      </c>
      <c r="AA3" s="8">
        <f t="shared" ref="AA3:AA66" si="6">W3</f>
        <v>0</v>
      </c>
      <c r="AB3" s="4">
        <v>4</v>
      </c>
      <c r="AC3" s="4">
        <v>6</v>
      </c>
      <c r="AD3" s="4">
        <v>8</v>
      </c>
      <c r="AE3" s="4">
        <v>10</v>
      </c>
      <c r="AF3" s="4">
        <f>IF(ABS(Q3-R3)&lt;=3,1,0)</f>
        <v>1</v>
      </c>
      <c r="AG3" s="4">
        <v>24</v>
      </c>
      <c r="AH3" s="4">
        <v>1</v>
      </c>
      <c r="AI3" s="4">
        <v>0</v>
      </c>
      <c r="AJ3" s="4">
        <v>100</v>
      </c>
      <c r="AK3" s="4">
        <v>0</v>
      </c>
      <c r="AL3" s="4">
        <v>1</v>
      </c>
      <c r="AM3" s="4">
        <v>1</v>
      </c>
      <c r="AN3" s="4">
        <v>0</v>
      </c>
      <c r="AO3" s="4">
        <v>1</v>
      </c>
      <c r="AP3" s="4">
        <v>0</v>
      </c>
      <c r="AQ3" s="4">
        <v>0</v>
      </c>
      <c r="AR3" s="4">
        <v>0</v>
      </c>
      <c r="AS3" s="4">
        <v>1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1</v>
      </c>
      <c r="BD3" s="4">
        <v>0</v>
      </c>
      <c r="BE3" s="4">
        <v>7</v>
      </c>
      <c r="BF3" s="4">
        <v>0</v>
      </c>
      <c r="BG3" s="4">
        <v>1</v>
      </c>
      <c r="BH3" s="4">
        <v>0</v>
      </c>
      <c r="BI3" s="4">
        <v>0</v>
      </c>
      <c r="BJ3" s="4">
        <v>0</v>
      </c>
      <c r="BK3" s="4">
        <v>0</v>
      </c>
      <c r="BL3" s="4">
        <v>1</v>
      </c>
      <c r="BM3" s="4">
        <v>7</v>
      </c>
      <c r="BN3" s="4">
        <v>0</v>
      </c>
      <c r="BO3" s="4">
        <v>1</v>
      </c>
    </row>
    <row r="4" spans="1:67" x14ac:dyDescent="0.3">
      <c r="A4" s="4">
        <v>3</v>
      </c>
      <c r="B4" s="6">
        <v>44340.572256944448</v>
      </c>
      <c r="C4" s="6">
        <v>44340.586631944447</v>
      </c>
      <c r="D4" s="7" t="s">
        <v>19</v>
      </c>
      <c r="E4" s="4">
        <v>1241</v>
      </c>
      <c r="F4" s="7" t="s">
        <v>51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0</v>
      </c>
      <c r="M4" s="4">
        <v>3</v>
      </c>
      <c r="N4" s="4">
        <v>0</v>
      </c>
      <c r="O4" s="4">
        <v>0</v>
      </c>
      <c r="P4" s="4">
        <f t="shared" si="0"/>
        <v>10</v>
      </c>
      <c r="Q4" s="4">
        <v>10</v>
      </c>
      <c r="R4" s="4">
        <v>5</v>
      </c>
      <c r="S4" s="4">
        <v>0</v>
      </c>
      <c r="T4" s="8">
        <f t="shared" si="1"/>
        <v>2</v>
      </c>
      <c r="U4" s="8">
        <f t="shared" si="2"/>
        <v>2</v>
      </c>
      <c r="V4" s="8">
        <f t="shared" si="3"/>
        <v>1.1428571428571428</v>
      </c>
      <c r="W4" s="8">
        <v>0</v>
      </c>
      <c r="X4" s="4">
        <v>8</v>
      </c>
      <c r="Y4" s="8">
        <f t="shared" si="4"/>
        <v>2</v>
      </c>
      <c r="Z4" s="8">
        <f t="shared" si="5"/>
        <v>2.6666666666666665</v>
      </c>
      <c r="AA4" s="8">
        <f t="shared" si="6"/>
        <v>0</v>
      </c>
      <c r="AB4" s="4">
        <v>8</v>
      </c>
      <c r="AC4" s="4">
        <v>3</v>
      </c>
      <c r="AD4" s="4">
        <v>8</v>
      </c>
      <c r="AE4" s="4">
        <v>11</v>
      </c>
      <c r="AF4" s="4">
        <f>IF(ABS(Q4-R4)&lt;=3,1,0)</f>
        <v>0</v>
      </c>
      <c r="AG4" s="4">
        <v>36</v>
      </c>
      <c r="AH4" s="4">
        <v>72</v>
      </c>
      <c r="AI4" s="4">
        <v>0</v>
      </c>
      <c r="AJ4" s="4">
        <v>100</v>
      </c>
      <c r="AK4" s="4">
        <v>1</v>
      </c>
      <c r="AL4" s="4">
        <v>1</v>
      </c>
      <c r="AM4" s="4">
        <v>1</v>
      </c>
      <c r="AN4" s="4">
        <v>0</v>
      </c>
      <c r="AO4" s="4">
        <v>1</v>
      </c>
      <c r="AP4" s="4">
        <v>0</v>
      </c>
      <c r="AQ4" s="4">
        <v>1</v>
      </c>
      <c r="AR4" s="4">
        <v>0</v>
      </c>
      <c r="AS4" s="4">
        <v>0</v>
      </c>
      <c r="AT4" s="4">
        <v>0</v>
      </c>
      <c r="AU4" s="4">
        <v>0</v>
      </c>
      <c r="AV4" s="4">
        <v>1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5</v>
      </c>
      <c r="BF4" s="4">
        <v>1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4</v>
      </c>
      <c r="BN4" s="4">
        <v>0</v>
      </c>
      <c r="BO4" s="4">
        <v>1</v>
      </c>
    </row>
    <row r="5" spans="1:67" x14ac:dyDescent="0.3">
      <c r="A5" s="4">
        <v>4</v>
      </c>
      <c r="B5" s="6">
        <v>44340.578622685185</v>
      </c>
      <c r="C5" s="6">
        <v>44340.591458333336</v>
      </c>
      <c r="D5" s="7" t="s">
        <v>21</v>
      </c>
      <c r="E5" s="4">
        <v>1108</v>
      </c>
      <c r="F5" s="7" t="s">
        <v>308</v>
      </c>
      <c r="G5" s="4">
        <v>1</v>
      </c>
      <c r="H5" s="4">
        <v>0</v>
      </c>
      <c r="I5" s="4">
        <v>0</v>
      </c>
      <c r="J5" s="4">
        <v>1</v>
      </c>
      <c r="K5" s="4">
        <v>1</v>
      </c>
      <c r="L5" s="4">
        <v>1</v>
      </c>
      <c r="M5" s="4">
        <v>0</v>
      </c>
      <c r="N5" s="4">
        <v>0</v>
      </c>
      <c r="O5" s="4">
        <v>0</v>
      </c>
      <c r="P5" s="4">
        <f t="shared" si="0"/>
        <v>15</v>
      </c>
      <c r="Q5" s="4">
        <v>15</v>
      </c>
      <c r="R5" s="4">
        <v>10</v>
      </c>
      <c r="S5" s="4">
        <v>0</v>
      </c>
      <c r="T5" s="8">
        <f t="shared" si="1"/>
        <v>3</v>
      </c>
      <c r="U5" s="8">
        <f t="shared" si="2"/>
        <v>3</v>
      </c>
      <c r="V5" s="8">
        <f t="shared" si="3"/>
        <v>2.1428571428571428</v>
      </c>
      <c r="W5" s="8">
        <v>0</v>
      </c>
      <c r="X5" s="4">
        <v>15</v>
      </c>
      <c r="Y5" s="8">
        <f t="shared" si="4"/>
        <v>3</v>
      </c>
      <c r="Z5" s="8">
        <f t="shared" si="5"/>
        <v>2.3333333333333335</v>
      </c>
      <c r="AA5" s="8">
        <f t="shared" si="6"/>
        <v>0</v>
      </c>
      <c r="AB5" s="4">
        <v>7</v>
      </c>
      <c r="AC5" s="4">
        <v>4</v>
      </c>
      <c r="AD5" s="4">
        <v>4</v>
      </c>
      <c r="AE5" s="4">
        <v>4</v>
      </c>
      <c r="AF5" s="4">
        <f>IF(ABS(Q5-R5)&lt;=3,1,0)</f>
        <v>0</v>
      </c>
      <c r="AG5" s="4">
        <v>34</v>
      </c>
      <c r="AH5" s="4">
        <v>4</v>
      </c>
      <c r="AI5" s="4">
        <v>0</v>
      </c>
      <c r="AJ5" s="4">
        <v>100</v>
      </c>
      <c r="AK5" s="4">
        <v>0</v>
      </c>
      <c r="AL5" s="4">
        <v>1</v>
      </c>
      <c r="AM5" s="4">
        <v>1</v>
      </c>
      <c r="AN5" s="4">
        <v>0</v>
      </c>
      <c r="AO5" s="4">
        <v>1</v>
      </c>
      <c r="AP5" s="4">
        <v>1</v>
      </c>
      <c r="AQ5" s="4">
        <v>0</v>
      </c>
      <c r="AR5" s="4">
        <v>0</v>
      </c>
      <c r="AS5" s="4">
        <v>1</v>
      </c>
      <c r="AT5" s="4">
        <v>0</v>
      </c>
      <c r="AU5" s="4">
        <v>1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1</v>
      </c>
      <c r="BK5" s="4">
        <v>0</v>
      </c>
      <c r="BL5" s="4">
        <v>1</v>
      </c>
      <c r="BM5" s="4">
        <v>5</v>
      </c>
      <c r="BN5" s="4">
        <v>0</v>
      </c>
      <c r="BO5" s="4">
        <v>1</v>
      </c>
    </row>
    <row r="6" spans="1:67" x14ac:dyDescent="0.3">
      <c r="A6" s="4">
        <v>5</v>
      </c>
      <c r="B6" s="6">
        <v>44340.583807870367</v>
      </c>
      <c r="C6" s="6">
        <v>44340.592673611114</v>
      </c>
      <c r="D6" s="7" t="s">
        <v>23</v>
      </c>
      <c r="E6" s="4">
        <v>765</v>
      </c>
      <c r="F6" s="7" t="s">
        <v>264</v>
      </c>
      <c r="G6" s="4">
        <v>1</v>
      </c>
      <c r="H6" s="4">
        <v>0</v>
      </c>
      <c r="I6" s="4">
        <v>2</v>
      </c>
      <c r="J6" s="4">
        <v>1</v>
      </c>
      <c r="K6" s="4">
        <v>1</v>
      </c>
      <c r="L6" s="4">
        <v>1</v>
      </c>
      <c r="M6" s="4">
        <v>2</v>
      </c>
      <c r="N6" s="4">
        <v>0</v>
      </c>
      <c r="O6" s="4">
        <v>1</v>
      </c>
      <c r="P6" s="4">
        <f t="shared" si="0"/>
        <v>6</v>
      </c>
      <c r="Q6" s="4">
        <v>6</v>
      </c>
      <c r="R6" s="4">
        <v>5</v>
      </c>
      <c r="S6" s="4">
        <v>0</v>
      </c>
      <c r="T6" s="8">
        <f t="shared" si="1"/>
        <v>1.2</v>
      </c>
      <c r="U6" s="8">
        <f t="shared" si="2"/>
        <v>1.2</v>
      </c>
      <c r="V6" s="8">
        <f t="shared" si="3"/>
        <v>1.1428571428571428</v>
      </c>
      <c r="W6" s="8">
        <v>0</v>
      </c>
      <c r="X6" s="4">
        <v>8</v>
      </c>
      <c r="Y6" s="8">
        <f t="shared" si="4"/>
        <v>1.2</v>
      </c>
      <c r="Z6" s="8">
        <f t="shared" si="5"/>
        <v>0.66666666666666663</v>
      </c>
      <c r="AA6" s="8">
        <f t="shared" si="6"/>
        <v>0</v>
      </c>
      <c r="AB6" s="4">
        <v>2</v>
      </c>
      <c r="AC6" s="4">
        <v>2</v>
      </c>
      <c r="AD6" s="4">
        <v>1</v>
      </c>
      <c r="AE6" s="4">
        <v>9</v>
      </c>
      <c r="AF6" s="4">
        <f>IF(ABS(Q6-R6)&lt;=3,1,0)</f>
        <v>1</v>
      </c>
      <c r="AG6" s="4">
        <v>28</v>
      </c>
      <c r="AH6" s="4">
        <v>20</v>
      </c>
      <c r="AI6" s="4">
        <v>0</v>
      </c>
      <c r="AJ6" s="4">
        <v>100</v>
      </c>
      <c r="AK6" s="4">
        <v>0</v>
      </c>
      <c r="AL6" s="4">
        <v>1</v>
      </c>
      <c r="AM6" s="4">
        <v>1</v>
      </c>
      <c r="AN6" s="4">
        <v>0</v>
      </c>
      <c r="AO6" s="4">
        <v>0</v>
      </c>
      <c r="AP6" s="4">
        <v>0</v>
      </c>
      <c r="AQ6" s="4">
        <v>0</v>
      </c>
      <c r="AR6" s="4">
        <v>1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1</v>
      </c>
      <c r="BM6" s="4">
        <v>3</v>
      </c>
      <c r="BN6" s="4">
        <v>0</v>
      </c>
      <c r="BO6" s="4">
        <v>1</v>
      </c>
    </row>
    <row r="7" spans="1:67" x14ac:dyDescent="0.3">
      <c r="A7" s="4">
        <v>6</v>
      </c>
      <c r="B7" s="6">
        <v>44340.583854166667</v>
      </c>
      <c r="C7" s="6">
        <v>44340.593425925923</v>
      </c>
      <c r="D7" s="7" t="s">
        <v>25</v>
      </c>
      <c r="E7" s="4">
        <v>827</v>
      </c>
      <c r="F7" s="7" t="s">
        <v>150</v>
      </c>
      <c r="G7" s="4">
        <v>0</v>
      </c>
      <c r="H7" s="4">
        <v>0</v>
      </c>
      <c r="I7" s="4">
        <v>1</v>
      </c>
      <c r="J7" s="4">
        <v>0</v>
      </c>
      <c r="K7" s="4">
        <v>0</v>
      </c>
      <c r="L7" s="4">
        <v>0</v>
      </c>
      <c r="M7" s="4">
        <v>1</v>
      </c>
      <c r="N7" s="4">
        <v>0</v>
      </c>
      <c r="O7" s="4">
        <v>0</v>
      </c>
      <c r="P7" s="4">
        <f t="shared" si="0"/>
        <v>8</v>
      </c>
      <c r="Q7" s="4">
        <v>8</v>
      </c>
      <c r="R7" s="4">
        <v>8</v>
      </c>
      <c r="S7" s="4">
        <v>0</v>
      </c>
      <c r="T7" s="8">
        <f t="shared" si="1"/>
        <v>1.6</v>
      </c>
      <c r="U7" s="8">
        <f t="shared" si="2"/>
        <v>1.6</v>
      </c>
      <c r="V7" s="8">
        <f t="shared" si="3"/>
        <v>1.4285714285714286</v>
      </c>
      <c r="W7" s="8">
        <v>0</v>
      </c>
      <c r="X7" s="4">
        <v>10</v>
      </c>
      <c r="Y7" s="8">
        <f t="shared" si="4"/>
        <v>1.6</v>
      </c>
      <c r="Z7" s="8">
        <f t="shared" si="5"/>
        <v>1.3333333333333333</v>
      </c>
      <c r="AA7" s="8">
        <f t="shared" si="6"/>
        <v>0</v>
      </c>
      <c r="AB7" s="4">
        <v>4</v>
      </c>
      <c r="AC7" s="4">
        <v>6</v>
      </c>
      <c r="AD7" s="4">
        <v>7</v>
      </c>
      <c r="AE7" s="4">
        <v>2</v>
      </c>
      <c r="AF7" s="4">
        <f>IF(ABS(Q7-R7)&lt;=3,1,0)</f>
        <v>1</v>
      </c>
      <c r="AG7" s="4">
        <v>23</v>
      </c>
      <c r="AH7" s="4">
        <v>75</v>
      </c>
      <c r="AI7" s="4">
        <v>0</v>
      </c>
      <c r="AJ7" s="4">
        <v>100</v>
      </c>
      <c r="AK7" s="4">
        <v>0</v>
      </c>
      <c r="AL7" s="4">
        <v>1</v>
      </c>
      <c r="AM7" s="4">
        <v>1</v>
      </c>
      <c r="AN7" s="4">
        <v>0</v>
      </c>
      <c r="AO7" s="4">
        <v>1</v>
      </c>
      <c r="AP7" s="4">
        <v>0</v>
      </c>
      <c r="AQ7" s="4">
        <v>0</v>
      </c>
      <c r="AR7" s="4">
        <v>0</v>
      </c>
      <c r="AS7" s="4">
        <v>1</v>
      </c>
      <c r="AT7" s="4">
        <v>0</v>
      </c>
      <c r="AU7" s="4">
        <v>1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4</v>
      </c>
      <c r="BF7" s="4">
        <v>0</v>
      </c>
      <c r="BG7" s="4">
        <v>1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6</v>
      </c>
      <c r="BN7" s="4">
        <v>0</v>
      </c>
      <c r="BO7" s="4">
        <v>1</v>
      </c>
    </row>
    <row r="8" spans="1:67" x14ac:dyDescent="0.3">
      <c r="A8" s="4">
        <v>7</v>
      </c>
      <c r="B8" s="6">
        <v>44340.582673611112</v>
      </c>
      <c r="C8" s="6">
        <v>44340.595104166663</v>
      </c>
      <c r="D8" s="7" t="s">
        <v>27</v>
      </c>
      <c r="E8" s="4">
        <v>1074</v>
      </c>
      <c r="F8" s="7" t="s">
        <v>152</v>
      </c>
      <c r="G8" s="4">
        <v>0</v>
      </c>
      <c r="H8" s="4">
        <v>0</v>
      </c>
      <c r="I8" s="4">
        <v>0</v>
      </c>
      <c r="J8" s="4">
        <v>0</v>
      </c>
      <c r="K8" s="4">
        <v>1</v>
      </c>
      <c r="L8" s="4">
        <v>0</v>
      </c>
      <c r="M8" s="4">
        <v>0</v>
      </c>
      <c r="N8" s="4">
        <v>0</v>
      </c>
      <c r="O8" s="4">
        <v>0</v>
      </c>
      <c r="P8" s="4">
        <f t="shared" si="0"/>
        <v>10</v>
      </c>
      <c r="Q8" s="4">
        <v>10</v>
      </c>
      <c r="R8" s="4">
        <v>4</v>
      </c>
      <c r="S8" s="4">
        <v>0</v>
      </c>
      <c r="T8" s="8">
        <f t="shared" si="1"/>
        <v>2</v>
      </c>
      <c r="U8" s="8">
        <f t="shared" si="2"/>
        <v>2</v>
      </c>
      <c r="V8" s="8">
        <f t="shared" si="3"/>
        <v>1</v>
      </c>
      <c r="W8" s="8">
        <v>0</v>
      </c>
      <c r="X8" s="4">
        <v>7</v>
      </c>
      <c r="Y8" s="8">
        <f t="shared" si="4"/>
        <v>2</v>
      </c>
      <c r="Z8" s="8">
        <f t="shared" si="5"/>
        <v>0.66666666666666663</v>
      </c>
      <c r="AA8" s="8">
        <f t="shared" si="6"/>
        <v>0</v>
      </c>
      <c r="AB8" s="4">
        <v>2</v>
      </c>
      <c r="AC8" s="4">
        <v>2</v>
      </c>
      <c r="AD8" s="4">
        <v>6</v>
      </c>
      <c r="AE8" s="4">
        <v>1</v>
      </c>
      <c r="AF8" s="4">
        <f>IF(ABS(Q8-R8)&lt;=3,1,0)</f>
        <v>0</v>
      </c>
      <c r="AG8" s="4">
        <v>53</v>
      </c>
      <c r="AH8" s="4">
        <v>15</v>
      </c>
      <c r="AI8" s="4">
        <v>0</v>
      </c>
      <c r="AJ8" s="4">
        <v>100</v>
      </c>
      <c r="AK8" s="4">
        <v>1</v>
      </c>
      <c r="AL8" s="4">
        <v>1</v>
      </c>
      <c r="AM8" s="4">
        <v>1</v>
      </c>
      <c r="AN8" s="4">
        <v>0</v>
      </c>
      <c r="AO8" s="4">
        <v>1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1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2</v>
      </c>
      <c r="BF8" s="4">
        <v>1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6</v>
      </c>
      <c r="BN8" s="4">
        <v>0</v>
      </c>
      <c r="BO8" s="4">
        <v>1</v>
      </c>
    </row>
    <row r="9" spans="1:67" x14ac:dyDescent="0.3">
      <c r="A9" s="4">
        <v>8</v>
      </c>
      <c r="B9" s="6">
        <v>44340.587187500001</v>
      </c>
      <c r="C9" s="6">
        <v>44340.596458333333</v>
      </c>
      <c r="D9" s="7" t="s">
        <v>29</v>
      </c>
      <c r="E9" s="4">
        <v>800</v>
      </c>
      <c r="F9" s="7" t="s">
        <v>14</v>
      </c>
      <c r="G9" s="4">
        <v>1</v>
      </c>
      <c r="H9" s="4">
        <v>3</v>
      </c>
      <c r="I9" s="4">
        <v>3</v>
      </c>
      <c r="J9" s="4">
        <v>2</v>
      </c>
      <c r="K9" s="4">
        <v>1</v>
      </c>
      <c r="L9" s="4">
        <v>1</v>
      </c>
      <c r="M9" s="4">
        <v>1</v>
      </c>
      <c r="N9" s="4">
        <v>0</v>
      </c>
      <c r="O9" s="4">
        <v>1</v>
      </c>
      <c r="P9" s="4">
        <f t="shared" si="0"/>
        <v>10</v>
      </c>
      <c r="Q9" s="4">
        <v>10</v>
      </c>
      <c r="R9" s="4">
        <v>8</v>
      </c>
      <c r="S9" s="4">
        <v>0</v>
      </c>
      <c r="T9" s="8">
        <f t="shared" si="1"/>
        <v>2</v>
      </c>
      <c r="U9" s="8">
        <f t="shared" si="2"/>
        <v>2</v>
      </c>
      <c r="V9" s="8">
        <f t="shared" si="3"/>
        <v>1.7142857142857142</v>
      </c>
      <c r="W9" s="8">
        <v>0</v>
      </c>
      <c r="X9" s="4">
        <v>12</v>
      </c>
      <c r="Y9" s="8">
        <f t="shared" si="4"/>
        <v>2</v>
      </c>
      <c r="Z9" s="8">
        <f t="shared" si="5"/>
        <v>1.3333333333333333</v>
      </c>
      <c r="AA9" s="8">
        <f t="shared" si="6"/>
        <v>0</v>
      </c>
      <c r="AB9" s="4">
        <v>4</v>
      </c>
      <c r="AC9" s="4">
        <v>6</v>
      </c>
      <c r="AD9" s="4">
        <v>6</v>
      </c>
      <c r="AE9" s="4">
        <v>13</v>
      </c>
      <c r="AF9" s="4">
        <f>IF(ABS(Q9-R9)&lt;=3,1,0)</f>
        <v>1</v>
      </c>
      <c r="AG9" s="4">
        <v>29</v>
      </c>
      <c r="AH9" s="4">
        <v>59</v>
      </c>
      <c r="AI9" s="4">
        <v>1</v>
      </c>
      <c r="AJ9" s="4">
        <v>100</v>
      </c>
      <c r="AK9" s="4">
        <v>0</v>
      </c>
      <c r="AL9" s="4">
        <v>1</v>
      </c>
      <c r="AM9" s="4">
        <v>1</v>
      </c>
      <c r="AN9" s="4">
        <v>0</v>
      </c>
      <c r="AO9" s="4">
        <v>1</v>
      </c>
      <c r="AP9" s="4">
        <v>0</v>
      </c>
      <c r="AQ9" s="4">
        <v>0</v>
      </c>
      <c r="AR9" s="4">
        <v>1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1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1</v>
      </c>
      <c r="BF9" s="4">
        <v>0</v>
      </c>
      <c r="BG9" s="4">
        <v>1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6</v>
      </c>
      <c r="BN9" s="4">
        <v>0</v>
      </c>
      <c r="BO9" s="4">
        <v>1</v>
      </c>
    </row>
    <row r="10" spans="1:67" x14ac:dyDescent="0.3">
      <c r="A10" s="4">
        <v>9</v>
      </c>
      <c r="B10" s="6">
        <v>44340.589456018519</v>
      </c>
      <c r="C10" s="6">
        <v>44340.596689814818</v>
      </c>
      <c r="D10" s="7" t="s">
        <v>31</v>
      </c>
      <c r="E10" s="4">
        <v>624</v>
      </c>
      <c r="F10" s="7" t="s">
        <v>84</v>
      </c>
      <c r="G10" s="4">
        <v>0</v>
      </c>
      <c r="H10" s="4">
        <v>0</v>
      </c>
      <c r="I10" s="4">
        <v>0</v>
      </c>
      <c r="J10" s="4">
        <v>1</v>
      </c>
      <c r="K10" s="4">
        <v>1</v>
      </c>
      <c r="L10" s="4">
        <v>0</v>
      </c>
      <c r="M10" s="4">
        <v>1</v>
      </c>
      <c r="N10" s="4">
        <v>0</v>
      </c>
      <c r="O10" s="4">
        <v>0</v>
      </c>
      <c r="P10" s="4">
        <f t="shared" si="0"/>
        <v>5</v>
      </c>
      <c r="Q10" s="4">
        <v>5</v>
      </c>
      <c r="R10" s="4">
        <v>6</v>
      </c>
      <c r="S10" s="4">
        <v>0</v>
      </c>
      <c r="T10" s="8">
        <f t="shared" si="1"/>
        <v>1</v>
      </c>
      <c r="U10" s="8">
        <f t="shared" si="2"/>
        <v>1</v>
      </c>
      <c r="V10" s="8">
        <f t="shared" si="3"/>
        <v>1.4285714285714286</v>
      </c>
      <c r="W10" s="8">
        <v>0</v>
      </c>
      <c r="X10" s="4">
        <v>10</v>
      </c>
      <c r="Y10" s="8">
        <f t="shared" si="4"/>
        <v>1</v>
      </c>
      <c r="Z10" s="8">
        <f t="shared" si="5"/>
        <v>1.6666666666666667</v>
      </c>
      <c r="AA10" s="8">
        <f t="shared" si="6"/>
        <v>0</v>
      </c>
      <c r="AB10" s="4">
        <v>5</v>
      </c>
      <c r="AC10" s="4">
        <v>3</v>
      </c>
      <c r="AD10" s="4">
        <v>3</v>
      </c>
      <c r="AE10" s="4">
        <v>3</v>
      </c>
      <c r="AF10" s="4">
        <f>IF(ABS(Q10-R10)&lt;=3,1,0)</f>
        <v>1</v>
      </c>
      <c r="AG10" s="4">
        <v>24</v>
      </c>
      <c r="AH10" s="4">
        <v>11</v>
      </c>
      <c r="AI10" s="4">
        <v>0</v>
      </c>
      <c r="AJ10" s="4">
        <v>100</v>
      </c>
      <c r="AK10" s="4">
        <v>0</v>
      </c>
      <c r="AL10" s="4">
        <v>1</v>
      </c>
      <c r="AM10" s="4">
        <v>1</v>
      </c>
      <c r="AN10" s="4">
        <v>0</v>
      </c>
      <c r="AO10" s="4">
        <v>1</v>
      </c>
      <c r="AP10" s="4">
        <v>1</v>
      </c>
      <c r="AQ10" s="4">
        <v>1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1</v>
      </c>
      <c r="BK10" s="4">
        <v>0</v>
      </c>
      <c r="BL10" s="4">
        <v>0</v>
      </c>
      <c r="BM10" s="4">
        <v>3</v>
      </c>
      <c r="BN10" s="4">
        <v>0</v>
      </c>
      <c r="BO10" s="4">
        <v>1</v>
      </c>
    </row>
    <row r="11" spans="1:67" x14ac:dyDescent="0.3">
      <c r="A11" s="4">
        <v>10</v>
      </c>
      <c r="B11" s="6">
        <v>44340.586828703701</v>
      </c>
      <c r="C11" s="6">
        <v>44340.597037037034</v>
      </c>
      <c r="D11" s="7" t="s">
        <v>33</v>
      </c>
      <c r="E11" s="4">
        <v>882</v>
      </c>
      <c r="F11" s="7" t="s">
        <v>100</v>
      </c>
      <c r="G11" s="4">
        <v>2</v>
      </c>
      <c r="H11" s="4">
        <v>2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0</v>
      </c>
      <c r="O11" s="4">
        <v>0</v>
      </c>
      <c r="P11" s="4">
        <f t="shared" si="0"/>
        <v>16</v>
      </c>
      <c r="Q11" s="4">
        <v>16</v>
      </c>
      <c r="R11" s="4">
        <v>30</v>
      </c>
      <c r="S11" s="4">
        <v>0</v>
      </c>
      <c r="T11" s="8">
        <f t="shared" si="1"/>
        <v>3.2</v>
      </c>
      <c r="U11" s="8">
        <f t="shared" si="2"/>
        <v>3.2</v>
      </c>
      <c r="V11" s="8">
        <f t="shared" si="3"/>
        <v>4.2857142857142856</v>
      </c>
      <c r="W11" s="8">
        <v>0</v>
      </c>
      <c r="X11" s="4">
        <v>30</v>
      </c>
      <c r="Y11" s="8">
        <f t="shared" si="4"/>
        <v>3.2</v>
      </c>
      <c r="Z11" s="8">
        <f t="shared" si="5"/>
        <v>8.3333333333333339</v>
      </c>
      <c r="AA11" s="8">
        <f t="shared" si="6"/>
        <v>0</v>
      </c>
      <c r="AB11" s="4">
        <v>25</v>
      </c>
      <c r="AC11" s="4">
        <v>6</v>
      </c>
      <c r="AD11" s="4">
        <v>3</v>
      </c>
      <c r="AE11" s="4">
        <v>9</v>
      </c>
      <c r="AF11" s="4">
        <f>IF(ABS(Q11-R11)&lt;=3,1,0)</f>
        <v>0</v>
      </c>
      <c r="AG11" s="4">
        <v>31</v>
      </c>
      <c r="AH11" s="4">
        <v>21</v>
      </c>
      <c r="AI11" s="4">
        <v>0</v>
      </c>
      <c r="AJ11" s="4">
        <v>100</v>
      </c>
      <c r="AK11" s="4">
        <v>1</v>
      </c>
      <c r="AL11" s="4">
        <v>1</v>
      </c>
      <c r="AM11" s="4">
        <v>0</v>
      </c>
      <c r="AN11" s="4">
        <v>1</v>
      </c>
      <c r="AO11" s="4">
        <v>0</v>
      </c>
      <c r="AP11" s="4">
        <v>0</v>
      </c>
      <c r="AQ11" s="4">
        <v>0</v>
      </c>
      <c r="AR11" s="4">
        <v>1</v>
      </c>
      <c r="AS11" s="4">
        <v>0</v>
      </c>
      <c r="AT11" s="4">
        <v>0</v>
      </c>
      <c r="AU11" s="4">
        <v>1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4</v>
      </c>
      <c r="BF11" s="4">
        <v>1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1</v>
      </c>
      <c r="BM11" s="4">
        <v>5</v>
      </c>
      <c r="BN11" s="4">
        <v>0</v>
      </c>
      <c r="BO11" s="4">
        <v>1</v>
      </c>
    </row>
    <row r="12" spans="1:67" x14ac:dyDescent="0.3">
      <c r="A12" s="4">
        <v>11</v>
      </c>
      <c r="B12" s="6">
        <v>44340.588460648149</v>
      </c>
      <c r="C12" s="6">
        <v>44340.59851851852</v>
      </c>
      <c r="D12" s="7" t="s">
        <v>35</v>
      </c>
      <c r="E12" s="4">
        <v>869</v>
      </c>
      <c r="F12" s="7" t="s">
        <v>141</v>
      </c>
      <c r="G12" s="4">
        <v>0</v>
      </c>
      <c r="H12" s="4">
        <v>0</v>
      </c>
      <c r="I12" s="4">
        <v>0</v>
      </c>
      <c r="J12" s="4">
        <v>1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f t="shared" si="0"/>
        <v>10</v>
      </c>
      <c r="Q12" s="4">
        <v>10</v>
      </c>
      <c r="R12" s="4">
        <v>10</v>
      </c>
      <c r="S12" s="4">
        <v>0</v>
      </c>
      <c r="T12" s="8">
        <f t="shared" si="1"/>
        <v>2</v>
      </c>
      <c r="U12" s="8">
        <f t="shared" si="2"/>
        <v>2</v>
      </c>
      <c r="V12" s="8">
        <f t="shared" si="3"/>
        <v>2</v>
      </c>
      <c r="W12" s="8">
        <v>0</v>
      </c>
      <c r="X12" s="4">
        <v>14</v>
      </c>
      <c r="Y12" s="8">
        <f t="shared" si="4"/>
        <v>2</v>
      </c>
      <c r="Z12" s="8">
        <f t="shared" si="5"/>
        <v>2</v>
      </c>
      <c r="AA12" s="8">
        <f t="shared" si="6"/>
        <v>0</v>
      </c>
      <c r="AB12" s="4">
        <v>6</v>
      </c>
      <c r="AC12" s="4">
        <v>6</v>
      </c>
      <c r="AD12" s="4">
        <v>6</v>
      </c>
      <c r="AE12" s="4">
        <v>1</v>
      </c>
      <c r="AF12" s="4">
        <f>IF(ABS(Q12-R12)&lt;=3,1,0)</f>
        <v>1</v>
      </c>
      <c r="AG12" s="4">
        <v>23</v>
      </c>
      <c r="AH12" s="4">
        <v>77</v>
      </c>
      <c r="AI12" s="4">
        <v>1</v>
      </c>
      <c r="AJ12" s="4">
        <v>100</v>
      </c>
      <c r="AK12" s="4">
        <v>0</v>
      </c>
      <c r="AL12" s="4">
        <v>1</v>
      </c>
      <c r="AM12" s="4">
        <v>1</v>
      </c>
      <c r="AN12" s="4">
        <v>0</v>
      </c>
      <c r="AO12" s="4">
        <v>0</v>
      </c>
      <c r="AP12" s="4">
        <v>0</v>
      </c>
      <c r="AQ12" s="4">
        <v>0</v>
      </c>
      <c r="AR12" s="4">
        <v>1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7</v>
      </c>
      <c r="BN12" s="4">
        <v>1</v>
      </c>
      <c r="BO12" s="4">
        <v>1</v>
      </c>
    </row>
    <row r="13" spans="1:67" x14ac:dyDescent="0.3">
      <c r="A13" s="4">
        <v>12</v>
      </c>
      <c r="B13" s="6">
        <v>44340.590648148151</v>
      </c>
      <c r="C13" s="6">
        <v>44340.601342592592</v>
      </c>
      <c r="D13" s="7" t="s">
        <v>36</v>
      </c>
      <c r="E13" s="4">
        <v>923</v>
      </c>
      <c r="F13" s="7" t="s">
        <v>168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3</v>
      </c>
      <c r="M13" s="4">
        <v>1</v>
      </c>
      <c r="N13" s="4">
        <v>1</v>
      </c>
      <c r="O13" s="4">
        <v>1</v>
      </c>
      <c r="P13" s="4">
        <f t="shared" si="0"/>
        <v>10</v>
      </c>
      <c r="Q13" s="4">
        <v>10</v>
      </c>
      <c r="R13" s="4">
        <v>10</v>
      </c>
      <c r="S13" s="4">
        <v>0</v>
      </c>
      <c r="T13" s="8">
        <f t="shared" si="1"/>
        <v>2</v>
      </c>
      <c r="U13" s="8">
        <f t="shared" si="2"/>
        <v>2</v>
      </c>
      <c r="V13" s="8">
        <f t="shared" si="3"/>
        <v>1.4285714285714286</v>
      </c>
      <c r="W13" s="8">
        <v>0</v>
      </c>
      <c r="X13" s="4">
        <v>10</v>
      </c>
      <c r="Y13" s="8">
        <f t="shared" si="4"/>
        <v>2</v>
      </c>
      <c r="Z13" s="8">
        <f t="shared" si="5"/>
        <v>3.3333333333333335</v>
      </c>
      <c r="AA13" s="8">
        <f t="shared" si="6"/>
        <v>0</v>
      </c>
      <c r="AB13" s="4">
        <v>10</v>
      </c>
      <c r="AC13" s="4">
        <v>3</v>
      </c>
      <c r="AD13" s="4">
        <v>5</v>
      </c>
      <c r="AE13" s="4">
        <v>11</v>
      </c>
      <c r="AF13" s="4">
        <f>IF(ABS(Q13-R13)&lt;=3,1,0)</f>
        <v>1</v>
      </c>
      <c r="AG13" s="4">
        <v>21</v>
      </c>
      <c r="AH13" s="4">
        <v>171</v>
      </c>
      <c r="AI13" s="4">
        <v>0</v>
      </c>
      <c r="AJ13" s="4">
        <v>100</v>
      </c>
      <c r="AK13" s="4">
        <v>0</v>
      </c>
      <c r="AL13" s="4">
        <v>1</v>
      </c>
      <c r="AM13" s="4">
        <v>1</v>
      </c>
      <c r="AN13" s="4">
        <v>0</v>
      </c>
      <c r="AO13" s="4">
        <v>1</v>
      </c>
      <c r="AP13" s="4">
        <v>0</v>
      </c>
      <c r="AQ13" s="4">
        <v>1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1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3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8</v>
      </c>
      <c r="BN13" s="4">
        <v>1</v>
      </c>
      <c r="BO13" s="4">
        <v>1</v>
      </c>
    </row>
    <row r="14" spans="1:67" x14ac:dyDescent="0.3">
      <c r="A14" s="4">
        <v>13</v>
      </c>
      <c r="B14" s="6">
        <v>44340.592928240738</v>
      </c>
      <c r="C14" s="6">
        <v>44340.601921296293</v>
      </c>
      <c r="D14" s="7" t="s">
        <v>38</v>
      </c>
      <c r="E14" s="4">
        <v>776</v>
      </c>
      <c r="F14" s="7" t="s">
        <v>16</v>
      </c>
      <c r="G14" s="4">
        <v>0</v>
      </c>
      <c r="H14" s="4">
        <v>0</v>
      </c>
      <c r="I14" s="4">
        <v>1</v>
      </c>
      <c r="J14" s="4">
        <v>1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f t="shared" si="0"/>
        <v>6</v>
      </c>
      <c r="Q14" s="4">
        <v>6</v>
      </c>
      <c r="R14" s="4">
        <v>6</v>
      </c>
      <c r="S14" s="4">
        <v>0</v>
      </c>
      <c r="T14" s="8">
        <f t="shared" si="1"/>
        <v>1.2</v>
      </c>
      <c r="U14" s="8">
        <f t="shared" si="2"/>
        <v>1.2</v>
      </c>
      <c r="V14" s="8">
        <f t="shared" si="3"/>
        <v>1.1428571428571428</v>
      </c>
      <c r="W14" s="8">
        <v>0</v>
      </c>
      <c r="X14" s="4">
        <v>8</v>
      </c>
      <c r="Y14" s="8">
        <f t="shared" si="4"/>
        <v>1.2</v>
      </c>
      <c r="Z14" s="8">
        <f t="shared" si="5"/>
        <v>0.66666666666666663</v>
      </c>
      <c r="AA14" s="8">
        <f t="shared" si="6"/>
        <v>0</v>
      </c>
      <c r="AB14" s="4">
        <v>2</v>
      </c>
      <c r="AC14" s="4">
        <v>1</v>
      </c>
      <c r="AD14" s="4">
        <v>5</v>
      </c>
      <c r="AE14" s="4">
        <v>2</v>
      </c>
      <c r="AF14" s="4">
        <f>IF(ABS(Q14-R14)&lt;=3,1,0)</f>
        <v>1</v>
      </c>
      <c r="AG14" s="4">
        <v>54</v>
      </c>
      <c r="AH14" s="4">
        <v>162</v>
      </c>
      <c r="AI14" s="4">
        <v>3</v>
      </c>
      <c r="AJ14" s="4">
        <v>98</v>
      </c>
      <c r="AK14" s="4">
        <v>1</v>
      </c>
      <c r="AL14" s="4">
        <v>1</v>
      </c>
      <c r="AM14" s="4">
        <v>0</v>
      </c>
      <c r="AN14" s="4">
        <v>0</v>
      </c>
      <c r="AO14" s="4">
        <v>1</v>
      </c>
      <c r="AP14" s="4">
        <v>0</v>
      </c>
      <c r="AQ14" s="4">
        <v>0</v>
      </c>
      <c r="AR14" s="4">
        <v>1</v>
      </c>
      <c r="AS14" s="4">
        <v>0</v>
      </c>
      <c r="AT14" s="4">
        <v>0</v>
      </c>
      <c r="AU14" s="4">
        <v>1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2</v>
      </c>
      <c r="BF14" s="4">
        <v>1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5</v>
      </c>
      <c r="BN14" s="4">
        <v>0</v>
      </c>
      <c r="BO14" s="4">
        <v>1</v>
      </c>
    </row>
    <row r="15" spans="1:67" x14ac:dyDescent="0.3">
      <c r="A15" s="4">
        <v>14</v>
      </c>
      <c r="B15" s="6">
        <v>44340.587881944448</v>
      </c>
      <c r="C15" s="6">
        <v>44340.602696759262</v>
      </c>
      <c r="D15" s="7" t="s">
        <v>40</v>
      </c>
      <c r="E15" s="4">
        <v>1280</v>
      </c>
      <c r="F15" s="7" t="s">
        <v>214</v>
      </c>
      <c r="G15" s="4">
        <v>1</v>
      </c>
      <c r="H15" s="4">
        <v>1</v>
      </c>
      <c r="I15" s="4">
        <v>3</v>
      </c>
      <c r="J15" s="4">
        <v>2</v>
      </c>
      <c r="K15" s="4">
        <v>1</v>
      </c>
      <c r="L15" s="4">
        <v>1</v>
      </c>
      <c r="M15" s="4">
        <v>1</v>
      </c>
      <c r="N15" s="4">
        <v>0</v>
      </c>
      <c r="O15" s="4">
        <v>0</v>
      </c>
      <c r="P15" s="4">
        <f t="shared" si="0"/>
        <v>10</v>
      </c>
      <c r="Q15" s="4">
        <v>10</v>
      </c>
      <c r="R15" s="4">
        <v>3</v>
      </c>
      <c r="S15" s="4">
        <v>0</v>
      </c>
      <c r="T15" s="8">
        <f t="shared" si="1"/>
        <v>2</v>
      </c>
      <c r="U15" s="8">
        <f t="shared" si="2"/>
        <v>2</v>
      </c>
      <c r="V15" s="8">
        <f t="shared" si="3"/>
        <v>1.4285714285714286</v>
      </c>
      <c r="W15" s="8">
        <v>0</v>
      </c>
      <c r="X15" s="4">
        <v>10</v>
      </c>
      <c r="Y15" s="8">
        <f t="shared" si="4"/>
        <v>2</v>
      </c>
      <c r="Z15" s="8">
        <f t="shared" si="5"/>
        <v>0.66666666666666663</v>
      </c>
      <c r="AA15" s="8">
        <f t="shared" si="6"/>
        <v>0</v>
      </c>
      <c r="AB15" s="4">
        <v>2</v>
      </c>
      <c r="AC15" s="4">
        <v>2</v>
      </c>
      <c r="AD15" s="4">
        <v>8</v>
      </c>
      <c r="AE15" s="4">
        <v>10</v>
      </c>
      <c r="AF15" s="4">
        <f>IF(ABS(Q15-R15)&lt;=3,1,0)</f>
        <v>0</v>
      </c>
      <c r="AG15" s="4">
        <v>37</v>
      </c>
      <c r="AH15" s="4">
        <v>4</v>
      </c>
      <c r="AI15" s="4">
        <v>0</v>
      </c>
      <c r="AJ15" s="4">
        <v>100</v>
      </c>
      <c r="AK15" s="4">
        <v>1</v>
      </c>
      <c r="AL15" s="4">
        <v>1</v>
      </c>
      <c r="AM15" s="4">
        <v>0</v>
      </c>
      <c r="AN15" s="4">
        <v>0</v>
      </c>
      <c r="AO15" s="4">
        <v>1</v>
      </c>
      <c r="AP15" s="4">
        <v>0</v>
      </c>
      <c r="AQ15" s="4">
        <v>0</v>
      </c>
      <c r="AR15" s="4">
        <v>1</v>
      </c>
      <c r="AS15" s="4">
        <v>0</v>
      </c>
      <c r="AT15" s="4">
        <v>0</v>
      </c>
      <c r="AU15" s="4">
        <v>0</v>
      </c>
      <c r="AV15" s="4">
        <v>0</v>
      </c>
      <c r="AW15" s="4">
        <v>1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3</v>
      </c>
      <c r="BF15" s="4">
        <v>1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6</v>
      </c>
      <c r="BN15" s="4">
        <v>0</v>
      </c>
      <c r="BO15" s="4">
        <v>1</v>
      </c>
    </row>
    <row r="16" spans="1:67" x14ac:dyDescent="0.3">
      <c r="A16" s="4">
        <v>15</v>
      </c>
      <c r="B16" s="6">
        <v>44340.595208333332</v>
      </c>
      <c r="C16" s="6">
        <v>44340.603252314817</v>
      </c>
      <c r="D16" s="7" t="s">
        <v>42</v>
      </c>
      <c r="E16" s="4">
        <v>694</v>
      </c>
      <c r="F16" s="7" t="s">
        <v>32</v>
      </c>
      <c r="G16" s="4">
        <v>2</v>
      </c>
      <c r="H16" s="4">
        <v>2</v>
      </c>
      <c r="I16" s="4">
        <v>1</v>
      </c>
      <c r="J16" s="4">
        <v>2</v>
      </c>
      <c r="K16" s="4">
        <v>2</v>
      </c>
      <c r="L16" s="4">
        <v>2</v>
      </c>
      <c r="M16" s="4">
        <v>2</v>
      </c>
      <c r="N16" s="4">
        <v>2</v>
      </c>
      <c r="O16" s="4">
        <v>3</v>
      </c>
      <c r="P16" s="4">
        <f t="shared" si="0"/>
        <v>16</v>
      </c>
      <c r="Q16" s="4">
        <v>16</v>
      </c>
      <c r="R16" s="4">
        <v>14</v>
      </c>
      <c r="S16" s="4">
        <v>0</v>
      </c>
      <c r="T16" s="8">
        <f t="shared" si="1"/>
        <v>3.2</v>
      </c>
      <c r="U16" s="8">
        <f t="shared" si="2"/>
        <v>3.2</v>
      </c>
      <c r="V16" s="8">
        <f t="shared" si="3"/>
        <v>2.2857142857142856</v>
      </c>
      <c r="W16" s="8">
        <v>0</v>
      </c>
      <c r="X16" s="4">
        <v>16</v>
      </c>
      <c r="Y16" s="8">
        <f t="shared" si="4"/>
        <v>3.2</v>
      </c>
      <c r="Z16" s="8">
        <f t="shared" si="5"/>
        <v>3.3333333333333335</v>
      </c>
      <c r="AA16" s="8">
        <f t="shared" si="6"/>
        <v>0</v>
      </c>
      <c r="AB16" s="4">
        <v>10</v>
      </c>
      <c r="AC16" s="4">
        <v>5</v>
      </c>
      <c r="AD16" s="4">
        <v>6</v>
      </c>
      <c r="AE16" s="4">
        <v>18</v>
      </c>
      <c r="AF16" s="4">
        <f>IF(ABS(Q16-R16)&lt;=3,1,0)</f>
        <v>1</v>
      </c>
      <c r="AG16" s="4">
        <v>29</v>
      </c>
      <c r="AH16" s="4">
        <v>501</v>
      </c>
      <c r="AI16" s="4">
        <v>2</v>
      </c>
      <c r="AJ16" s="4">
        <v>100</v>
      </c>
      <c r="AK16" s="4">
        <v>1</v>
      </c>
      <c r="AL16" s="4">
        <v>1</v>
      </c>
      <c r="AM16" s="4">
        <v>1</v>
      </c>
      <c r="AN16" s="4">
        <v>0</v>
      </c>
      <c r="AO16" s="4">
        <v>0</v>
      </c>
      <c r="AP16" s="4">
        <v>1</v>
      </c>
      <c r="AQ16" s="4">
        <v>0</v>
      </c>
      <c r="AR16" s="4">
        <v>0</v>
      </c>
      <c r="AS16" s="4">
        <v>1</v>
      </c>
      <c r="AT16" s="4">
        <v>0</v>
      </c>
      <c r="AU16" s="4">
        <v>1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5</v>
      </c>
      <c r="BF16" s="4">
        <v>1</v>
      </c>
      <c r="BG16" s="4">
        <v>0</v>
      </c>
      <c r="BH16" s="4">
        <v>0</v>
      </c>
      <c r="BI16" s="4">
        <v>0</v>
      </c>
      <c r="BJ16" s="4">
        <v>1</v>
      </c>
      <c r="BK16" s="4">
        <v>0</v>
      </c>
      <c r="BL16" s="4">
        <v>0</v>
      </c>
      <c r="BM16" s="4">
        <v>5</v>
      </c>
      <c r="BN16" s="4">
        <v>0</v>
      </c>
      <c r="BO16" s="4">
        <v>1</v>
      </c>
    </row>
    <row r="17" spans="1:67" x14ac:dyDescent="0.3">
      <c r="A17" s="4">
        <v>16</v>
      </c>
      <c r="B17" s="6">
        <v>44340.591053240743</v>
      </c>
      <c r="C17" s="6">
        <v>44340.604456018518</v>
      </c>
      <c r="D17" s="7" t="s">
        <v>44</v>
      </c>
      <c r="E17" s="4">
        <v>1158</v>
      </c>
      <c r="F17" s="7" t="s">
        <v>63</v>
      </c>
      <c r="G17" s="4">
        <v>2</v>
      </c>
      <c r="H17" s="4">
        <v>2</v>
      </c>
      <c r="I17" s="4">
        <v>1</v>
      </c>
      <c r="J17" s="4">
        <v>3</v>
      </c>
      <c r="K17" s="4">
        <v>2</v>
      </c>
      <c r="L17" s="4">
        <v>2</v>
      </c>
      <c r="M17" s="4">
        <v>2</v>
      </c>
      <c r="N17" s="4">
        <v>1</v>
      </c>
      <c r="O17" s="4">
        <v>1</v>
      </c>
      <c r="P17" s="4">
        <f t="shared" si="0"/>
        <v>10</v>
      </c>
      <c r="Q17" s="4">
        <v>10</v>
      </c>
      <c r="R17" s="4">
        <v>10</v>
      </c>
      <c r="S17" s="4">
        <v>0</v>
      </c>
      <c r="T17" s="8">
        <f t="shared" si="1"/>
        <v>2</v>
      </c>
      <c r="U17" s="8">
        <f t="shared" si="2"/>
        <v>2</v>
      </c>
      <c r="V17" s="8">
        <f t="shared" si="3"/>
        <v>2.1428571428571428</v>
      </c>
      <c r="W17" s="8">
        <v>0</v>
      </c>
      <c r="X17" s="4">
        <v>15</v>
      </c>
      <c r="Y17" s="8">
        <f t="shared" si="4"/>
        <v>2</v>
      </c>
      <c r="Z17" s="8">
        <f t="shared" si="5"/>
        <v>2.3333333333333335</v>
      </c>
      <c r="AA17" s="8">
        <f t="shared" si="6"/>
        <v>0</v>
      </c>
      <c r="AB17" s="4">
        <v>7</v>
      </c>
      <c r="AC17" s="4">
        <v>6</v>
      </c>
      <c r="AD17" s="4">
        <v>5</v>
      </c>
      <c r="AE17" s="4">
        <v>16</v>
      </c>
      <c r="AF17" s="4">
        <f>IF(ABS(Q17-R17)&lt;=3,1,0)</f>
        <v>1</v>
      </c>
      <c r="AG17" s="4">
        <v>22</v>
      </c>
      <c r="AH17" s="4">
        <v>266</v>
      </c>
      <c r="AI17" s="4">
        <v>0</v>
      </c>
      <c r="AJ17" s="4">
        <v>100</v>
      </c>
      <c r="AK17" s="4">
        <v>0</v>
      </c>
      <c r="AL17" s="4">
        <v>1</v>
      </c>
      <c r="AM17" s="4">
        <v>1</v>
      </c>
      <c r="AN17" s="4">
        <v>0</v>
      </c>
      <c r="AO17" s="4">
        <v>1</v>
      </c>
      <c r="AP17" s="4">
        <v>0</v>
      </c>
      <c r="AQ17" s="4">
        <v>0</v>
      </c>
      <c r="AR17" s="4">
        <v>1</v>
      </c>
      <c r="AS17" s="4">
        <v>0</v>
      </c>
      <c r="AT17" s="4">
        <v>1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1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6</v>
      </c>
      <c r="BN17" s="4">
        <v>0</v>
      </c>
      <c r="BO17" s="4">
        <v>1</v>
      </c>
    </row>
    <row r="18" spans="1:67" x14ac:dyDescent="0.3">
      <c r="A18" s="4">
        <v>17</v>
      </c>
      <c r="B18" s="6">
        <v>44340.59065972222</v>
      </c>
      <c r="C18" s="6">
        <v>44340.60491898148</v>
      </c>
      <c r="D18" s="7" t="s">
        <v>46</v>
      </c>
      <c r="E18" s="4">
        <v>1231</v>
      </c>
      <c r="F18" s="7" t="s">
        <v>224</v>
      </c>
      <c r="G18" s="4">
        <v>1</v>
      </c>
      <c r="H18" s="4">
        <v>1</v>
      </c>
      <c r="I18" s="4">
        <v>0</v>
      </c>
      <c r="J18" s="4">
        <v>1</v>
      </c>
      <c r="K18" s="4">
        <v>0</v>
      </c>
      <c r="L18" s="4">
        <v>2</v>
      </c>
      <c r="M18" s="4">
        <v>1</v>
      </c>
      <c r="N18" s="4">
        <v>0</v>
      </c>
      <c r="O18" s="4">
        <v>0</v>
      </c>
      <c r="P18" s="4">
        <f t="shared" si="0"/>
        <v>8</v>
      </c>
      <c r="Q18" s="4">
        <v>8</v>
      </c>
      <c r="R18" s="4">
        <v>8</v>
      </c>
      <c r="S18" s="4">
        <v>0</v>
      </c>
      <c r="T18" s="8">
        <f t="shared" si="1"/>
        <v>1.6</v>
      </c>
      <c r="U18" s="8">
        <f t="shared" si="2"/>
        <v>1.6</v>
      </c>
      <c r="V18" s="8">
        <f t="shared" si="3"/>
        <v>1.4285714285714286</v>
      </c>
      <c r="W18" s="8">
        <v>0</v>
      </c>
      <c r="X18" s="4">
        <v>10</v>
      </c>
      <c r="Y18" s="8">
        <f t="shared" si="4"/>
        <v>1.6</v>
      </c>
      <c r="Z18" s="8">
        <f t="shared" si="5"/>
        <v>1.6666666666666667</v>
      </c>
      <c r="AA18" s="8">
        <f t="shared" si="6"/>
        <v>0</v>
      </c>
      <c r="AB18" s="4">
        <v>5</v>
      </c>
      <c r="AC18" s="4">
        <v>7</v>
      </c>
      <c r="AD18" s="4">
        <v>8</v>
      </c>
      <c r="AE18" s="4">
        <v>6</v>
      </c>
      <c r="AF18" s="4">
        <f>IF(ABS(Q18-R18)&lt;=3,1,0)</f>
        <v>1</v>
      </c>
      <c r="AG18" s="4">
        <v>34</v>
      </c>
      <c r="AH18" s="4">
        <v>2</v>
      </c>
      <c r="AI18" s="4">
        <v>0</v>
      </c>
      <c r="AJ18" s="4">
        <v>100</v>
      </c>
      <c r="AK18" s="4">
        <v>0</v>
      </c>
      <c r="AL18" s="4">
        <v>1</v>
      </c>
      <c r="AM18" s="4">
        <v>1</v>
      </c>
      <c r="AN18" s="4">
        <v>0</v>
      </c>
      <c r="AO18" s="4">
        <v>1</v>
      </c>
      <c r="AP18" s="4">
        <v>1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1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1</v>
      </c>
      <c r="BF18" s="4">
        <v>1</v>
      </c>
      <c r="BG18" s="4">
        <v>0</v>
      </c>
      <c r="BH18" s="4">
        <v>0</v>
      </c>
      <c r="BI18" s="4">
        <v>0</v>
      </c>
      <c r="BJ18" s="4">
        <v>1</v>
      </c>
      <c r="BK18" s="4">
        <v>0</v>
      </c>
      <c r="BL18" s="4">
        <v>0</v>
      </c>
      <c r="BM18" s="4">
        <v>4</v>
      </c>
      <c r="BN18" s="4">
        <v>0</v>
      </c>
      <c r="BO18" s="4">
        <v>1</v>
      </c>
    </row>
    <row r="19" spans="1:67" x14ac:dyDescent="0.3">
      <c r="A19" s="4">
        <v>18</v>
      </c>
      <c r="B19" s="6">
        <v>44340.592361111114</v>
      </c>
      <c r="C19" s="6">
        <v>44340.606296296297</v>
      </c>
      <c r="D19" s="7" t="s">
        <v>48</v>
      </c>
      <c r="E19" s="4">
        <v>1204</v>
      </c>
      <c r="F19" s="7" t="s">
        <v>144</v>
      </c>
      <c r="G19" s="4">
        <v>0</v>
      </c>
      <c r="H19" s="4">
        <v>0</v>
      </c>
      <c r="I19" s="4">
        <v>1</v>
      </c>
      <c r="J19" s="4">
        <v>1</v>
      </c>
      <c r="K19" s="4">
        <v>1</v>
      </c>
      <c r="L19" s="4">
        <v>0</v>
      </c>
      <c r="M19" s="4">
        <v>0</v>
      </c>
      <c r="N19" s="4">
        <v>0</v>
      </c>
      <c r="O19" s="4">
        <v>0</v>
      </c>
      <c r="P19" s="4">
        <f t="shared" si="0"/>
        <v>2</v>
      </c>
      <c r="Q19" s="4">
        <v>2</v>
      </c>
      <c r="R19" s="4">
        <v>4</v>
      </c>
      <c r="S19" s="4">
        <v>0</v>
      </c>
      <c r="T19" s="8">
        <f t="shared" si="1"/>
        <v>0.4</v>
      </c>
      <c r="U19" s="8">
        <f t="shared" si="2"/>
        <v>0.4</v>
      </c>
      <c r="V19" s="8">
        <f t="shared" si="3"/>
        <v>0.5714285714285714</v>
      </c>
      <c r="W19" s="8">
        <v>0</v>
      </c>
      <c r="X19" s="4">
        <v>4</v>
      </c>
      <c r="Y19" s="8">
        <f t="shared" si="4"/>
        <v>0.4</v>
      </c>
      <c r="Z19" s="8">
        <f t="shared" si="5"/>
        <v>1.3333333333333333</v>
      </c>
      <c r="AA19" s="8">
        <f t="shared" si="6"/>
        <v>0</v>
      </c>
      <c r="AB19" s="4">
        <v>4</v>
      </c>
      <c r="AC19" s="4">
        <v>8</v>
      </c>
      <c r="AD19" s="4">
        <v>10</v>
      </c>
      <c r="AE19" s="4">
        <v>3</v>
      </c>
      <c r="AF19" s="4">
        <f>IF(ABS(Q19-R19)&lt;=3,1,0)</f>
        <v>1</v>
      </c>
      <c r="AG19" s="4">
        <v>25</v>
      </c>
      <c r="AH19" s="4">
        <v>1</v>
      </c>
      <c r="AI19" s="4">
        <v>0</v>
      </c>
      <c r="AJ19" s="4">
        <v>100</v>
      </c>
      <c r="AK19" s="4">
        <v>0</v>
      </c>
      <c r="AL19" s="4">
        <v>1</v>
      </c>
      <c r="AM19" s="4">
        <v>0</v>
      </c>
      <c r="AN19" s="4">
        <v>0</v>
      </c>
      <c r="AO19" s="4">
        <v>1</v>
      </c>
      <c r="AP19" s="4">
        <v>0</v>
      </c>
      <c r="AQ19" s="4">
        <v>0</v>
      </c>
      <c r="AR19" s="4">
        <v>1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1</v>
      </c>
      <c r="BF19" s="4">
        <v>0</v>
      </c>
      <c r="BG19" s="4">
        <v>0</v>
      </c>
      <c r="BH19" s="4">
        <v>0</v>
      </c>
      <c r="BI19" s="4">
        <v>1</v>
      </c>
      <c r="BJ19" s="4">
        <v>0</v>
      </c>
      <c r="BK19" s="4">
        <v>0</v>
      </c>
      <c r="BL19" s="4">
        <v>0</v>
      </c>
      <c r="BM19" s="4">
        <v>5</v>
      </c>
      <c r="BN19" s="4">
        <v>0</v>
      </c>
      <c r="BO19" s="4">
        <v>1</v>
      </c>
    </row>
    <row r="20" spans="1:67" x14ac:dyDescent="0.3">
      <c r="A20" s="4">
        <v>19</v>
      </c>
      <c r="B20" s="6">
        <v>44340.596331018518</v>
      </c>
      <c r="C20" s="6">
        <v>44340.606435185182</v>
      </c>
      <c r="D20" s="7" t="s">
        <v>50</v>
      </c>
      <c r="E20" s="4">
        <v>872</v>
      </c>
      <c r="F20" s="7" t="s">
        <v>139</v>
      </c>
      <c r="G20" s="4">
        <v>2</v>
      </c>
      <c r="H20" s="4">
        <v>2</v>
      </c>
      <c r="I20" s="4">
        <v>0</v>
      </c>
      <c r="J20" s="4">
        <v>1</v>
      </c>
      <c r="K20" s="4">
        <v>1</v>
      </c>
      <c r="L20" s="4">
        <v>2</v>
      </c>
      <c r="M20" s="4">
        <v>1</v>
      </c>
      <c r="N20" s="4">
        <v>0</v>
      </c>
      <c r="O20" s="4">
        <v>1</v>
      </c>
      <c r="P20" s="4">
        <f t="shared" si="0"/>
        <v>10</v>
      </c>
      <c r="Q20" s="4">
        <v>10</v>
      </c>
      <c r="R20" s="4">
        <v>6</v>
      </c>
      <c r="S20" s="4">
        <v>0</v>
      </c>
      <c r="T20" s="8">
        <f t="shared" si="1"/>
        <v>2</v>
      </c>
      <c r="U20" s="8">
        <f t="shared" si="2"/>
        <v>2</v>
      </c>
      <c r="V20" s="8">
        <f t="shared" si="3"/>
        <v>0.8571428571428571</v>
      </c>
      <c r="W20" s="8">
        <v>0</v>
      </c>
      <c r="X20" s="4">
        <v>6</v>
      </c>
      <c r="Y20" s="8">
        <f t="shared" si="4"/>
        <v>2</v>
      </c>
      <c r="Z20" s="8">
        <f t="shared" si="5"/>
        <v>1.3333333333333333</v>
      </c>
      <c r="AA20" s="8">
        <f t="shared" si="6"/>
        <v>0</v>
      </c>
      <c r="AB20" s="4">
        <v>4</v>
      </c>
      <c r="AC20" s="4">
        <v>6</v>
      </c>
      <c r="AD20" s="4">
        <v>8</v>
      </c>
      <c r="AE20" s="4">
        <v>10</v>
      </c>
      <c r="AF20" s="4">
        <f>IF(ABS(Q20-R20)&lt;=3,1,0)</f>
        <v>0</v>
      </c>
      <c r="AG20" s="4">
        <v>48</v>
      </c>
      <c r="AH20" s="4">
        <v>78</v>
      </c>
      <c r="AI20" s="4">
        <v>1</v>
      </c>
      <c r="AJ20" s="4">
        <v>100</v>
      </c>
      <c r="AK20" s="4">
        <v>1</v>
      </c>
      <c r="AL20" s="4">
        <v>1</v>
      </c>
      <c r="AM20" s="4">
        <v>1</v>
      </c>
      <c r="AN20" s="4">
        <v>0</v>
      </c>
      <c r="AO20" s="4">
        <v>1</v>
      </c>
      <c r="AP20" s="4">
        <v>0</v>
      </c>
      <c r="AQ20" s="4">
        <v>0</v>
      </c>
      <c r="AR20" s="4">
        <v>1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1</v>
      </c>
      <c r="BA20" s="4">
        <v>0</v>
      </c>
      <c r="BB20" s="4">
        <v>0</v>
      </c>
      <c r="BC20" s="4">
        <v>0</v>
      </c>
      <c r="BD20" s="4">
        <v>0</v>
      </c>
      <c r="BE20" s="4">
        <v>2</v>
      </c>
      <c r="BF20" s="4">
        <v>1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6</v>
      </c>
      <c r="BN20" s="4">
        <v>0</v>
      </c>
      <c r="BO20" s="4">
        <v>1</v>
      </c>
    </row>
    <row r="21" spans="1:67" x14ac:dyDescent="0.3">
      <c r="A21" s="4">
        <v>20</v>
      </c>
      <c r="B21" s="6">
        <v>44340.59270833333</v>
      </c>
      <c r="C21" s="6">
        <v>44340.607210648152</v>
      </c>
      <c r="D21" s="7" t="s">
        <v>52</v>
      </c>
      <c r="E21" s="4">
        <v>1252</v>
      </c>
      <c r="F21" s="7" t="s">
        <v>222</v>
      </c>
      <c r="G21" s="4">
        <v>1</v>
      </c>
      <c r="H21" s="4">
        <v>1</v>
      </c>
      <c r="I21" s="4">
        <v>1</v>
      </c>
      <c r="J21" s="4">
        <v>2</v>
      </c>
      <c r="K21" s="4">
        <v>0</v>
      </c>
      <c r="L21" s="4">
        <v>1</v>
      </c>
      <c r="M21" s="4">
        <v>1</v>
      </c>
      <c r="N21" s="4">
        <v>0</v>
      </c>
      <c r="O21" s="4">
        <v>0</v>
      </c>
      <c r="P21" s="4">
        <f t="shared" si="0"/>
        <v>10</v>
      </c>
      <c r="Q21" s="4">
        <v>10</v>
      </c>
      <c r="R21" s="4">
        <v>10</v>
      </c>
      <c r="S21" s="4">
        <v>0</v>
      </c>
      <c r="T21" s="8">
        <f t="shared" si="1"/>
        <v>2</v>
      </c>
      <c r="U21" s="8">
        <f t="shared" si="2"/>
        <v>2</v>
      </c>
      <c r="V21" s="8">
        <f t="shared" si="3"/>
        <v>1.7142857142857142</v>
      </c>
      <c r="W21" s="8">
        <v>0</v>
      </c>
      <c r="X21" s="4">
        <v>12</v>
      </c>
      <c r="Y21" s="8">
        <f t="shared" si="4"/>
        <v>2</v>
      </c>
      <c r="Z21" s="8">
        <f t="shared" si="5"/>
        <v>1.3333333333333333</v>
      </c>
      <c r="AA21" s="8">
        <f t="shared" si="6"/>
        <v>0</v>
      </c>
      <c r="AB21" s="4">
        <v>4</v>
      </c>
      <c r="AC21" s="4">
        <v>3</v>
      </c>
      <c r="AD21" s="4">
        <v>4</v>
      </c>
      <c r="AE21" s="4">
        <v>7</v>
      </c>
      <c r="AF21" s="4">
        <f>IF(ABS(Q21-R21)&lt;=3,1,0)</f>
        <v>1</v>
      </c>
      <c r="AG21" s="4">
        <v>30</v>
      </c>
      <c r="AH21" s="4">
        <v>9</v>
      </c>
      <c r="AI21" s="4">
        <v>0</v>
      </c>
      <c r="AJ21" s="4">
        <v>100</v>
      </c>
      <c r="AK21" s="4">
        <v>0</v>
      </c>
      <c r="AL21" s="4">
        <v>1</v>
      </c>
      <c r="AM21" s="4">
        <v>1</v>
      </c>
      <c r="AN21" s="4">
        <v>0</v>
      </c>
      <c r="AO21" s="4">
        <v>1</v>
      </c>
      <c r="AP21" s="4">
        <v>0</v>
      </c>
      <c r="AQ21" s="4">
        <v>0</v>
      </c>
      <c r="AR21" s="4">
        <v>1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1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1</v>
      </c>
      <c r="BF21" s="4">
        <v>1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6</v>
      </c>
      <c r="BN21" s="4">
        <v>0</v>
      </c>
      <c r="BO21" s="4">
        <v>1</v>
      </c>
    </row>
    <row r="22" spans="1:67" x14ac:dyDescent="0.3">
      <c r="A22" s="4">
        <v>21</v>
      </c>
      <c r="B22" s="6">
        <v>44340.590312499997</v>
      </c>
      <c r="C22" s="6">
        <v>44340.607881944445</v>
      </c>
      <c r="D22" s="7" t="s">
        <v>54</v>
      </c>
      <c r="E22" s="4">
        <v>1518</v>
      </c>
      <c r="F22" s="7" t="s">
        <v>316</v>
      </c>
      <c r="G22" s="4">
        <v>0</v>
      </c>
      <c r="H22" s="4">
        <v>0</v>
      </c>
      <c r="I22" s="4">
        <v>3</v>
      </c>
      <c r="J22" s="4">
        <v>3</v>
      </c>
      <c r="K22" s="4">
        <v>3</v>
      </c>
      <c r="L22" s="4">
        <v>1</v>
      </c>
      <c r="M22" s="4">
        <v>0</v>
      </c>
      <c r="N22" s="4">
        <v>1</v>
      </c>
      <c r="O22" s="4">
        <v>0</v>
      </c>
      <c r="P22" s="4">
        <f t="shared" si="0"/>
        <v>6</v>
      </c>
      <c r="Q22" s="4">
        <v>6</v>
      </c>
      <c r="R22" s="4">
        <v>12</v>
      </c>
      <c r="S22" s="4">
        <v>0</v>
      </c>
      <c r="T22" s="8">
        <f t="shared" si="1"/>
        <v>1.2</v>
      </c>
      <c r="U22" s="8">
        <f t="shared" si="2"/>
        <v>1.2</v>
      </c>
      <c r="V22" s="8">
        <f t="shared" si="3"/>
        <v>0.8571428571428571</v>
      </c>
      <c r="W22" s="8">
        <v>0</v>
      </c>
      <c r="X22" s="4">
        <v>6</v>
      </c>
      <c r="Y22" s="8">
        <f t="shared" si="4"/>
        <v>1.2</v>
      </c>
      <c r="Z22" s="8">
        <f t="shared" si="5"/>
        <v>1</v>
      </c>
      <c r="AA22" s="8">
        <f t="shared" si="6"/>
        <v>0</v>
      </c>
      <c r="AB22" s="4">
        <v>3</v>
      </c>
      <c r="AC22" s="4">
        <v>4</v>
      </c>
      <c r="AD22" s="4">
        <v>5</v>
      </c>
      <c r="AE22" s="4">
        <v>11</v>
      </c>
      <c r="AF22" s="4">
        <f>IF(ABS(Q22-R22)&lt;=3,1,0)</f>
        <v>0</v>
      </c>
      <c r="AG22" s="4">
        <v>47</v>
      </c>
      <c r="AH22" s="4">
        <v>174</v>
      </c>
      <c r="AI22" s="4">
        <v>6</v>
      </c>
      <c r="AJ22" s="4">
        <v>96</v>
      </c>
      <c r="AK22" s="4">
        <v>0</v>
      </c>
      <c r="AL22" s="4">
        <v>1</v>
      </c>
      <c r="AM22" s="4">
        <v>0</v>
      </c>
      <c r="AN22" s="4">
        <v>0</v>
      </c>
      <c r="AO22" s="4">
        <v>1</v>
      </c>
      <c r="AP22" s="4">
        <v>1</v>
      </c>
      <c r="AQ22" s="4">
        <v>0</v>
      </c>
      <c r="AR22" s="4">
        <v>1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1</v>
      </c>
      <c r="BC22" s="4">
        <v>0</v>
      </c>
      <c r="BD22" s="4">
        <v>0</v>
      </c>
      <c r="BE22" s="4">
        <v>1</v>
      </c>
      <c r="BF22" s="4">
        <v>0</v>
      </c>
      <c r="BG22" s="4">
        <v>0</v>
      </c>
      <c r="BH22" s="4">
        <v>0</v>
      </c>
      <c r="BI22" s="4">
        <v>0</v>
      </c>
      <c r="BJ22" s="4">
        <v>1</v>
      </c>
      <c r="BK22" s="4">
        <v>1</v>
      </c>
      <c r="BL22" s="4">
        <v>0</v>
      </c>
      <c r="BM22" s="4">
        <v>7</v>
      </c>
      <c r="BN22" s="4">
        <v>0</v>
      </c>
      <c r="BO22" s="4">
        <v>1</v>
      </c>
    </row>
    <row r="23" spans="1:67" x14ac:dyDescent="0.3">
      <c r="A23" s="4">
        <v>22</v>
      </c>
      <c r="B23" s="6">
        <v>44340.597060185188</v>
      </c>
      <c r="C23" s="6">
        <v>44340.608217592591</v>
      </c>
      <c r="D23" s="7" t="s">
        <v>56</v>
      </c>
      <c r="E23" s="4">
        <v>964</v>
      </c>
      <c r="F23" s="7" t="s">
        <v>230</v>
      </c>
      <c r="G23" s="4">
        <v>0</v>
      </c>
      <c r="H23" s="4">
        <v>0</v>
      </c>
      <c r="I23" s="4">
        <v>0</v>
      </c>
      <c r="J23" s="4">
        <v>3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f t="shared" si="0"/>
        <v>5</v>
      </c>
      <c r="Q23" s="4">
        <v>5</v>
      </c>
      <c r="R23" s="4">
        <v>5</v>
      </c>
      <c r="S23" s="4">
        <v>0</v>
      </c>
      <c r="T23" s="8">
        <f t="shared" si="1"/>
        <v>1</v>
      </c>
      <c r="U23" s="8">
        <f t="shared" si="2"/>
        <v>1</v>
      </c>
      <c r="V23" s="8">
        <f t="shared" si="3"/>
        <v>0.8571428571428571</v>
      </c>
      <c r="W23" s="8">
        <v>0</v>
      </c>
      <c r="X23" s="4">
        <v>6</v>
      </c>
      <c r="Y23" s="8">
        <f t="shared" si="4"/>
        <v>1</v>
      </c>
      <c r="Z23" s="8">
        <f t="shared" si="5"/>
        <v>1</v>
      </c>
      <c r="AA23" s="8">
        <f t="shared" si="6"/>
        <v>0</v>
      </c>
      <c r="AB23" s="4">
        <v>3</v>
      </c>
      <c r="AC23" s="4">
        <v>3</v>
      </c>
      <c r="AD23" s="4">
        <v>3</v>
      </c>
      <c r="AE23" s="4">
        <v>3</v>
      </c>
      <c r="AF23" s="4">
        <f>IF(ABS(Q23-R23)&lt;=3,1,0)</f>
        <v>1</v>
      </c>
      <c r="AG23" s="4">
        <v>35</v>
      </c>
      <c r="AH23" s="4">
        <v>198</v>
      </c>
      <c r="AI23" s="4">
        <v>4</v>
      </c>
      <c r="AJ23" s="4">
        <v>97</v>
      </c>
      <c r="AK23" s="4">
        <v>1</v>
      </c>
      <c r="AL23" s="4">
        <v>0</v>
      </c>
      <c r="AM23" s="4">
        <v>1</v>
      </c>
      <c r="AN23" s="4">
        <v>0</v>
      </c>
      <c r="AO23" s="4">
        <v>1</v>
      </c>
      <c r="AP23" s="4">
        <v>0</v>
      </c>
      <c r="AQ23" s="4">
        <v>1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1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2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7</v>
      </c>
      <c r="BN23" s="4">
        <v>0</v>
      </c>
      <c r="BO23" s="4">
        <v>1</v>
      </c>
    </row>
    <row r="24" spans="1:67" x14ac:dyDescent="0.3">
      <c r="A24" s="4">
        <v>23</v>
      </c>
      <c r="B24" s="6">
        <v>44340.591898148145</v>
      </c>
      <c r="C24" s="6">
        <v>44340.609398148146</v>
      </c>
      <c r="D24" s="7" t="s">
        <v>58</v>
      </c>
      <c r="E24" s="4">
        <v>1512</v>
      </c>
      <c r="F24" s="7" t="s">
        <v>106</v>
      </c>
      <c r="G24" s="4">
        <v>1</v>
      </c>
      <c r="H24" s="4">
        <v>1</v>
      </c>
      <c r="I24" s="4">
        <v>2</v>
      </c>
      <c r="J24" s="4">
        <v>2</v>
      </c>
      <c r="K24" s="4">
        <v>3</v>
      </c>
      <c r="L24" s="4">
        <v>3</v>
      </c>
      <c r="M24" s="4">
        <v>2</v>
      </c>
      <c r="N24" s="4">
        <v>1</v>
      </c>
      <c r="O24" s="4">
        <v>1</v>
      </c>
      <c r="P24" s="4">
        <f t="shared" si="0"/>
        <v>30</v>
      </c>
      <c r="Q24" s="4">
        <v>30</v>
      </c>
      <c r="R24" s="4">
        <v>5</v>
      </c>
      <c r="S24" s="4">
        <v>0</v>
      </c>
      <c r="T24" s="8">
        <f t="shared" si="1"/>
        <v>6</v>
      </c>
      <c r="U24" s="8">
        <f t="shared" si="2"/>
        <v>6</v>
      </c>
      <c r="V24" s="8">
        <f t="shared" si="3"/>
        <v>0.7142857142857143</v>
      </c>
      <c r="W24" s="8">
        <v>0</v>
      </c>
      <c r="X24" s="4">
        <v>5</v>
      </c>
      <c r="Y24" s="8">
        <f t="shared" si="4"/>
        <v>6</v>
      </c>
      <c r="Z24" s="8">
        <f t="shared" si="5"/>
        <v>1</v>
      </c>
      <c r="AA24" s="8">
        <f t="shared" si="6"/>
        <v>0</v>
      </c>
      <c r="AB24" s="4">
        <v>3</v>
      </c>
      <c r="AC24" s="4">
        <v>3</v>
      </c>
      <c r="AD24" s="4">
        <v>7</v>
      </c>
      <c r="AE24" s="4">
        <v>16</v>
      </c>
      <c r="AF24" s="4">
        <f>IF(ABS(Q24-R24)&lt;=3,1,0)</f>
        <v>0</v>
      </c>
      <c r="AG24" s="4">
        <v>28</v>
      </c>
      <c r="AH24" s="4">
        <v>7</v>
      </c>
      <c r="AI24" s="4">
        <v>1</v>
      </c>
      <c r="AJ24" s="4">
        <v>96</v>
      </c>
      <c r="AK24" s="4">
        <v>0</v>
      </c>
      <c r="AL24" s="4">
        <v>1</v>
      </c>
      <c r="AM24" s="4">
        <v>1</v>
      </c>
      <c r="AN24" s="4">
        <v>0</v>
      </c>
      <c r="AO24" s="4">
        <v>1</v>
      </c>
      <c r="AP24" s="4">
        <v>1</v>
      </c>
      <c r="AQ24" s="4">
        <v>0</v>
      </c>
      <c r="AR24" s="4">
        <v>1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1</v>
      </c>
      <c r="BD24" s="4">
        <v>0</v>
      </c>
      <c r="BE24" s="4">
        <v>0</v>
      </c>
      <c r="BF24" s="4">
        <v>0</v>
      </c>
      <c r="BG24" s="4">
        <v>1</v>
      </c>
      <c r="BH24" s="4">
        <v>0</v>
      </c>
      <c r="BI24" s="4">
        <v>0</v>
      </c>
      <c r="BJ24" s="4">
        <v>1</v>
      </c>
      <c r="BK24" s="4">
        <v>0</v>
      </c>
      <c r="BL24" s="4">
        <v>0</v>
      </c>
      <c r="BM24" s="4">
        <v>8</v>
      </c>
      <c r="BN24" s="4">
        <v>0</v>
      </c>
      <c r="BO24" s="4">
        <v>1</v>
      </c>
    </row>
    <row r="25" spans="1:67" x14ac:dyDescent="0.3">
      <c r="A25" s="4">
        <v>24</v>
      </c>
      <c r="B25" s="6">
        <v>44340.588229166664</v>
      </c>
      <c r="C25" s="6">
        <v>44340.610844907409</v>
      </c>
      <c r="D25" s="7" t="s">
        <v>60</v>
      </c>
      <c r="E25" s="4">
        <v>1953</v>
      </c>
      <c r="F25" s="7" t="s">
        <v>300</v>
      </c>
      <c r="G25" s="4">
        <v>1</v>
      </c>
      <c r="H25" s="4">
        <v>0</v>
      </c>
      <c r="I25" s="4">
        <v>1</v>
      </c>
      <c r="J25" s="4">
        <v>1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f t="shared" si="0"/>
        <v>20</v>
      </c>
      <c r="Q25" s="4">
        <v>20</v>
      </c>
      <c r="R25" s="4">
        <v>7</v>
      </c>
      <c r="S25" s="4">
        <v>0</v>
      </c>
      <c r="T25" s="8">
        <f t="shared" si="1"/>
        <v>4</v>
      </c>
      <c r="U25" s="8">
        <f t="shared" si="2"/>
        <v>4</v>
      </c>
      <c r="V25" s="8">
        <f t="shared" si="3"/>
        <v>2.1428571428571428</v>
      </c>
      <c r="W25" s="8">
        <v>0</v>
      </c>
      <c r="X25" s="4">
        <v>15</v>
      </c>
      <c r="Y25" s="8">
        <f t="shared" si="4"/>
        <v>4</v>
      </c>
      <c r="Z25" s="8">
        <f t="shared" si="5"/>
        <v>1</v>
      </c>
      <c r="AA25" s="8">
        <f t="shared" si="6"/>
        <v>0</v>
      </c>
      <c r="AB25" s="4">
        <v>3</v>
      </c>
      <c r="AC25" s="4">
        <v>4</v>
      </c>
      <c r="AD25" s="4">
        <v>6</v>
      </c>
      <c r="AE25" s="4">
        <v>3</v>
      </c>
      <c r="AF25" s="4">
        <f>IF(ABS(Q25-R25)&lt;=3,1,0)</f>
        <v>0</v>
      </c>
      <c r="AG25" s="4">
        <v>31</v>
      </c>
      <c r="AH25" s="4">
        <v>3</v>
      </c>
      <c r="AI25" s="4">
        <v>0</v>
      </c>
      <c r="AJ25" s="4">
        <v>100</v>
      </c>
      <c r="AK25" s="4">
        <v>1</v>
      </c>
      <c r="AL25" s="4">
        <v>1</v>
      </c>
      <c r="AM25" s="4">
        <v>1</v>
      </c>
      <c r="AN25" s="4">
        <v>0</v>
      </c>
      <c r="AO25" s="4">
        <v>1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1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3</v>
      </c>
      <c r="BF25" s="4">
        <v>0</v>
      </c>
      <c r="BG25" s="4">
        <v>1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4</v>
      </c>
      <c r="BN25" s="4">
        <v>1</v>
      </c>
      <c r="BO25" s="4">
        <v>0</v>
      </c>
    </row>
    <row r="26" spans="1:67" x14ac:dyDescent="0.3">
      <c r="A26" s="4">
        <v>25</v>
      </c>
      <c r="B26" s="6">
        <v>44340.596041666664</v>
      </c>
      <c r="C26" s="6">
        <v>44340.611388888887</v>
      </c>
      <c r="D26" s="7" t="s">
        <v>62</v>
      </c>
      <c r="E26" s="4">
        <v>1325</v>
      </c>
      <c r="F26" s="7" t="s">
        <v>212</v>
      </c>
      <c r="G26" s="4">
        <v>0</v>
      </c>
      <c r="H26" s="4">
        <v>0</v>
      </c>
      <c r="I26" s="4">
        <v>2</v>
      </c>
      <c r="J26" s="4">
        <v>2</v>
      </c>
      <c r="K26" s="4">
        <v>1</v>
      </c>
      <c r="L26" s="4">
        <v>1</v>
      </c>
      <c r="M26" s="4">
        <v>1</v>
      </c>
      <c r="N26" s="4">
        <v>0</v>
      </c>
      <c r="O26" s="4">
        <v>0</v>
      </c>
      <c r="P26" s="4">
        <f t="shared" si="0"/>
        <v>15</v>
      </c>
      <c r="Q26" s="4">
        <v>15</v>
      </c>
      <c r="R26" s="4">
        <v>10</v>
      </c>
      <c r="S26" s="4">
        <v>0</v>
      </c>
      <c r="T26" s="8">
        <f t="shared" si="1"/>
        <v>3</v>
      </c>
      <c r="U26" s="8">
        <f t="shared" si="2"/>
        <v>3</v>
      </c>
      <c r="V26" s="8">
        <f t="shared" si="3"/>
        <v>2.1428571428571428</v>
      </c>
      <c r="W26" s="8">
        <v>0</v>
      </c>
      <c r="X26" s="4">
        <v>15</v>
      </c>
      <c r="Y26" s="8">
        <f t="shared" si="4"/>
        <v>3</v>
      </c>
      <c r="Z26" s="8">
        <f t="shared" si="5"/>
        <v>2</v>
      </c>
      <c r="AA26" s="8">
        <f t="shared" si="6"/>
        <v>0</v>
      </c>
      <c r="AB26" s="4">
        <v>6</v>
      </c>
      <c r="AC26" s="4">
        <v>4</v>
      </c>
      <c r="AD26" s="4">
        <v>4</v>
      </c>
      <c r="AE26" s="4">
        <v>7</v>
      </c>
      <c r="AF26" s="4">
        <f>IF(ABS(Q26-R26)&lt;=3,1,0)</f>
        <v>0</v>
      </c>
      <c r="AG26" s="4">
        <v>42</v>
      </c>
      <c r="AH26" s="4">
        <v>11</v>
      </c>
      <c r="AI26" s="4">
        <v>0</v>
      </c>
      <c r="AJ26" s="4">
        <v>100</v>
      </c>
      <c r="AK26" s="4">
        <v>1</v>
      </c>
      <c r="AL26" s="4">
        <v>0</v>
      </c>
      <c r="AM26" s="4">
        <v>0</v>
      </c>
      <c r="AN26" s="4">
        <v>0</v>
      </c>
      <c r="AO26" s="4">
        <v>1</v>
      </c>
      <c r="AP26" s="4">
        <v>0</v>
      </c>
      <c r="AQ26" s="4">
        <v>1</v>
      </c>
      <c r="AR26" s="4">
        <v>0</v>
      </c>
      <c r="AS26" s="4">
        <v>0</v>
      </c>
      <c r="AT26" s="4">
        <v>0</v>
      </c>
      <c r="AU26" s="4">
        <v>0</v>
      </c>
      <c r="AV26" s="4">
        <v>1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3</v>
      </c>
      <c r="BF26" s="4">
        <v>1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8</v>
      </c>
      <c r="BN26" s="4">
        <v>0</v>
      </c>
      <c r="BO26" s="4">
        <v>1</v>
      </c>
    </row>
    <row r="27" spans="1:67" x14ac:dyDescent="0.3">
      <c r="A27" s="4">
        <v>26</v>
      </c>
      <c r="B27" s="6">
        <v>44340.592245370368</v>
      </c>
      <c r="C27" s="6">
        <v>44340.61173611111</v>
      </c>
      <c r="D27" s="7" t="s">
        <v>64</v>
      </c>
      <c r="E27" s="4">
        <v>1684</v>
      </c>
      <c r="F27" s="7" t="s">
        <v>206</v>
      </c>
      <c r="G27" s="4">
        <v>1</v>
      </c>
      <c r="H27" s="4">
        <v>0</v>
      </c>
      <c r="I27" s="4">
        <v>1</v>
      </c>
      <c r="J27" s="4">
        <v>1</v>
      </c>
      <c r="K27" s="4">
        <v>1</v>
      </c>
      <c r="L27" s="4">
        <v>0</v>
      </c>
      <c r="M27" s="4">
        <v>1</v>
      </c>
      <c r="N27" s="4">
        <v>0</v>
      </c>
      <c r="O27" s="4">
        <v>0</v>
      </c>
      <c r="P27" s="4">
        <f t="shared" si="0"/>
        <v>10</v>
      </c>
      <c r="Q27" s="4">
        <v>10</v>
      </c>
      <c r="R27" s="4">
        <v>10</v>
      </c>
      <c r="S27" s="4">
        <v>0</v>
      </c>
      <c r="T27" s="8">
        <f t="shared" si="1"/>
        <v>2</v>
      </c>
      <c r="U27" s="8">
        <f t="shared" si="2"/>
        <v>2</v>
      </c>
      <c r="V27" s="8">
        <f t="shared" si="3"/>
        <v>1.4285714285714286</v>
      </c>
      <c r="W27" s="8">
        <v>0</v>
      </c>
      <c r="X27" s="4">
        <v>10</v>
      </c>
      <c r="Y27" s="8">
        <f t="shared" si="4"/>
        <v>2</v>
      </c>
      <c r="Z27" s="8">
        <f t="shared" si="5"/>
        <v>1.6666666666666667</v>
      </c>
      <c r="AA27" s="8">
        <f t="shared" si="6"/>
        <v>0</v>
      </c>
      <c r="AB27" s="4">
        <v>5</v>
      </c>
      <c r="AC27" s="4">
        <v>1</v>
      </c>
      <c r="AD27" s="4">
        <v>2</v>
      </c>
      <c r="AE27" s="4">
        <v>5</v>
      </c>
      <c r="AF27" s="4">
        <f>IF(ABS(Q27-R27)&lt;=3,1,0)</f>
        <v>1</v>
      </c>
      <c r="AG27" s="4">
        <v>25</v>
      </c>
      <c r="AH27" s="4">
        <v>294</v>
      </c>
      <c r="AI27" s="4">
        <v>7</v>
      </c>
      <c r="AJ27" s="4">
        <v>96</v>
      </c>
      <c r="AK27" s="4">
        <v>1</v>
      </c>
      <c r="AL27" s="4">
        <v>1</v>
      </c>
      <c r="AM27" s="4">
        <v>0</v>
      </c>
      <c r="AN27" s="4">
        <v>1</v>
      </c>
      <c r="AO27" s="4">
        <v>1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1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3</v>
      </c>
      <c r="BN27" s="4">
        <v>0</v>
      </c>
      <c r="BO27" s="4">
        <v>1</v>
      </c>
    </row>
    <row r="28" spans="1:67" x14ac:dyDescent="0.3">
      <c r="A28" s="4">
        <v>27</v>
      </c>
      <c r="B28" s="6">
        <v>44340.595856481479</v>
      </c>
      <c r="C28" s="6">
        <v>44340.611956018518</v>
      </c>
      <c r="D28" s="7" t="s">
        <v>66</v>
      </c>
      <c r="E28" s="4">
        <v>1390</v>
      </c>
      <c r="F28" s="7" t="s">
        <v>37</v>
      </c>
      <c r="G28" s="4">
        <v>3</v>
      </c>
      <c r="H28" s="4">
        <v>3</v>
      </c>
      <c r="I28" s="4">
        <v>3</v>
      </c>
      <c r="J28" s="4">
        <v>3</v>
      </c>
      <c r="K28" s="4">
        <v>3</v>
      </c>
      <c r="L28" s="4">
        <v>3</v>
      </c>
      <c r="M28" s="4">
        <v>3</v>
      </c>
      <c r="N28" s="4">
        <v>3</v>
      </c>
      <c r="O28" s="4">
        <v>3</v>
      </c>
      <c r="P28" s="4">
        <f t="shared" si="0"/>
        <v>5</v>
      </c>
      <c r="Q28" s="4">
        <v>5</v>
      </c>
      <c r="R28" s="4">
        <v>0</v>
      </c>
      <c r="S28" s="4">
        <v>0</v>
      </c>
      <c r="T28" s="8">
        <f t="shared" si="1"/>
        <v>1</v>
      </c>
      <c r="U28" s="8">
        <f t="shared" si="2"/>
        <v>1</v>
      </c>
      <c r="V28" s="8">
        <f t="shared" si="3"/>
        <v>0</v>
      </c>
      <c r="W28" s="8">
        <v>0</v>
      </c>
      <c r="X28" s="4">
        <v>0</v>
      </c>
      <c r="Y28" s="8">
        <f t="shared" si="4"/>
        <v>1</v>
      </c>
      <c r="Z28" s="8">
        <f t="shared" si="5"/>
        <v>0</v>
      </c>
      <c r="AA28" s="8">
        <f t="shared" si="6"/>
        <v>0</v>
      </c>
      <c r="AB28" s="4">
        <v>0</v>
      </c>
      <c r="AC28" s="4">
        <v>4</v>
      </c>
      <c r="AD28" s="4">
        <v>9</v>
      </c>
      <c r="AE28" s="4">
        <v>27</v>
      </c>
      <c r="AF28" s="4">
        <f>IF(ABS(Q28-R28)&lt;=3,1,0)</f>
        <v>0</v>
      </c>
      <c r="AG28" s="4">
        <v>37</v>
      </c>
      <c r="AH28" s="4">
        <v>320</v>
      </c>
      <c r="AI28" s="4">
        <v>1</v>
      </c>
      <c r="AJ28" s="4">
        <v>100</v>
      </c>
      <c r="AK28" s="4">
        <v>1</v>
      </c>
      <c r="AL28" s="4">
        <v>1</v>
      </c>
      <c r="AM28" s="4">
        <v>0</v>
      </c>
      <c r="AN28" s="4">
        <v>0</v>
      </c>
      <c r="AO28" s="4">
        <v>1</v>
      </c>
      <c r="AP28" s="4">
        <v>0</v>
      </c>
      <c r="AQ28" s="4">
        <v>0</v>
      </c>
      <c r="AR28" s="4">
        <v>1</v>
      </c>
      <c r="AS28" s="4">
        <v>0</v>
      </c>
      <c r="AT28" s="4">
        <v>0</v>
      </c>
      <c r="AU28" s="4">
        <v>0</v>
      </c>
      <c r="AV28" s="4">
        <v>1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3</v>
      </c>
      <c r="BF28" s="4">
        <v>1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6</v>
      </c>
      <c r="BN28" s="4">
        <v>0</v>
      </c>
      <c r="BO28" s="4">
        <v>1</v>
      </c>
    </row>
    <row r="29" spans="1:67" x14ac:dyDescent="0.3">
      <c r="A29" s="4">
        <v>28</v>
      </c>
      <c r="B29" s="6">
        <v>44340.60224537037</v>
      </c>
      <c r="C29" s="6">
        <v>44340.612893518519</v>
      </c>
      <c r="D29" s="7" t="s">
        <v>68</v>
      </c>
      <c r="E29" s="4">
        <v>919</v>
      </c>
      <c r="F29" s="7" t="s">
        <v>156</v>
      </c>
      <c r="G29" s="4">
        <v>1</v>
      </c>
      <c r="H29" s="4">
        <v>2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0</v>
      </c>
      <c r="O29" s="4">
        <v>1</v>
      </c>
      <c r="P29" s="4">
        <f t="shared" si="0"/>
        <v>17</v>
      </c>
      <c r="Q29" s="4">
        <v>17</v>
      </c>
      <c r="R29" s="4">
        <v>17</v>
      </c>
      <c r="S29" s="4">
        <v>0</v>
      </c>
      <c r="T29" s="8">
        <f t="shared" si="1"/>
        <v>3.4</v>
      </c>
      <c r="U29" s="8">
        <f t="shared" si="2"/>
        <v>3.4</v>
      </c>
      <c r="V29" s="8">
        <f t="shared" si="3"/>
        <v>2.7142857142857144</v>
      </c>
      <c r="W29" s="8">
        <v>0</v>
      </c>
      <c r="X29" s="4">
        <v>19</v>
      </c>
      <c r="Y29" s="8">
        <f t="shared" si="4"/>
        <v>3.4</v>
      </c>
      <c r="Z29" s="8">
        <f t="shared" si="5"/>
        <v>4.333333333333333</v>
      </c>
      <c r="AA29" s="8">
        <f t="shared" si="6"/>
        <v>0</v>
      </c>
      <c r="AB29" s="4">
        <v>13</v>
      </c>
      <c r="AC29" s="4">
        <v>1</v>
      </c>
      <c r="AD29" s="4">
        <v>1</v>
      </c>
      <c r="AE29" s="4">
        <v>9</v>
      </c>
      <c r="AF29" s="4">
        <f>IF(ABS(Q29-R29)&lt;=3,1,0)</f>
        <v>1</v>
      </c>
      <c r="AG29" s="4">
        <v>24</v>
      </c>
      <c r="AH29" s="4">
        <v>108</v>
      </c>
      <c r="AI29" s="4">
        <v>2</v>
      </c>
      <c r="AJ29" s="4">
        <v>99</v>
      </c>
      <c r="AK29" s="4">
        <v>1</v>
      </c>
      <c r="AL29" s="4">
        <v>1</v>
      </c>
      <c r="AM29" s="4">
        <v>0</v>
      </c>
      <c r="AN29" s="4">
        <v>1</v>
      </c>
      <c r="AO29" s="4">
        <v>1</v>
      </c>
      <c r="AP29" s="4">
        <v>0</v>
      </c>
      <c r="AQ29" s="4">
        <v>1</v>
      </c>
      <c r="AR29" s="4">
        <v>0</v>
      </c>
      <c r="AS29" s="4">
        <v>0</v>
      </c>
      <c r="AT29" s="4">
        <v>0</v>
      </c>
      <c r="AU29" s="4">
        <v>1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4</v>
      </c>
      <c r="BF29" s="4">
        <v>0</v>
      </c>
      <c r="BG29" s="4">
        <v>0</v>
      </c>
      <c r="BH29" s="4">
        <v>0</v>
      </c>
      <c r="BI29" s="4">
        <v>1</v>
      </c>
      <c r="BJ29" s="4">
        <v>0</v>
      </c>
      <c r="BK29" s="4">
        <v>0</v>
      </c>
      <c r="BL29" s="4">
        <v>0</v>
      </c>
      <c r="BM29" s="4">
        <v>5</v>
      </c>
      <c r="BN29" s="4">
        <v>0</v>
      </c>
      <c r="BO29" s="4">
        <v>1</v>
      </c>
    </row>
    <row r="30" spans="1:67" x14ac:dyDescent="0.3">
      <c r="A30" s="4">
        <v>29</v>
      </c>
      <c r="B30" s="6">
        <v>44340.604421296295</v>
      </c>
      <c r="C30" s="6">
        <v>44340.614444444444</v>
      </c>
      <c r="D30" s="7" t="s">
        <v>70</v>
      </c>
      <c r="E30" s="4">
        <v>866</v>
      </c>
      <c r="F30" s="7" t="s">
        <v>312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f t="shared" si="0"/>
        <v>12</v>
      </c>
      <c r="Q30" s="4">
        <v>12</v>
      </c>
      <c r="R30" s="4">
        <v>12</v>
      </c>
      <c r="S30" s="4">
        <v>0</v>
      </c>
      <c r="T30" s="8">
        <f t="shared" si="1"/>
        <v>2.4</v>
      </c>
      <c r="U30" s="8">
        <f t="shared" si="2"/>
        <v>2.4</v>
      </c>
      <c r="V30" s="8">
        <f t="shared" si="3"/>
        <v>1.7142857142857142</v>
      </c>
      <c r="W30" s="8">
        <v>0</v>
      </c>
      <c r="X30" s="4">
        <v>12</v>
      </c>
      <c r="Y30" s="8">
        <f t="shared" si="4"/>
        <v>2.4</v>
      </c>
      <c r="Z30" s="8">
        <f t="shared" si="5"/>
        <v>1.3333333333333333</v>
      </c>
      <c r="AA30" s="8">
        <f t="shared" si="6"/>
        <v>0</v>
      </c>
      <c r="AB30" s="4">
        <v>4</v>
      </c>
      <c r="AC30" s="4">
        <v>3</v>
      </c>
      <c r="AD30" s="4">
        <v>4</v>
      </c>
      <c r="AE30" s="4">
        <v>0</v>
      </c>
      <c r="AF30" s="4">
        <f>IF(ABS(Q30-R30)&lt;=3,1,0)</f>
        <v>1</v>
      </c>
      <c r="AG30" s="4">
        <v>44</v>
      </c>
      <c r="AH30" s="4">
        <v>7</v>
      </c>
      <c r="AI30" s="4">
        <v>0</v>
      </c>
      <c r="AJ30" s="4">
        <v>100</v>
      </c>
      <c r="AK30" s="4">
        <v>1</v>
      </c>
      <c r="AL30" s="4">
        <v>1</v>
      </c>
      <c r="AM30" s="4">
        <v>0</v>
      </c>
      <c r="AN30" s="4">
        <v>1</v>
      </c>
      <c r="AO30" s="4">
        <v>1</v>
      </c>
      <c r="AP30" s="4">
        <v>0</v>
      </c>
      <c r="AQ30" s="4">
        <v>1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1</v>
      </c>
      <c r="BD30" s="4">
        <v>0</v>
      </c>
      <c r="BE30" s="4">
        <v>3</v>
      </c>
      <c r="BF30" s="4">
        <v>0</v>
      </c>
      <c r="BG30" s="4">
        <v>1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7</v>
      </c>
      <c r="BN30" s="4">
        <v>0</v>
      </c>
      <c r="BO30" s="4">
        <v>1</v>
      </c>
    </row>
    <row r="31" spans="1:67" x14ac:dyDescent="0.3">
      <c r="A31" s="4">
        <v>30</v>
      </c>
      <c r="B31" s="6">
        <v>44340.599849537037</v>
      </c>
      <c r="C31" s="6">
        <v>44340.615277777775</v>
      </c>
      <c r="D31" s="7" t="s">
        <v>72</v>
      </c>
      <c r="E31" s="4">
        <v>1332</v>
      </c>
      <c r="F31" s="7" t="s">
        <v>250</v>
      </c>
      <c r="G31" s="4">
        <v>0</v>
      </c>
      <c r="H31" s="4">
        <v>0</v>
      </c>
      <c r="I31" s="4">
        <v>0</v>
      </c>
      <c r="J31" s="4">
        <v>2</v>
      </c>
      <c r="K31" s="4">
        <v>1</v>
      </c>
      <c r="L31" s="4">
        <v>1</v>
      </c>
      <c r="M31" s="4">
        <v>1</v>
      </c>
      <c r="N31" s="4">
        <v>0</v>
      </c>
      <c r="O31" s="4">
        <v>0</v>
      </c>
      <c r="P31" s="4">
        <f t="shared" si="0"/>
        <v>28</v>
      </c>
      <c r="Q31" s="4">
        <v>28</v>
      </c>
      <c r="R31" s="4">
        <v>15</v>
      </c>
      <c r="S31" s="4">
        <v>0</v>
      </c>
      <c r="T31" s="8">
        <f t="shared" si="1"/>
        <v>5.6</v>
      </c>
      <c r="U31" s="8">
        <f t="shared" si="2"/>
        <v>5.6</v>
      </c>
      <c r="V31" s="8">
        <f t="shared" si="3"/>
        <v>2.8571428571428572</v>
      </c>
      <c r="W31" s="8">
        <v>0</v>
      </c>
      <c r="X31" s="4">
        <v>20</v>
      </c>
      <c r="Y31" s="8">
        <f t="shared" si="4"/>
        <v>5.6</v>
      </c>
      <c r="Z31" s="8">
        <f t="shared" si="5"/>
        <v>2.6666666666666665</v>
      </c>
      <c r="AA31" s="8">
        <f t="shared" si="6"/>
        <v>0</v>
      </c>
      <c r="AB31" s="4">
        <v>8</v>
      </c>
      <c r="AC31" s="4">
        <v>3</v>
      </c>
      <c r="AD31" s="4">
        <v>8</v>
      </c>
      <c r="AE31" s="4">
        <v>5</v>
      </c>
      <c r="AF31" s="4">
        <f>IF(ABS(Q31-R31)&lt;=3,1,0)</f>
        <v>0</v>
      </c>
      <c r="AG31" s="4">
        <v>20</v>
      </c>
      <c r="AH31" s="4">
        <v>7</v>
      </c>
      <c r="AI31" s="4">
        <v>0</v>
      </c>
      <c r="AJ31" s="4">
        <v>100</v>
      </c>
      <c r="AK31" s="4">
        <v>0</v>
      </c>
      <c r="AL31" s="4">
        <v>1</v>
      </c>
      <c r="AM31" s="4">
        <v>0</v>
      </c>
      <c r="AN31" s="4">
        <v>0</v>
      </c>
      <c r="AO31" s="4">
        <v>1</v>
      </c>
      <c r="AP31" s="4">
        <v>1</v>
      </c>
      <c r="AQ31" s="4">
        <v>0</v>
      </c>
      <c r="AR31" s="4">
        <v>0</v>
      </c>
      <c r="AS31" s="4">
        <v>0</v>
      </c>
      <c r="AT31" s="4">
        <v>0</v>
      </c>
      <c r="AU31" s="4">
        <v>1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3</v>
      </c>
      <c r="BF31" s="4">
        <v>0</v>
      </c>
      <c r="BG31" s="4">
        <v>1</v>
      </c>
      <c r="BH31" s="4">
        <v>0</v>
      </c>
      <c r="BI31" s="4">
        <v>0</v>
      </c>
      <c r="BJ31" s="4">
        <v>1</v>
      </c>
      <c r="BK31" s="4">
        <v>0</v>
      </c>
      <c r="BL31" s="4">
        <v>1</v>
      </c>
      <c r="BM31" s="4">
        <v>4</v>
      </c>
      <c r="BN31" s="4">
        <v>0</v>
      </c>
      <c r="BO31" s="4">
        <v>1</v>
      </c>
    </row>
    <row r="32" spans="1:67" x14ac:dyDescent="0.3">
      <c r="A32" s="4">
        <v>31</v>
      </c>
      <c r="B32" s="6">
        <v>44340.603692129633</v>
      </c>
      <c r="C32" s="6">
        <v>44340.616365740738</v>
      </c>
      <c r="D32" s="7" t="s">
        <v>75</v>
      </c>
      <c r="E32" s="4">
        <v>1094</v>
      </c>
      <c r="F32" s="7" t="s">
        <v>137</v>
      </c>
      <c r="G32" s="4">
        <v>0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0</v>
      </c>
      <c r="P32" s="4">
        <f t="shared" si="0"/>
        <v>5</v>
      </c>
      <c r="Q32" s="4">
        <v>5</v>
      </c>
      <c r="R32" s="4">
        <v>6</v>
      </c>
      <c r="S32" s="4">
        <v>0</v>
      </c>
      <c r="T32" s="8">
        <f t="shared" si="1"/>
        <v>1</v>
      </c>
      <c r="U32" s="8">
        <f t="shared" si="2"/>
        <v>1</v>
      </c>
      <c r="V32" s="8">
        <f t="shared" si="3"/>
        <v>0.8571428571428571</v>
      </c>
      <c r="W32" s="8">
        <v>0</v>
      </c>
      <c r="X32" s="4">
        <v>6</v>
      </c>
      <c r="Y32" s="8">
        <f t="shared" si="4"/>
        <v>1</v>
      </c>
      <c r="Z32" s="8">
        <f t="shared" si="5"/>
        <v>1</v>
      </c>
      <c r="AA32" s="8">
        <f t="shared" si="6"/>
        <v>0</v>
      </c>
      <c r="AB32" s="4">
        <v>3</v>
      </c>
      <c r="AC32" s="4">
        <v>2</v>
      </c>
      <c r="AD32" s="4">
        <v>4</v>
      </c>
      <c r="AE32" s="4">
        <v>7</v>
      </c>
      <c r="AF32" s="4">
        <f>IF(ABS(Q32-R32)&lt;=3,1,0)</f>
        <v>1</v>
      </c>
      <c r="AG32" s="4">
        <v>43</v>
      </c>
      <c r="AH32" s="4">
        <v>127</v>
      </c>
      <c r="AI32" s="4">
        <v>0</v>
      </c>
      <c r="AJ32" s="4">
        <v>100</v>
      </c>
      <c r="AK32" s="4">
        <v>1</v>
      </c>
      <c r="AL32" s="4">
        <v>1</v>
      </c>
      <c r="AM32" s="4">
        <v>1</v>
      </c>
      <c r="AN32" s="4">
        <v>0</v>
      </c>
      <c r="AO32" s="4">
        <v>1</v>
      </c>
      <c r="AP32" s="4">
        <v>0</v>
      </c>
      <c r="AQ32" s="4">
        <v>1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1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3</v>
      </c>
      <c r="BF32" s="4">
        <v>1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6</v>
      </c>
      <c r="BN32" s="4">
        <v>0</v>
      </c>
      <c r="BO32" s="4">
        <v>1</v>
      </c>
    </row>
    <row r="33" spans="1:67" x14ac:dyDescent="0.3">
      <c r="A33" s="4">
        <v>32</v>
      </c>
      <c r="B33" s="6">
        <v>44340.608958333331</v>
      </c>
      <c r="C33" s="6">
        <v>44340.617025462961</v>
      </c>
      <c r="D33" s="7" t="s">
        <v>77</v>
      </c>
      <c r="E33" s="4">
        <v>697</v>
      </c>
      <c r="F33" s="7" t="s">
        <v>158</v>
      </c>
      <c r="G33" s="4">
        <v>2</v>
      </c>
      <c r="H33" s="4">
        <v>1</v>
      </c>
      <c r="I33" s="4">
        <v>2</v>
      </c>
      <c r="J33" s="4">
        <v>3</v>
      </c>
      <c r="K33" s="4">
        <v>1</v>
      </c>
      <c r="L33" s="4">
        <v>3</v>
      </c>
      <c r="M33" s="4">
        <v>0</v>
      </c>
      <c r="N33" s="4">
        <v>1</v>
      </c>
      <c r="O33" s="4">
        <v>0</v>
      </c>
      <c r="P33" s="4">
        <f t="shared" si="0"/>
        <v>8</v>
      </c>
      <c r="Q33" s="4">
        <v>8</v>
      </c>
      <c r="R33" s="4">
        <v>6</v>
      </c>
      <c r="S33" s="4">
        <v>0</v>
      </c>
      <c r="T33" s="8">
        <f t="shared" si="1"/>
        <v>1.6</v>
      </c>
      <c r="U33" s="8">
        <f t="shared" si="2"/>
        <v>1.6</v>
      </c>
      <c r="V33" s="8">
        <f t="shared" si="3"/>
        <v>1.1428571428571428</v>
      </c>
      <c r="W33" s="8">
        <v>0</v>
      </c>
      <c r="X33" s="4">
        <v>8</v>
      </c>
      <c r="Y33" s="8">
        <f t="shared" si="4"/>
        <v>1.6</v>
      </c>
      <c r="Z33" s="8">
        <f t="shared" si="5"/>
        <v>1.3333333333333333</v>
      </c>
      <c r="AA33" s="8">
        <f t="shared" si="6"/>
        <v>0</v>
      </c>
      <c r="AB33" s="4">
        <v>4</v>
      </c>
      <c r="AC33" s="4">
        <v>4</v>
      </c>
      <c r="AD33" s="4">
        <v>6</v>
      </c>
      <c r="AE33" s="4">
        <v>13</v>
      </c>
      <c r="AF33" s="4">
        <f>IF(ABS(Q33-R33)&lt;=3,1,0)</f>
        <v>1</v>
      </c>
      <c r="AG33" s="4">
        <v>31</v>
      </c>
      <c r="AH33" s="4">
        <v>5</v>
      </c>
      <c r="AI33" s="4">
        <v>0</v>
      </c>
      <c r="AJ33" s="4">
        <v>100</v>
      </c>
      <c r="AK33" s="4">
        <v>0</v>
      </c>
      <c r="AL33" s="4">
        <v>1</v>
      </c>
      <c r="AM33" s="4">
        <v>0</v>
      </c>
      <c r="AN33" s="4">
        <v>0</v>
      </c>
      <c r="AO33" s="4">
        <v>1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2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4</v>
      </c>
      <c r="BN33" s="4">
        <v>0</v>
      </c>
      <c r="BO33" s="4">
        <v>1</v>
      </c>
    </row>
    <row r="34" spans="1:67" x14ac:dyDescent="0.3">
      <c r="A34" s="4">
        <v>33</v>
      </c>
      <c r="B34" s="6">
        <v>44340.610891203702</v>
      </c>
      <c r="C34" s="6">
        <v>44340.617071759261</v>
      </c>
      <c r="D34" s="7" t="s">
        <v>79</v>
      </c>
      <c r="E34" s="4">
        <v>533</v>
      </c>
      <c r="F34" s="7" t="s">
        <v>113</v>
      </c>
      <c r="G34" s="4">
        <v>1</v>
      </c>
      <c r="H34" s="4">
        <v>2</v>
      </c>
      <c r="I34" s="4">
        <v>1</v>
      </c>
      <c r="J34" s="4">
        <v>2</v>
      </c>
      <c r="K34" s="4">
        <v>2</v>
      </c>
      <c r="L34" s="4">
        <v>1</v>
      </c>
      <c r="M34" s="4">
        <v>1</v>
      </c>
      <c r="N34" s="4">
        <v>1</v>
      </c>
      <c r="O34" s="4">
        <v>0</v>
      </c>
      <c r="P34" s="4">
        <f t="shared" si="0"/>
        <v>20</v>
      </c>
      <c r="Q34" s="4">
        <v>20</v>
      </c>
      <c r="R34" s="4">
        <v>14</v>
      </c>
      <c r="S34" s="4">
        <v>0</v>
      </c>
      <c r="T34" s="8">
        <f t="shared" si="1"/>
        <v>4</v>
      </c>
      <c r="U34" s="8">
        <f t="shared" si="2"/>
        <v>4</v>
      </c>
      <c r="V34" s="8">
        <f t="shared" si="3"/>
        <v>2.5714285714285716</v>
      </c>
      <c r="W34" s="8">
        <v>0</v>
      </c>
      <c r="X34" s="4">
        <v>18</v>
      </c>
      <c r="Y34" s="8">
        <f t="shared" si="4"/>
        <v>4</v>
      </c>
      <c r="Z34" s="8">
        <f t="shared" si="5"/>
        <v>4.333333333333333</v>
      </c>
      <c r="AA34" s="8">
        <f t="shared" si="6"/>
        <v>0</v>
      </c>
      <c r="AB34" s="4">
        <v>13</v>
      </c>
      <c r="AC34" s="4">
        <v>2</v>
      </c>
      <c r="AD34" s="4">
        <v>3</v>
      </c>
      <c r="AE34" s="4">
        <v>11</v>
      </c>
      <c r="AF34" s="4">
        <f>IF(ABS(Q34-R34)&lt;=3,1,0)</f>
        <v>0</v>
      </c>
      <c r="AG34" s="4">
        <v>43</v>
      </c>
      <c r="AH34" s="4">
        <v>30</v>
      </c>
      <c r="AI34" s="4">
        <v>0</v>
      </c>
      <c r="AJ34" s="4">
        <v>100</v>
      </c>
      <c r="AK34" s="4">
        <v>1</v>
      </c>
      <c r="AL34" s="4">
        <v>1</v>
      </c>
      <c r="AM34" s="4">
        <v>1</v>
      </c>
      <c r="AN34" s="4">
        <v>0</v>
      </c>
      <c r="AO34" s="4">
        <v>1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1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2</v>
      </c>
      <c r="BF34" s="4">
        <v>0</v>
      </c>
      <c r="BG34" s="4">
        <v>0</v>
      </c>
      <c r="BH34" s="4">
        <v>1</v>
      </c>
      <c r="BI34" s="4">
        <v>0</v>
      </c>
      <c r="BJ34" s="4">
        <v>0</v>
      </c>
      <c r="BK34" s="4">
        <v>0</v>
      </c>
      <c r="BL34" s="4">
        <v>0</v>
      </c>
      <c r="BM34" s="4">
        <v>4</v>
      </c>
      <c r="BN34" s="4">
        <v>1</v>
      </c>
      <c r="BO34" s="4">
        <v>1</v>
      </c>
    </row>
    <row r="35" spans="1:67" x14ac:dyDescent="0.3">
      <c r="A35" s="4">
        <v>34</v>
      </c>
      <c r="B35" s="6">
        <v>44340.608414351853</v>
      </c>
      <c r="C35" s="6">
        <v>44340.618009259262</v>
      </c>
      <c r="D35" s="7" t="s">
        <v>81</v>
      </c>
      <c r="E35" s="4">
        <v>829</v>
      </c>
      <c r="F35" s="7" t="s">
        <v>244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f t="shared" si="0"/>
        <v>15</v>
      </c>
      <c r="Q35" s="4">
        <v>15</v>
      </c>
      <c r="R35" s="4">
        <v>15</v>
      </c>
      <c r="S35" s="4">
        <v>0</v>
      </c>
      <c r="T35" s="8">
        <f t="shared" si="1"/>
        <v>3</v>
      </c>
      <c r="U35" s="8">
        <f t="shared" si="2"/>
        <v>3</v>
      </c>
      <c r="V35" s="8">
        <f t="shared" si="3"/>
        <v>2.5714285714285716</v>
      </c>
      <c r="W35" s="8">
        <v>0</v>
      </c>
      <c r="X35" s="4">
        <v>18</v>
      </c>
      <c r="Y35" s="8">
        <f t="shared" si="4"/>
        <v>3</v>
      </c>
      <c r="Z35" s="8">
        <f t="shared" si="5"/>
        <v>2.6666666666666665</v>
      </c>
      <c r="AA35" s="8">
        <f t="shared" si="6"/>
        <v>0</v>
      </c>
      <c r="AB35" s="4">
        <v>8</v>
      </c>
      <c r="AC35" s="4">
        <v>1</v>
      </c>
      <c r="AD35" s="4">
        <v>2</v>
      </c>
      <c r="AE35" s="4">
        <v>0</v>
      </c>
      <c r="AF35" s="4">
        <f>IF(ABS(Q35-R35)&lt;=3,1,0)</f>
        <v>1</v>
      </c>
      <c r="AG35" s="4">
        <v>20</v>
      </c>
      <c r="AH35" s="4">
        <v>3</v>
      </c>
      <c r="AI35" s="4">
        <v>0</v>
      </c>
      <c r="AJ35" s="4">
        <v>100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1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4</v>
      </c>
      <c r="BF35" s="4">
        <v>0</v>
      </c>
      <c r="BG35" s="4">
        <v>1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7</v>
      </c>
      <c r="BN35" s="4">
        <v>1</v>
      </c>
      <c r="BO35" s="4">
        <v>1</v>
      </c>
    </row>
    <row r="36" spans="1:67" x14ac:dyDescent="0.3">
      <c r="A36" s="4">
        <v>35</v>
      </c>
      <c r="B36" s="6">
        <v>44340.609351851854</v>
      </c>
      <c r="C36" s="6">
        <v>44340.618043981478</v>
      </c>
      <c r="D36" s="7" t="s">
        <v>83</v>
      </c>
      <c r="E36" s="4">
        <v>751</v>
      </c>
      <c r="F36" s="7" t="s">
        <v>98</v>
      </c>
      <c r="G36" s="4">
        <v>1</v>
      </c>
      <c r="H36" s="4">
        <v>0</v>
      </c>
      <c r="I36" s="4">
        <v>2</v>
      </c>
      <c r="J36" s="4">
        <v>1</v>
      </c>
      <c r="K36" s="4">
        <v>0</v>
      </c>
      <c r="L36" s="4">
        <v>1</v>
      </c>
      <c r="M36" s="4">
        <v>1</v>
      </c>
      <c r="N36" s="4">
        <v>0</v>
      </c>
      <c r="O36" s="4">
        <v>0</v>
      </c>
      <c r="P36" s="4">
        <f t="shared" si="0"/>
        <v>1</v>
      </c>
      <c r="Q36" s="4">
        <v>1</v>
      </c>
      <c r="R36" s="4">
        <v>1</v>
      </c>
      <c r="S36" s="4">
        <v>0</v>
      </c>
      <c r="T36" s="8">
        <f t="shared" si="1"/>
        <v>0.2</v>
      </c>
      <c r="U36" s="8">
        <f t="shared" si="2"/>
        <v>0.2</v>
      </c>
      <c r="V36" s="8">
        <f t="shared" si="3"/>
        <v>0.14285714285714285</v>
      </c>
      <c r="W36" s="8">
        <v>0</v>
      </c>
      <c r="X36" s="4">
        <v>1</v>
      </c>
      <c r="Y36" s="8">
        <f t="shared" si="4"/>
        <v>0.2</v>
      </c>
      <c r="Z36" s="8">
        <f t="shared" si="5"/>
        <v>0</v>
      </c>
      <c r="AA36" s="8">
        <f t="shared" si="6"/>
        <v>0</v>
      </c>
      <c r="AB36" s="4">
        <v>0</v>
      </c>
      <c r="AC36" s="4">
        <v>7</v>
      </c>
      <c r="AD36" s="4">
        <v>9</v>
      </c>
      <c r="AE36" s="4">
        <v>6</v>
      </c>
      <c r="AF36" s="4">
        <f>IF(ABS(Q36-R36)&lt;=3,1,0)</f>
        <v>1</v>
      </c>
      <c r="AG36" s="4">
        <v>42</v>
      </c>
      <c r="AH36" s="4">
        <v>102</v>
      </c>
      <c r="AI36" s="4">
        <v>1</v>
      </c>
      <c r="AJ36" s="4">
        <v>100</v>
      </c>
      <c r="AK36" s="4">
        <v>1</v>
      </c>
      <c r="AL36" s="4">
        <v>1</v>
      </c>
      <c r="AM36" s="4">
        <v>0</v>
      </c>
      <c r="AN36" s="4">
        <v>0</v>
      </c>
      <c r="AO36" s="4">
        <v>1</v>
      </c>
      <c r="AP36" s="4">
        <v>0</v>
      </c>
      <c r="AQ36" s="4">
        <v>1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1</v>
      </c>
      <c r="BB36" s="4">
        <v>0</v>
      </c>
      <c r="BC36" s="4">
        <v>0</v>
      </c>
      <c r="BD36" s="4">
        <v>0</v>
      </c>
      <c r="BE36" s="4">
        <v>5</v>
      </c>
      <c r="BF36" s="4">
        <v>1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7</v>
      </c>
      <c r="BN36" s="4">
        <v>0</v>
      </c>
      <c r="BO36" s="4">
        <v>1</v>
      </c>
    </row>
    <row r="37" spans="1:67" x14ac:dyDescent="0.3">
      <c r="A37" s="4">
        <v>36</v>
      </c>
      <c r="B37" s="6">
        <v>44340.610208333332</v>
      </c>
      <c r="C37" s="6">
        <v>44340.618715277778</v>
      </c>
      <c r="D37" s="7" t="s">
        <v>85</v>
      </c>
      <c r="E37" s="4">
        <v>734</v>
      </c>
      <c r="F37" s="7" t="s">
        <v>276</v>
      </c>
      <c r="G37" s="4">
        <v>2</v>
      </c>
      <c r="H37" s="4">
        <v>2</v>
      </c>
      <c r="I37" s="4">
        <v>2</v>
      </c>
      <c r="J37" s="4">
        <v>3</v>
      </c>
      <c r="K37" s="4">
        <v>2</v>
      </c>
      <c r="L37" s="4">
        <v>2</v>
      </c>
      <c r="M37" s="4">
        <v>2</v>
      </c>
      <c r="N37" s="4">
        <v>2</v>
      </c>
      <c r="O37" s="4">
        <v>2</v>
      </c>
      <c r="P37" s="4">
        <f t="shared" si="0"/>
        <v>29</v>
      </c>
      <c r="Q37" s="4">
        <v>29</v>
      </c>
      <c r="R37" s="4">
        <v>29</v>
      </c>
      <c r="S37" s="4">
        <v>0</v>
      </c>
      <c r="T37" s="8">
        <f t="shared" si="1"/>
        <v>5.8</v>
      </c>
      <c r="U37" s="8">
        <f t="shared" si="2"/>
        <v>5.8</v>
      </c>
      <c r="V37" s="8">
        <f t="shared" si="3"/>
        <v>4.2857142857142856</v>
      </c>
      <c r="W37" s="8">
        <v>0</v>
      </c>
      <c r="X37" s="4">
        <v>30</v>
      </c>
      <c r="Y37" s="8">
        <f t="shared" si="4"/>
        <v>5.8</v>
      </c>
      <c r="Z37" s="8">
        <f t="shared" si="5"/>
        <v>9</v>
      </c>
      <c r="AA37" s="8">
        <f t="shared" si="6"/>
        <v>0</v>
      </c>
      <c r="AB37" s="4">
        <v>27</v>
      </c>
      <c r="AC37" s="4">
        <v>2</v>
      </c>
      <c r="AD37" s="4">
        <v>2</v>
      </c>
      <c r="AE37" s="4">
        <v>19</v>
      </c>
      <c r="AF37" s="4">
        <f>IF(ABS(Q37-R37)&lt;=3,1,0)</f>
        <v>1</v>
      </c>
      <c r="AG37" s="4">
        <v>27</v>
      </c>
      <c r="AH37" s="4">
        <v>10</v>
      </c>
      <c r="AI37" s="4">
        <v>0</v>
      </c>
      <c r="AJ37" s="4">
        <v>100</v>
      </c>
      <c r="AK37" s="4">
        <v>1</v>
      </c>
      <c r="AL37" s="4">
        <v>1</v>
      </c>
      <c r="AM37" s="4">
        <v>0</v>
      </c>
      <c r="AN37" s="4">
        <v>0</v>
      </c>
      <c r="AO37" s="4">
        <v>1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1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3</v>
      </c>
      <c r="BF37" s="4">
        <v>1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4</v>
      </c>
      <c r="BN37" s="4">
        <v>0</v>
      </c>
      <c r="BO37" s="4">
        <v>1</v>
      </c>
    </row>
    <row r="38" spans="1:67" x14ac:dyDescent="0.3">
      <c r="A38" s="4">
        <v>37</v>
      </c>
      <c r="B38" s="6">
        <v>44340.595347222225</v>
      </c>
      <c r="C38" s="6">
        <v>44340.618738425925</v>
      </c>
      <c r="D38" s="7" t="s">
        <v>87</v>
      </c>
      <c r="E38" s="4">
        <v>2021</v>
      </c>
      <c r="F38" s="7" t="s">
        <v>28</v>
      </c>
      <c r="G38" s="4">
        <v>1</v>
      </c>
      <c r="H38" s="4">
        <v>1</v>
      </c>
      <c r="I38" s="4">
        <v>1</v>
      </c>
      <c r="J38" s="4">
        <v>1</v>
      </c>
      <c r="K38" s="4">
        <v>0</v>
      </c>
      <c r="L38" s="4">
        <v>0</v>
      </c>
      <c r="M38" s="4">
        <v>1</v>
      </c>
      <c r="N38" s="4">
        <v>0</v>
      </c>
      <c r="O38" s="4">
        <v>0</v>
      </c>
      <c r="P38" s="4">
        <f t="shared" si="0"/>
        <v>10</v>
      </c>
      <c r="Q38" s="4">
        <v>10</v>
      </c>
      <c r="R38" s="4">
        <v>8</v>
      </c>
      <c r="S38" s="4">
        <v>0</v>
      </c>
      <c r="T38" s="8">
        <f t="shared" si="1"/>
        <v>2</v>
      </c>
      <c r="U38" s="8">
        <f t="shared" si="2"/>
        <v>2</v>
      </c>
      <c r="V38" s="8">
        <f t="shared" si="3"/>
        <v>1.4285714285714286</v>
      </c>
      <c r="W38" s="8">
        <v>0</v>
      </c>
      <c r="X38" s="4">
        <v>10</v>
      </c>
      <c r="Y38" s="8">
        <f t="shared" si="4"/>
        <v>2</v>
      </c>
      <c r="Z38" s="8">
        <f t="shared" si="5"/>
        <v>1.6666666666666667</v>
      </c>
      <c r="AA38" s="8">
        <f t="shared" si="6"/>
        <v>0</v>
      </c>
      <c r="AB38" s="4">
        <v>5</v>
      </c>
      <c r="AC38" s="4">
        <v>5</v>
      </c>
      <c r="AD38" s="4">
        <v>8</v>
      </c>
      <c r="AE38" s="4">
        <v>5</v>
      </c>
      <c r="AF38" s="4">
        <f>IF(ABS(Q38-R38)&lt;=3,1,0)</f>
        <v>1</v>
      </c>
      <c r="AG38" s="4">
        <v>56</v>
      </c>
      <c r="AH38" s="4">
        <v>63</v>
      </c>
      <c r="AI38" s="4">
        <v>0</v>
      </c>
      <c r="AJ38" s="4">
        <v>100</v>
      </c>
      <c r="AK38" s="4">
        <v>1</v>
      </c>
      <c r="AL38" s="4">
        <v>1</v>
      </c>
      <c r="AM38" s="4">
        <v>0</v>
      </c>
      <c r="AN38" s="4">
        <v>1</v>
      </c>
      <c r="AO38" s="4">
        <v>1</v>
      </c>
      <c r="AP38" s="4">
        <v>0</v>
      </c>
      <c r="AQ38" s="4">
        <v>0</v>
      </c>
      <c r="AR38" s="4">
        <v>1</v>
      </c>
      <c r="AS38" s="4">
        <v>0</v>
      </c>
      <c r="AT38" s="4">
        <v>0</v>
      </c>
      <c r="AU38" s="4">
        <v>0</v>
      </c>
      <c r="AV38" s="4">
        <v>0</v>
      </c>
      <c r="AW38" s="4">
        <v>1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3</v>
      </c>
      <c r="BF38" s="4">
        <v>1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4</v>
      </c>
      <c r="BN38" s="4">
        <v>0</v>
      </c>
      <c r="BO38" s="4">
        <v>1</v>
      </c>
    </row>
    <row r="39" spans="1:67" x14ac:dyDescent="0.3">
      <c r="A39" s="4">
        <v>38</v>
      </c>
      <c r="B39" s="6">
        <v>44340.607905092591</v>
      </c>
      <c r="C39" s="6">
        <v>44340.620069444441</v>
      </c>
      <c r="D39" s="7" t="s">
        <v>89</v>
      </c>
      <c r="E39" s="4">
        <v>1050</v>
      </c>
      <c r="F39" s="7" t="s">
        <v>162</v>
      </c>
      <c r="G39" s="4">
        <v>0</v>
      </c>
      <c r="H39" s="4">
        <v>1</v>
      </c>
      <c r="I39" s="4">
        <v>1</v>
      </c>
      <c r="J39" s="4">
        <v>1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f t="shared" si="0"/>
        <v>10</v>
      </c>
      <c r="Q39" s="4">
        <v>10</v>
      </c>
      <c r="R39" s="4">
        <v>10</v>
      </c>
      <c r="S39" s="4">
        <v>0</v>
      </c>
      <c r="T39" s="8">
        <f t="shared" si="1"/>
        <v>2</v>
      </c>
      <c r="U39" s="8">
        <f t="shared" si="2"/>
        <v>2</v>
      </c>
      <c r="V39" s="8">
        <f t="shared" si="3"/>
        <v>1.7142857142857142</v>
      </c>
      <c r="W39" s="8">
        <v>0</v>
      </c>
      <c r="X39" s="4">
        <v>12</v>
      </c>
      <c r="Y39" s="8">
        <f t="shared" si="4"/>
        <v>2</v>
      </c>
      <c r="Z39" s="8">
        <f t="shared" si="5"/>
        <v>2</v>
      </c>
      <c r="AA39" s="8">
        <f t="shared" si="6"/>
        <v>0</v>
      </c>
      <c r="AB39" s="4">
        <v>6</v>
      </c>
      <c r="AC39" s="4">
        <v>3</v>
      </c>
      <c r="AD39" s="4">
        <v>3</v>
      </c>
      <c r="AE39" s="4">
        <v>3</v>
      </c>
      <c r="AF39" s="4">
        <f>IF(ABS(Q39-R39)&lt;=3,1,0)</f>
        <v>1</v>
      </c>
      <c r="AG39" s="4">
        <v>44</v>
      </c>
      <c r="AH39" s="4">
        <v>179</v>
      </c>
      <c r="AI39" s="4">
        <v>1</v>
      </c>
      <c r="AJ39" s="4">
        <v>100</v>
      </c>
      <c r="AK39" s="4">
        <v>0</v>
      </c>
      <c r="AL39" s="4">
        <v>1</v>
      </c>
      <c r="AM39" s="4">
        <v>0</v>
      </c>
      <c r="AN39" s="4">
        <v>1</v>
      </c>
      <c r="AO39" s="4">
        <v>1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1</v>
      </c>
      <c r="BF39" s="4">
        <v>1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2</v>
      </c>
      <c r="BN39" s="4">
        <v>0</v>
      </c>
      <c r="BO39" s="4">
        <v>1</v>
      </c>
    </row>
    <row r="40" spans="1:67" x14ac:dyDescent="0.3">
      <c r="A40" s="4">
        <v>39</v>
      </c>
      <c r="B40" s="6">
        <v>44340.611562500002</v>
      </c>
      <c r="C40" s="6">
        <v>44340.620335648149</v>
      </c>
      <c r="D40" s="7" t="s">
        <v>91</v>
      </c>
      <c r="E40" s="4">
        <v>758</v>
      </c>
      <c r="F40" s="7" t="s">
        <v>166</v>
      </c>
      <c r="G40" s="4">
        <v>1</v>
      </c>
      <c r="H40" s="4">
        <v>1</v>
      </c>
      <c r="I40" s="4">
        <v>2</v>
      </c>
      <c r="J40" s="4">
        <v>3</v>
      </c>
      <c r="K40" s="4">
        <v>2</v>
      </c>
      <c r="L40" s="4">
        <v>1</v>
      </c>
      <c r="M40" s="4">
        <v>1</v>
      </c>
      <c r="N40" s="4">
        <v>1</v>
      </c>
      <c r="O40" s="4">
        <v>0</v>
      </c>
      <c r="P40" s="4">
        <f t="shared" si="0"/>
        <v>15</v>
      </c>
      <c r="Q40" s="4">
        <v>15</v>
      </c>
      <c r="R40" s="4">
        <v>10</v>
      </c>
      <c r="S40" s="4">
        <v>0</v>
      </c>
      <c r="T40" s="8">
        <f t="shared" si="1"/>
        <v>3</v>
      </c>
      <c r="U40" s="8">
        <f t="shared" si="2"/>
        <v>3</v>
      </c>
      <c r="V40" s="8">
        <f t="shared" si="3"/>
        <v>2.1428571428571428</v>
      </c>
      <c r="W40" s="8">
        <v>0</v>
      </c>
      <c r="X40" s="4">
        <v>15</v>
      </c>
      <c r="Y40" s="8">
        <f t="shared" si="4"/>
        <v>3</v>
      </c>
      <c r="Z40" s="8">
        <f t="shared" si="5"/>
        <v>2.6666666666666665</v>
      </c>
      <c r="AA40" s="8">
        <f t="shared" si="6"/>
        <v>0</v>
      </c>
      <c r="AB40" s="4">
        <v>8</v>
      </c>
      <c r="AC40" s="4">
        <v>2</v>
      </c>
      <c r="AD40" s="4">
        <v>4</v>
      </c>
      <c r="AE40" s="4">
        <v>12</v>
      </c>
      <c r="AF40" s="4">
        <f>IF(ABS(Q40-R40)&lt;=3,1,0)</f>
        <v>0</v>
      </c>
      <c r="AG40" s="4">
        <v>44</v>
      </c>
      <c r="AH40" s="4">
        <v>445</v>
      </c>
      <c r="AI40" s="4">
        <v>8</v>
      </c>
      <c r="AJ40" s="4">
        <v>97</v>
      </c>
      <c r="AK40" s="4">
        <v>1</v>
      </c>
      <c r="AL40" s="4">
        <v>0</v>
      </c>
      <c r="AM40" s="4">
        <v>0</v>
      </c>
      <c r="AN40" s="4">
        <v>0</v>
      </c>
      <c r="AO40" s="4">
        <v>1</v>
      </c>
      <c r="AP40" s="4">
        <v>0</v>
      </c>
      <c r="AQ40" s="4">
        <v>0</v>
      </c>
      <c r="AR40" s="4">
        <v>1</v>
      </c>
      <c r="AS40" s="4">
        <v>0</v>
      </c>
      <c r="AT40" s="4">
        <v>0</v>
      </c>
      <c r="AU40" s="4">
        <v>0</v>
      </c>
      <c r="AV40" s="4">
        <v>1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1</v>
      </c>
      <c r="BE40" s="4">
        <v>3</v>
      </c>
      <c r="BF40" s="4">
        <v>1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4</v>
      </c>
      <c r="BN40" s="4">
        <v>0</v>
      </c>
      <c r="BO40" s="4">
        <v>1</v>
      </c>
    </row>
    <row r="41" spans="1:67" x14ac:dyDescent="0.3">
      <c r="A41" s="4">
        <v>40</v>
      </c>
      <c r="B41" s="6">
        <v>44340.611655092594</v>
      </c>
      <c r="C41" s="6">
        <v>44340.620416666665</v>
      </c>
      <c r="D41" s="7" t="s">
        <v>93</v>
      </c>
      <c r="E41" s="4">
        <v>756</v>
      </c>
      <c r="F41" s="7" t="s">
        <v>286</v>
      </c>
      <c r="G41" s="4">
        <v>0</v>
      </c>
      <c r="H41" s="4">
        <v>1</v>
      </c>
      <c r="I41" s="4">
        <v>1</v>
      </c>
      <c r="J41" s="4">
        <v>1</v>
      </c>
      <c r="K41" s="4">
        <v>0</v>
      </c>
      <c r="L41" s="4">
        <v>0</v>
      </c>
      <c r="M41" s="4">
        <v>1</v>
      </c>
      <c r="N41" s="4">
        <v>0</v>
      </c>
      <c r="O41" s="4">
        <v>0</v>
      </c>
      <c r="P41" s="4">
        <f t="shared" si="0"/>
        <v>10</v>
      </c>
      <c r="Q41" s="4">
        <v>10</v>
      </c>
      <c r="R41" s="4">
        <v>6</v>
      </c>
      <c r="S41" s="4">
        <v>0</v>
      </c>
      <c r="T41" s="8">
        <f t="shared" si="1"/>
        <v>2</v>
      </c>
      <c r="U41" s="8">
        <f t="shared" si="2"/>
        <v>2</v>
      </c>
      <c r="V41" s="8">
        <f t="shared" si="3"/>
        <v>1</v>
      </c>
      <c r="W41" s="8">
        <v>0</v>
      </c>
      <c r="X41" s="4">
        <v>7</v>
      </c>
      <c r="Y41" s="8">
        <f t="shared" si="4"/>
        <v>2</v>
      </c>
      <c r="Z41" s="8">
        <f t="shared" si="5"/>
        <v>1.3333333333333333</v>
      </c>
      <c r="AA41" s="8">
        <f t="shared" si="6"/>
        <v>0</v>
      </c>
      <c r="AB41" s="4">
        <v>4</v>
      </c>
      <c r="AC41" s="4">
        <v>5</v>
      </c>
      <c r="AD41" s="4">
        <v>7</v>
      </c>
      <c r="AE41" s="4">
        <v>4</v>
      </c>
      <c r="AF41" s="4">
        <f>IF(ABS(Q41-R41)&lt;=3,1,0)</f>
        <v>0</v>
      </c>
      <c r="AG41" s="4">
        <v>32</v>
      </c>
      <c r="AH41" s="4">
        <v>172</v>
      </c>
      <c r="AI41" s="4">
        <v>0</v>
      </c>
      <c r="AJ41" s="4">
        <v>100</v>
      </c>
      <c r="AK41" s="4">
        <v>0</v>
      </c>
      <c r="AL41" s="4">
        <v>0</v>
      </c>
      <c r="AM41" s="4">
        <v>1</v>
      </c>
      <c r="AN41" s="4">
        <v>0</v>
      </c>
      <c r="AO41" s="4">
        <v>1</v>
      </c>
      <c r="AP41" s="4">
        <v>0</v>
      </c>
      <c r="AQ41" s="4">
        <v>0</v>
      </c>
      <c r="AR41" s="4">
        <v>1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1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1</v>
      </c>
      <c r="BF41" s="4">
        <v>0</v>
      </c>
      <c r="BG41" s="4">
        <v>1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5</v>
      </c>
      <c r="BN41" s="4">
        <v>0</v>
      </c>
      <c r="BO41" s="4">
        <v>1</v>
      </c>
    </row>
    <row r="42" spans="1:67" x14ac:dyDescent="0.3">
      <c r="A42" s="4">
        <v>41</v>
      </c>
      <c r="B42" s="6">
        <v>44340.60832175926</v>
      </c>
      <c r="C42" s="6">
        <v>44340.62060185185</v>
      </c>
      <c r="D42" s="7" t="s">
        <v>95</v>
      </c>
      <c r="E42" s="4">
        <v>1060</v>
      </c>
      <c r="F42" s="7" t="s">
        <v>320</v>
      </c>
      <c r="G42" s="4">
        <v>1</v>
      </c>
      <c r="H42" s="4">
        <v>0</v>
      </c>
      <c r="I42" s="4">
        <v>1</v>
      </c>
      <c r="J42" s="4">
        <v>1</v>
      </c>
      <c r="K42" s="4">
        <v>0</v>
      </c>
      <c r="L42" s="4">
        <v>1</v>
      </c>
      <c r="M42" s="4">
        <v>0</v>
      </c>
      <c r="N42" s="4">
        <v>0</v>
      </c>
      <c r="O42" s="4">
        <v>0</v>
      </c>
      <c r="P42" s="4">
        <f t="shared" si="0"/>
        <v>5</v>
      </c>
      <c r="Q42" s="4">
        <v>5</v>
      </c>
      <c r="R42" s="4">
        <v>4</v>
      </c>
      <c r="S42" s="4">
        <v>0</v>
      </c>
      <c r="T42" s="8">
        <f t="shared" si="1"/>
        <v>1</v>
      </c>
      <c r="U42" s="8">
        <f t="shared" si="2"/>
        <v>1</v>
      </c>
      <c r="V42" s="8">
        <f t="shared" si="3"/>
        <v>0.7142857142857143</v>
      </c>
      <c r="W42" s="8">
        <v>0</v>
      </c>
      <c r="X42" s="4">
        <v>5</v>
      </c>
      <c r="Y42" s="8">
        <f t="shared" si="4"/>
        <v>1</v>
      </c>
      <c r="Z42" s="8">
        <f t="shared" si="5"/>
        <v>1</v>
      </c>
      <c r="AA42" s="8">
        <f t="shared" si="6"/>
        <v>0</v>
      </c>
      <c r="AB42" s="4">
        <v>3</v>
      </c>
      <c r="AC42" s="4">
        <v>7</v>
      </c>
      <c r="AD42" s="4">
        <v>8</v>
      </c>
      <c r="AE42" s="4">
        <v>4</v>
      </c>
      <c r="AF42" s="4">
        <f>IF(ABS(Q42-R42)&lt;=3,1,0)</f>
        <v>1</v>
      </c>
      <c r="AG42" s="4">
        <v>35</v>
      </c>
      <c r="AH42" s="4">
        <v>12</v>
      </c>
      <c r="AI42" s="4">
        <v>1</v>
      </c>
      <c r="AJ42" s="4">
        <v>97</v>
      </c>
      <c r="AK42" s="4">
        <v>1</v>
      </c>
      <c r="AL42" s="4">
        <v>1</v>
      </c>
      <c r="AM42" s="4">
        <v>1</v>
      </c>
      <c r="AN42" s="4">
        <v>0</v>
      </c>
      <c r="AO42" s="4">
        <v>1</v>
      </c>
      <c r="AP42" s="4">
        <v>1</v>
      </c>
      <c r="AQ42" s="4">
        <v>1</v>
      </c>
      <c r="AR42" s="4">
        <v>0</v>
      </c>
      <c r="AS42" s="4">
        <v>0</v>
      </c>
      <c r="AT42" s="4">
        <v>0</v>
      </c>
      <c r="AU42" s="4">
        <v>1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4</v>
      </c>
      <c r="BF42" s="4">
        <v>1</v>
      </c>
      <c r="BG42" s="4">
        <v>0</v>
      </c>
      <c r="BH42" s="4">
        <v>0</v>
      </c>
      <c r="BI42" s="4">
        <v>0</v>
      </c>
      <c r="BJ42" s="4">
        <v>1</v>
      </c>
      <c r="BK42" s="4">
        <v>0</v>
      </c>
      <c r="BL42" s="4">
        <v>0</v>
      </c>
      <c r="BM42" s="4">
        <v>4</v>
      </c>
      <c r="BN42" s="4">
        <v>0</v>
      </c>
      <c r="BO42" s="4">
        <v>1</v>
      </c>
    </row>
    <row r="43" spans="1:67" x14ac:dyDescent="0.3">
      <c r="A43" s="4">
        <v>42</v>
      </c>
      <c r="B43" s="6">
        <v>44340.610902777778</v>
      </c>
      <c r="C43" s="6">
        <v>44340.62060185185</v>
      </c>
      <c r="D43" s="7" t="s">
        <v>97</v>
      </c>
      <c r="E43" s="4">
        <v>838</v>
      </c>
      <c r="F43" s="7" t="s">
        <v>20</v>
      </c>
      <c r="G43" s="4">
        <v>0</v>
      </c>
      <c r="H43" s="4">
        <v>0</v>
      </c>
      <c r="I43" s="4">
        <v>2</v>
      </c>
      <c r="J43" s="4">
        <v>2</v>
      </c>
      <c r="K43" s="4">
        <v>0</v>
      </c>
      <c r="L43" s="4">
        <v>0</v>
      </c>
      <c r="M43" s="4">
        <v>1</v>
      </c>
      <c r="N43" s="4">
        <v>0</v>
      </c>
      <c r="O43" s="4">
        <v>0</v>
      </c>
      <c r="P43" s="4">
        <f t="shared" si="0"/>
        <v>10</v>
      </c>
      <c r="Q43" s="4">
        <v>10</v>
      </c>
      <c r="R43" s="4">
        <v>6</v>
      </c>
      <c r="S43" s="4">
        <v>0</v>
      </c>
      <c r="T43" s="8">
        <f t="shared" si="1"/>
        <v>2</v>
      </c>
      <c r="U43" s="8">
        <f t="shared" si="2"/>
        <v>2</v>
      </c>
      <c r="V43" s="8">
        <f t="shared" si="3"/>
        <v>1.4285714285714286</v>
      </c>
      <c r="W43" s="8">
        <v>0</v>
      </c>
      <c r="X43" s="4">
        <v>10</v>
      </c>
      <c r="Y43" s="8">
        <f t="shared" si="4"/>
        <v>2</v>
      </c>
      <c r="Z43" s="8">
        <f t="shared" si="5"/>
        <v>1.3333333333333333</v>
      </c>
      <c r="AA43" s="8">
        <f t="shared" si="6"/>
        <v>0</v>
      </c>
      <c r="AB43" s="4">
        <v>4</v>
      </c>
      <c r="AC43" s="4">
        <v>1</v>
      </c>
      <c r="AD43" s="4">
        <v>4</v>
      </c>
      <c r="AE43" s="4">
        <v>5</v>
      </c>
      <c r="AF43" s="4">
        <f>IF(ABS(Q43-R43)&lt;=3,1,0)</f>
        <v>0</v>
      </c>
      <c r="AG43" s="4">
        <v>27</v>
      </c>
      <c r="AH43" s="4">
        <v>100</v>
      </c>
      <c r="AI43" s="4">
        <v>0</v>
      </c>
      <c r="AJ43" s="4">
        <v>100</v>
      </c>
      <c r="AK43" s="4">
        <v>0</v>
      </c>
      <c r="AL43" s="4">
        <v>1</v>
      </c>
      <c r="AM43" s="4">
        <v>0</v>
      </c>
      <c r="AN43" s="4">
        <v>0</v>
      </c>
      <c r="AO43" s="4">
        <v>1</v>
      </c>
      <c r="AP43" s="4">
        <v>1</v>
      </c>
      <c r="AQ43" s="4">
        <v>0</v>
      </c>
      <c r="AR43" s="4">
        <v>1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1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3</v>
      </c>
      <c r="BF43" s="4">
        <v>0</v>
      </c>
      <c r="BG43" s="4">
        <v>0</v>
      </c>
      <c r="BH43" s="4">
        <v>0</v>
      </c>
      <c r="BI43" s="4">
        <v>0</v>
      </c>
      <c r="BJ43" s="4">
        <v>1</v>
      </c>
      <c r="BK43" s="4">
        <v>0</v>
      </c>
      <c r="BL43" s="4">
        <v>0</v>
      </c>
      <c r="BM43" s="4">
        <v>4</v>
      </c>
      <c r="BN43" s="4">
        <v>0</v>
      </c>
      <c r="BO43" s="4">
        <v>1</v>
      </c>
    </row>
    <row r="44" spans="1:67" x14ac:dyDescent="0.3">
      <c r="A44" s="4">
        <v>43</v>
      </c>
      <c r="B44" s="6">
        <v>44340.608113425929</v>
      </c>
      <c r="C44" s="6">
        <v>44340.620844907404</v>
      </c>
      <c r="D44" s="7" t="s">
        <v>99</v>
      </c>
      <c r="E44" s="4">
        <v>1099</v>
      </c>
      <c r="F44" s="7" t="s">
        <v>80</v>
      </c>
      <c r="G44" s="4">
        <v>0</v>
      </c>
      <c r="H44" s="4">
        <v>0</v>
      </c>
      <c r="I44" s="4">
        <v>3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f t="shared" si="0"/>
        <v>0</v>
      </c>
      <c r="Q44" s="4">
        <v>0</v>
      </c>
      <c r="R44" s="4">
        <v>0</v>
      </c>
      <c r="S44" s="4">
        <v>0</v>
      </c>
      <c r="T44" s="8">
        <f t="shared" si="1"/>
        <v>0</v>
      </c>
      <c r="U44" s="8">
        <f t="shared" si="2"/>
        <v>0</v>
      </c>
      <c r="V44" s="8">
        <f t="shared" si="3"/>
        <v>0</v>
      </c>
      <c r="W44" s="8">
        <v>0</v>
      </c>
      <c r="X44" s="4">
        <v>0</v>
      </c>
      <c r="Y44" s="8">
        <f t="shared" si="4"/>
        <v>0</v>
      </c>
      <c r="Z44" s="8">
        <f t="shared" si="5"/>
        <v>0</v>
      </c>
      <c r="AA44" s="8">
        <f t="shared" si="6"/>
        <v>0</v>
      </c>
      <c r="AB44" s="4">
        <v>0</v>
      </c>
      <c r="AC44" s="4">
        <v>10</v>
      </c>
      <c r="AD44" s="4">
        <v>10</v>
      </c>
      <c r="AE44" s="4">
        <v>3</v>
      </c>
      <c r="AF44" s="4">
        <f>IF(ABS(Q44-R44)&lt;=3,1,0)</f>
        <v>1</v>
      </c>
      <c r="AG44" s="4">
        <v>33</v>
      </c>
      <c r="AH44" s="4">
        <v>117</v>
      </c>
      <c r="AI44" s="4">
        <v>0</v>
      </c>
      <c r="AJ44" s="4">
        <v>100</v>
      </c>
      <c r="AK44" s="4">
        <v>1</v>
      </c>
      <c r="AL44" s="4">
        <v>1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1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1</v>
      </c>
      <c r="BB44" s="4">
        <v>0</v>
      </c>
      <c r="BC44" s="4">
        <v>0</v>
      </c>
      <c r="BD44" s="4">
        <v>0</v>
      </c>
      <c r="BE44" s="4">
        <v>2</v>
      </c>
      <c r="BF44" s="4">
        <v>1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7</v>
      </c>
      <c r="BN44" s="4">
        <v>0</v>
      </c>
      <c r="BO44" s="4">
        <v>1</v>
      </c>
    </row>
    <row r="45" spans="1:67" x14ac:dyDescent="0.3">
      <c r="A45" s="4">
        <v>44</v>
      </c>
      <c r="B45" s="6">
        <v>44340.606585648151</v>
      </c>
      <c r="C45" s="6">
        <v>44340.62096064815</v>
      </c>
      <c r="D45" s="7" t="s">
        <v>101</v>
      </c>
      <c r="E45" s="4">
        <v>1242</v>
      </c>
      <c r="F45" s="7" t="s">
        <v>53</v>
      </c>
      <c r="G45" s="4">
        <v>2</v>
      </c>
      <c r="H45" s="4">
        <v>3</v>
      </c>
      <c r="I45" s="4">
        <v>3</v>
      </c>
      <c r="J45" s="4">
        <v>3</v>
      </c>
      <c r="K45" s="4">
        <v>3</v>
      </c>
      <c r="L45" s="4">
        <v>3</v>
      </c>
      <c r="M45" s="4">
        <v>3</v>
      </c>
      <c r="N45" s="4">
        <v>3</v>
      </c>
      <c r="O45" s="4">
        <v>2</v>
      </c>
      <c r="P45" s="4">
        <f t="shared" si="0"/>
        <v>2</v>
      </c>
      <c r="Q45" s="4">
        <v>2</v>
      </c>
      <c r="R45" s="4">
        <v>2</v>
      </c>
      <c r="S45" s="4">
        <v>0</v>
      </c>
      <c r="T45" s="8">
        <f t="shared" si="1"/>
        <v>0.4</v>
      </c>
      <c r="U45" s="8">
        <f t="shared" si="2"/>
        <v>0.4</v>
      </c>
      <c r="V45" s="8">
        <f t="shared" si="3"/>
        <v>0.2857142857142857</v>
      </c>
      <c r="W45" s="8">
        <v>0</v>
      </c>
      <c r="X45" s="4">
        <v>2</v>
      </c>
      <c r="Y45" s="8">
        <f t="shared" si="4"/>
        <v>0.4</v>
      </c>
      <c r="Z45" s="8">
        <f t="shared" si="5"/>
        <v>0</v>
      </c>
      <c r="AA45" s="8">
        <f t="shared" si="6"/>
        <v>0</v>
      </c>
      <c r="AB45" s="4">
        <v>0</v>
      </c>
      <c r="AC45" s="4">
        <v>7</v>
      </c>
      <c r="AD45" s="4">
        <v>8</v>
      </c>
      <c r="AE45" s="4">
        <v>25</v>
      </c>
      <c r="AF45" s="4">
        <f>IF(ABS(Q45-R45)&lt;=3,1,0)</f>
        <v>1</v>
      </c>
      <c r="AG45" s="4">
        <v>24</v>
      </c>
      <c r="AH45" s="4">
        <v>49</v>
      </c>
      <c r="AI45" s="4">
        <v>0</v>
      </c>
      <c r="AJ45" s="4">
        <v>100</v>
      </c>
      <c r="AK45" s="4">
        <v>0</v>
      </c>
      <c r="AL45" s="4">
        <v>1</v>
      </c>
      <c r="AM45" s="4">
        <v>1</v>
      </c>
      <c r="AN45" s="4">
        <v>0</v>
      </c>
      <c r="AO45" s="4">
        <v>1</v>
      </c>
      <c r="AP45" s="4">
        <v>0</v>
      </c>
      <c r="AQ45" s="4">
        <v>1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1</v>
      </c>
      <c r="BC45" s="4">
        <v>0</v>
      </c>
      <c r="BD45" s="4">
        <v>0</v>
      </c>
      <c r="BE45" s="4">
        <v>2</v>
      </c>
      <c r="BF45" s="4">
        <v>0</v>
      </c>
      <c r="BG45" s="4">
        <v>1</v>
      </c>
      <c r="BH45" s="4">
        <v>0</v>
      </c>
      <c r="BI45" s="4">
        <v>0</v>
      </c>
      <c r="BJ45" s="4">
        <v>0</v>
      </c>
      <c r="BK45" s="4">
        <v>0</v>
      </c>
      <c r="BL45" s="4">
        <v>1</v>
      </c>
      <c r="BM45" s="4">
        <v>2</v>
      </c>
      <c r="BN45" s="4">
        <v>0</v>
      </c>
      <c r="BO45" s="4">
        <v>0</v>
      </c>
    </row>
    <row r="46" spans="1:67" x14ac:dyDescent="0.3">
      <c r="A46" s="4">
        <v>45</v>
      </c>
      <c r="B46" s="6">
        <v>44340.606435185182</v>
      </c>
      <c r="C46" s="6">
        <v>44340.621099537035</v>
      </c>
      <c r="D46" s="7" t="s">
        <v>103</v>
      </c>
      <c r="E46" s="4">
        <v>1267</v>
      </c>
      <c r="F46" s="7" t="s">
        <v>190</v>
      </c>
      <c r="G46" s="4">
        <v>0</v>
      </c>
      <c r="H46" s="4">
        <v>0</v>
      </c>
      <c r="I46" s="4">
        <v>1</v>
      </c>
      <c r="J46" s="4">
        <v>1</v>
      </c>
      <c r="K46" s="4">
        <v>1</v>
      </c>
      <c r="L46" s="4">
        <v>0</v>
      </c>
      <c r="M46" s="4">
        <v>1</v>
      </c>
      <c r="N46" s="4">
        <v>1</v>
      </c>
      <c r="O46" s="4">
        <v>0</v>
      </c>
      <c r="P46" s="4">
        <f t="shared" si="0"/>
        <v>5</v>
      </c>
      <c r="Q46" s="4">
        <v>5</v>
      </c>
      <c r="R46" s="4">
        <v>5</v>
      </c>
      <c r="S46" s="4">
        <v>0</v>
      </c>
      <c r="T46" s="8">
        <f t="shared" si="1"/>
        <v>1</v>
      </c>
      <c r="U46" s="8">
        <f t="shared" si="2"/>
        <v>1</v>
      </c>
      <c r="V46" s="8">
        <f t="shared" si="3"/>
        <v>0.7142857142857143</v>
      </c>
      <c r="W46" s="8">
        <v>0</v>
      </c>
      <c r="X46" s="4">
        <v>5</v>
      </c>
      <c r="Y46" s="8">
        <f t="shared" si="4"/>
        <v>1</v>
      </c>
      <c r="Z46" s="8">
        <f t="shared" si="5"/>
        <v>1</v>
      </c>
      <c r="AA46" s="8">
        <f t="shared" si="6"/>
        <v>0</v>
      </c>
      <c r="AB46" s="4">
        <v>3</v>
      </c>
      <c r="AC46" s="4">
        <v>7</v>
      </c>
      <c r="AD46" s="4">
        <v>6</v>
      </c>
      <c r="AE46" s="4">
        <v>5</v>
      </c>
      <c r="AF46" s="4">
        <f>IF(ABS(Q46-R46)&lt;=3,1,0)</f>
        <v>1</v>
      </c>
      <c r="AG46" s="4">
        <v>51</v>
      </c>
      <c r="AH46" s="4">
        <v>9</v>
      </c>
      <c r="AI46" s="4">
        <v>0</v>
      </c>
      <c r="AJ46" s="4">
        <v>100</v>
      </c>
      <c r="AK46" s="4">
        <v>1</v>
      </c>
      <c r="AL46" s="4">
        <v>1</v>
      </c>
      <c r="AM46" s="4">
        <v>1</v>
      </c>
      <c r="AN46" s="4">
        <v>0</v>
      </c>
      <c r="AO46" s="4">
        <v>1</v>
      </c>
      <c r="AP46" s="4">
        <v>0</v>
      </c>
      <c r="AQ46" s="4">
        <v>0</v>
      </c>
      <c r="AR46" s="4">
        <v>1</v>
      </c>
      <c r="AS46" s="4">
        <v>0</v>
      </c>
      <c r="AT46" s="4">
        <v>0</v>
      </c>
      <c r="AU46" s="4">
        <v>1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2</v>
      </c>
      <c r="BF46" s="4">
        <v>0</v>
      </c>
      <c r="BG46" s="4">
        <v>0</v>
      </c>
      <c r="BH46" s="4">
        <v>1</v>
      </c>
      <c r="BI46" s="4">
        <v>0</v>
      </c>
      <c r="BJ46" s="4">
        <v>0</v>
      </c>
      <c r="BK46" s="4">
        <v>0</v>
      </c>
      <c r="BL46" s="4">
        <v>0</v>
      </c>
      <c r="BM46" s="4">
        <v>5</v>
      </c>
      <c r="BN46" s="4">
        <v>0</v>
      </c>
      <c r="BO46" s="4">
        <v>1</v>
      </c>
    </row>
    <row r="47" spans="1:67" x14ac:dyDescent="0.3">
      <c r="A47" s="4">
        <v>46</v>
      </c>
      <c r="B47" s="6">
        <v>44340.609629629631</v>
      </c>
      <c r="C47" s="6">
        <v>44340.621238425927</v>
      </c>
      <c r="D47" s="7" t="s">
        <v>105</v>
      </c>
      <c r="E47" s="4">
        <v>1002</v>
      </c>
      <c r="F47" s="7" t="s">
        <v>133</v>
      </c>
      <c r="G47" s="4">
        <v>1</v>
      </c>
      <c r="H47" s="4">
        <v>1</v>
      </c>
      <c r="I47" s="4">
        <v>2</v>
      </c>
      <c r="J47" s="4">
        <v>3</v>
      </c>
      <c r="K47" s="4">
        <v>2</v>
      </c>
      <c r="L47" s="4">
        <v>2</v>
      </c>
      <c r="M47" s="4">
        <v>2</v>
      </c>
      <c r="N47" s="4">
        <v>1</v>
      </c>
      <c r="O47" s="4">
        <v>1</v>
      </c>
      <c r="P47" s="4">
        <f t="shared" si="0"/>
        <v>4</v>
      </c>
      <c r="Q47" s="4">
        <v>4</v>
      </c>
      <c r="R47" s="4">
        <v>4</v>
      </c>
      <c r="S47" s="4">
        <v>0</v>
      </c>
      <c r="T47" s="8">
        <f t="shared" si="1"/>
        <v>0.8</v>
      </c>
      <c r="U47" s="8">
        <f t="shared" si="2"/>
        <v>0.8</v>
      </c>
      <c r="V47" s="8">
        <f t="shared" si="3"/>
        <v>0.2857142857142857</v>
      </c>
      <c r="W47" s="8">
        <v>0</v>
      </c>
      <c r="X47" s="4">
        <v>2</v>
      </c>
      <c r="Y47" s="8">
        <f t="shared" si="4"/>
        <v>0.8</v>
      </c>
      <c r="Z47" s="8">
        <f t="shared" si="5"/>
        <v>0.66666666666666663</v>
      </c>
      <c r="AA47" s="8">
        <f t="shared" si="6"/>
        <v>0</v>
      </c>
      <c r="AB47" s="4">
        <v>2</v>
      </c>
      <c r="AC47" s="4">
        <v>7</v>
      </c>
      <c r="AD47" s="4">
        <v>8</v>
      </c>
      <c r="AE47" s="4">
        <v>15</v>
      </c>
      <c r="AF47" s="4">
        <f>IF(ABS(Q47-R47)&lt;=3,1,0)</f>
        <v>1</v>
      </c>
      <c r="AG47" s="4">
        <v>37</v>
      </c>
      <c r="AH47" s="4">
        <v>159</v>
      </c>
      <c r="AI47" s="4">
        <v>0</v>
      </c>
      <c r="AJ47" s="4">
        <v>100</v>
      </c>
      <c r="AK47" s="4">
        <v>1</v>
      </c>
      <c r="AL47" s="4">
        <v>1</v>
      </c>
      <c r="AM47" s="4">
        <v>0</v>
      </c>
      <c r="AN47" s="4">
        <v>0</v>
      </c>
      <c r="AO47" s="4">
        <v>1</v>
      </c>
      <c r="AP47" s="4">
        <v>0</v>
      </c>
      <c r="AQ47" s="4">
        <v>0</v>
      </c>
      <c r="AR47" s="4">
        <v>0</v>
      </c>
      <c r="AS47" s="4">
        <v>1</v>
      </c>
      <c r="AT47" s="4">
        <v>0</v>
      </c>
      <c r="AU47" s="4">
        <v>0</v>
      </c>
      <c r="AV47" s="4">
        <v>1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3</v>
      </c>
      <c r="BF47" s="4">
        <v>1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7</v>
      </c>
      <c r="BN47" s="4">
        <v>1</v>
      </c>
      <c r="BO47" s="4">
        <v>1</v>
      </c>
    </row>
    <row r="48" spans="1:67" x14ac:dyDescent="0.3">
      <c r="A48" s="4">
        <v>47</v>
      </c>
      <c r="B48" s="6">
        <v>44340.609155092592</v>
      </c>
      <c r="C48" s="6">
        <v>44340.62128472222</v>
      </c>
      <c r="D48" s="7" t="s">
        <v>107</v>
      </c>
      <c r="E48" s="4">
        <v>1047</v>
      </c>
      <c r="F48" s="7" t="s">
        <v>160</v>
      </c>
      <c r="G48" s="4">
        <v>0</v>
      </c>
      <c r="H48" s="4">
        <v>0</v>
      </c>
      <c r="I48" s="4">
        <v>0</v>
      </c>
      <c r="J48" s="4">
        <v>0</v>
      </c>
      <c r="K48" s="4">
        <v>2</v>
      </c>
      <c r="L48" s="4">
        <v>0</v>
      </c>
      <c r="M48" s="4">
        <v>0</v>
      </c>
      <c r="N48" s="4">
        <v>0</v>
      </c>
      <c r="O48" s="4">
        <v>0</v>
      </c>
      <c r="P48" s="4">
        <f t="shared" si="0"/>
        <v>6</v>
      </c>
      <c r="Q48" s="4">
        <v>6</v>
      </c>
      <c r="R48" s="4">
        <v>6</v>
      </c>
      <c r="S48" s="4">
        <v>0</v>
      </c>
      <c r="T48" s="8">
        <f t="shared" si="1"/>
        <v>1.2</v>
      </c>
      <c r="U48" s="8">
        <f t="shared" si="2"/>
        <v>1.2</v>
      </c>
      <c r="V48" s="8">
        <f t="shared" si="3"/>
        <v>1.1428571428571428</v>
      </c>
      <c r="W48" s="8">
        <v>0</v>
      </c>
      <c r="X48" s="4">
        <v>8</v>
      </c>
      <c r="Y48" s="8">
        <f t="shared" si="4"/>
        <v>1.2</v>
      </c>
      <c r="Z48" s="8">
        <f t="shared" si="5"/>
        <v>1.3333333333333333</v>
      </c>
      <c r="AA48" s="8">
        <f t="shared" si="6"/>
        <v>0</v>
      </c>
      <c r="AB48" s="4">
        <v>4</v>
      </c>
      <c r="AC48" s="4">
        <v>8</v>
      </c>
      <c r="AD48" s="4">
        <v>8</v>
      </c>
      <c r="AE48" s="4">
        <v>2</v>
      </c>
      <c r="AF48" s="4">
        <f>IF(ABS(Q48-R48)&lt;=3,1,0)</f>
        <v>1</v>
      </c>
      <c r="AG48" s="4">
        <v>44</v>
      </c>
      <c r="AH48" s="4">
        <v>1</v>
      </c>
      <c r="AI48" s="4">
        <v>0</v>
      </c>
      <c r="AJ48" s="4">
        <v>100</v>
      </c>
      <c r="AK48" s="4">
        <v>1</v>
      </c>
      <c r="AL48" s="4"/>
      <c r="AM48" s="4">
        <v>1</v>
      </c>
      <c r="AN48" s="4">
        <v>0</v>
      </c>
      <c r="AO48" s="4">
        <v>1</v>
      </c>
      <c r="AP48" s="4">
        <v>0</v>
      </c>
      <c r="AQ48" s="4">
        <v>0</v>
      </c>
      <c r="AR48" s="4">
        <v>1</v>
      </c>
      <c r="AS48" s="4">
        <v>0</v>
      </c>
      <c r="AT48" s="4">
        <v>0</v>
      </c>
      <c r="AU48" s="4">
        <v>0</v>
      </c>
      <c r="AV48" s="4">
        <v>0</v>
      </c>
      <c r="AW48" s="4">
        <v>1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2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6</v>
      </c>
      <c r="BN48" s="4">
        <v>0</v>
      </c>
      <c r="BO48" s="4">
        <v>1</v>
      </c>
    </row>
    <row r="49" spans="1:67" x14ac:dyDescent="0.3">
      <c r="A49" s="4">
        <v>48</v>
      </c>
      <c r="B49" s="6">
        <v>44340.610231481478</v>
      </c>
      <c r="C49" s="6">
        <v>44340.621377314812</v>
      </c>
      <c r="D49" s="7" t="s">
        <v>109</v>
      </c>
      <c r="E49" s="4">
        <v>963</v>
      </c>
      <c r="F49" s="7" t="s">
        <v>184</v>
      </c>
      <c r="G49" s="4">
        <v>1</v>
      </c>
      <c r="H49" s="4">
        <v>1</v>
      </c>
      <c r="I49" s="4">
        <v>1</v>
      </c>
      <c r="J49" s="4">
        <v>2</v>
      </c>
      <c r="K49" s="4">
        <v>1</v>
      </c>
      <c r="L49" s="4">
        <v>1</v>
      </c>
      <c r="M49" s="4">
        <v>1</v>
      </c>
      <c r="N49" s="4">
        <v>0</v>
      </c>
      <c r="O49" s="4">
        <v>0</v>
      </c>
      <c r="P49" s="4">
        <f t="shared" si="0"/>
        <v>20</v>
      </c>
      <c r="Q49" s="4">
        <v>20</v>
      </c>
      <c r="R49" s="4">
        <v>15</v>
      </c>
      <c r="S49" s="4">
        <v>0</v>
      </c>
      <c r="T49" s="8">
        <f t="shared" si="1"/>
        <v>4</v>
      </c>
      <c r="U49" s="8">
        <f t="shared" si="2"/>
        <v>4</v>
      </c>
      <c r="V49" s="8">
        <f t="shared" si="3"/>
        <v>2.1428571428571428</v>
      </c>
      <c r="W49" s="8">
        <v>0</v>
      </c>
      <c r="X49" s="4">
        <v>15</v>
      </c>
      <c r="Y49" s="8">
        <f t="shared" si="4"/>
        <v>4</v>
      </c>
      <c r="Z49" s="8">
        <f t="shared" si="5"/>
        <v>3.3333333333333335</v>
      </c>
      <c r="AA49" s="8">
        <f t="shared" si="6"/>
        <v>0</v>
      </c>
      <c r="AB49" s="4">
        <v>10</v>
      </c>
      <c r="AC49" s="4">
        <v>4</v>
      </c>
      <c r="AD49" s="4">
        <v>5</v>
      </c>
      <c r="AE49" s="4">
        <v>8</v>
      </c>
      <c r="AF49" s="4">
        <f>IF(ABS(Q49-R49)&lt;=3,1,0)</f>
        <v>0</v>
      </c>
      <c r="AG49" s="4">
        <v>29</v>
      </c>
      <c r="AH49" s="4">
        <v>123</v>
      </c>
      <c r="AI49" s="4">
        <v>2</v>
      </c>
      <c r="AJ49" s="4">
        <v>99</v>
      </c>
      <c r="AK49" s="4">
        <v>0</v>
      </c>
      <c r="AL49" s="4">
        <v>1</v>
      </c>
      <c r="AM49" s="4">
        <v>0</v>
      </c>
      <c r="AN49" s="4">
        <v>0</v>
      </c>
      <c r="AO49" s="4">
        <v>1</v>
      </c>
      <c r="AP49" s="4">
        <v>0</v>
      </c>
      <c r="AQ49" s="4">
        <v>0</v>
      </c>
      <c r="AR49" s="4">
        <v>1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1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1</v>
      </c>
      <c r="BM49" s="4">
        <v>5</v>
      </c>
      <c r="BN49" s="4">
        <v>0</v>
      </c>
      <c r="BO49" s="4">
        <v>1</v>
      </c>
    </row>
    <row r="50" spans="1:67" x14ac:dyDescent="0.3">
      <c r="A50" s="4">
        <v>49</v>
      </c>
      <c r="B50" s="6">
        <v>44340.612488425926</v>
      </c>
      <c r="C50" s="6">
        <v>44340.622025462966</v>
      </c>
      <c r="D50" s="7" t="s">
        <v>110</v>
      </c>
      <c r="E50" s="4">
        <v>824</v>
      </c>
      <c r="F50" s="7" t="s">
        <v>90</v>
      </c>
      <c r="G50" s="4">
        <v>1</v>
      </c>
      <c r="H50" s="4">
        <v>1</v>
      </c>
      <c r="I50" s="4">
        <v>2</v>
      </c>
      <c r="J50" s="4">
        <v>1</v>
      </c>
      <c r="K50" s="4">
        <v>1</v>
      </c>
      <c r="L50" s="4">
        <v>1</v>
      </c>
      <c r="M50" s="4">
        <v>1</v>
      </c>
      <c r="N50" s="4">
        <v>0</v>
      </c>
      <c r="O50" s="4">
        <v>0</v>
      </c>
      <c r="P50" s="4">
        <f t="shared" si="0"/>
        <v>12</v>
      </c>
      <c r="Q50" s="4">
        <v>12</v>
      </c>
      <c r="R50" s="4">
        <v>12</v>
      </c>
      <c r="S50" s="4">
        <v>0</v>
      </c>
      <c r="T50" s="8">
        <f t="shared" si="1"/>
        <v>2.4</v>
      </c>
      <c r="U50" s="8">
        <f t="shared" si="2"/>
        <v>2.4</v>
      </c>
      <c r="V50" s="8">
        <f t="shared" si="3"/>
        <v>2</v>
      </c>
      <c r="W50" s="8">
        <v>0</v>
      </c>
      <c r="X50" s="4">
        <v>14</v>
      </c>
      <c r="Y50" s="8">
        <f t="shared" si="4"/>
        <v>2.4</v>
      </c>
      <c r="Z50" s="8">
        <f t="shared" si="5"/>
        <v>2.3333333333333335</v>
      </c>
      <c r="AA50" s="8">
        <f t="shared" si="6"/>
        <v>0</v>
      </c>
      <c r="AB50" s="4">
        <v>7</v>
      </c>
      <c r="AC50" s="4">
        <v>3</v>
      </c>
      <c r="AD50" s="4">
        <v>4</v>
      </c>
      <c r="AE50" s="4">
        <v>8</v>
      </c>
      <c r="AF50" s="4">
        <f>IF(ABS(Q50-R50)&lt;=3,1,0)</f>
        <v>1</v>
      </c>
      <c r="AG50" s="4">
        <v>23</v>
      </c>
      <c r="AH50" s="4">
        <v>33</v>
      </c>
      <c r="AI50" s="4">
        <v>0</v>
      </c>
      <c r="AJ50" s="4">
        <v>100</v>
      </c>
      <c r="AK50" s="4">
        <v>0</v>
      </c>
      <c r="AL50" s="4">
        <v>1</v>
      </c>
      <c r="AM50" s="4">
        <v>1</v>
      </c>
      <c r="AN50" s="4">
        <v>0</v>
      </c>
      <c r="AO50" s="4">
        <v>1</v>
      </c>
      <c r="AP50" s="4">
        <v>1</v>
      </c>
      <c r="AQ50" s="4">
        <v>0</v>
      </c>
      <c r="AR50" s="4">
        <v>1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1</v>
      </c>
      <c r="BK50" s="4">
        <v>0</v>
      </c>
      <c r="BL50" s="4">
        <v>0</v>
      </c>
      <c r="BM50" s="4">
        <v>4</v>
      </c>
      <c r="BN50" s="4">
        <v>1</v>
      </c>
      <c r="BO50" s="4">
        <v>1</v>
      </c>
    </row>
    <row r="51" spans="1:67" x14ac:dyDescent="0.3">
      <c r="A51" s="4">
        <v>50</v>
      </c>
      <c r="B51" s="6">
        <v>44340.609849537039</v>
      </c>
      <c r="C51" s="6">
        <v>44340.622152777774</v>
      </c>
      <c r="D51" s="7" t="s">
        <v>112</v>
      </c>
      <c r="E51" s="4">
        <v>1062</v>
      </c>
      <c r="F51" s="7" t="s">
        <v>318</v>
      </c>
      <c r="G51" s="4">
        <v>1</v>
      </c>
      <c r="H51" s="4">
        <v>1</v>
      </c>
      <c r="I51" s="4">
        <v>1</v>
      </c>
      <c r="J51" s="4">
        <v>2</v>
      </c>
      <c r="K51" s="4">
        <v>1</v>
      </c>
      <c r="L51" s="4">
        <v>1</v>
      </c>
      <c r="M51" s="4">
        <v>1</v>
      </c>
      <c r="N51" s="4">
        <v>1</v>
      </c>
      <c r="O51" s="4">
        <v>0</v>
      </c>
      <c r="P51" s="4">
        <f t="shared" si="0"/>
        <v>10</v>
      </c>
      <c r="Q51" s="4">
        <v>10</v>
      </c>
      <c r="R51" s="4">
        <v>7</v>
      </c>
      <c r="S51" s="4">
        <v>0</v>
      </c>
      <c r="T51" s="8">
        <f t="shared" si="1"/>
        <v>2</v>
      </c>
      <c r="U51" s="8">
        <f t="shared" si="2"/>
        <v>2</v>
      </c>
      <c r="V51" s="8">
        <f t="shared" si="3"/>
        <v>1.4285714285714286</v>
      </c>
      <c r="W51" s="8">
        <v>0</v>
      </c>
      <c r="X51" s="4">
        <v>10</v>
      </c>
      <c r="Y51" s="8">
        <f t="shared" si="4"/>
        <v>2</v>
      </c>
      <c r="Z51" s="8">
        <f t="shared" si="5"/>
        <v>1.3333333333333333</v>
      </c>
      <c r="AA51" s="8">
        <f t="shared" si="6"/>
        <v>0</v>
      </c>
      <c r="AB51" s="4">
        <v>4</v>
      </c>
      <c r="AC51" s="4">
        <v>3</v>
      </c>
      <c r="AD51" s="4">
        <v>5</v>
      </c>
      <c r="AE51" s="4">
        <v>9</v>
      </c>
      <c r="AF51" s="4">
        <f>IF(ABS(Q51-R51)&lt;=3,1,0)</f>
        <v>1</v>
      </c>
      <c r="AG51" s="4">
        <v>26</v>
      </c>
      <c r="AH51" s="4">
        <v>35</v>
      </c>
      <c r="AI51" s="4">
        <v>0</v>
      </c>
      <c r="AJ51" s="4">
        <v>100</v>
      </c>
      <c r="AK51" s="4">
        <v>1</v>
      </c>
      <c r="AL51" s="4">
        <v>1</v>
      </c>
      <c r="AM51" s="4">
        <v>1</v>
      </c>
      <c r="AN51" s="4">
        <v>0</v>
      </c>
      <c r="AO51" s="4">
        <v>1</v>
      </c>
      <c r="AP51" s="4">
        <v>0</v>
      </c>
      <c r="AQ51" s="4">
        <v>0</v>
      </c>
      <c r="AR51" s="4">
        <v>1</v>
      </c>
      <c r="AS51" s="4">
        <v>0</v>
      </c>
      <c r="AT51" s="4">
        <v>0</v>
      </c>
      <c r="AU51" s="4">
        <v>0</v>
      </c>
      <c r="AV51" s="4">
        <v>1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1</v>
      </c>
      <c r="BE51" s="4">
        <v>2</v>
      </c>
      <c r="BF51" s="4">
        <v>0</v>
      </c>
      <c r="BG51" s="4">
        <v>1</v>
      </c>
      <c r="BH51" s="4">
        <v>0</v>
      </c>
      <c r="BI51" s="4">
        <v>0</v>
      </c>
      <c r="BJ51" s="4">
        <v>0</v>
      </c>
      <c r="BK51" s="4">
        <v>0</v>
      </c>
      <c r="BL51" s="4">
        <v>1</v>
      </c>
      <c r="BM51" s="4">
        <v>6</v>
      </c>
      <c r="BN51" s="4">
        <v>0</v>
      </c>
      <c r="BO51" s="4">
        <v>1</v>
      </c>
    </row>
    <row r="52" spans="1:67" x14ac:dyDescent="0.3">
      <c r="A52" s="4">
        <v>51</v>
      </c>
      <c r="B52" s="6">
        <v>44340.612743055557</v>
      </c>
      <c r="C52" s="6">
        <v>44340.622777777775</v>
      </c>
      <c r="D52" s="7" t="s">
        <v>114</v>
      </c>
      <c r="E52" s="4">
        <v>866</v>
      </c>
      <c r="F52" s="7" t="s">
        <v>88</v>
      </c>
      <c r="G52" s="4">
        <v>0</v>
      </c>
      <c r="H52" s="4">
        <v>0</v>
      </c>
      <c r="I52" s="4">
        <v>1</v>
      </c>
      <c r="J52" s="4">
        <v>1</v>
      </c>
      <c r="K52" s="4">
        <v>0</v>
      </c>
      <c r="L52" s="4">
        <v>0</v>
      </c>
      <c r="M52" s="4">
        <v>1</v>
      </c>
      <c r="N52" s="4">
        <v>0</v>
      </c>
      <c r="O52" s="4">
        <v>0</v>
      </c>
      <c r="P52" s="4">
        <f t="shared" si="0"/>
        <v>10</v>
      </c>
      <c r="Q52" s="4">
        <v>10</v>
      </c>
      <c r="R52" s="4">
        <v>2</v>
      </c>
      <c r="S52" s="4">
        <v>0</v>
      </c>
      <c r="T52" s="8">
        <f t="shared" si="1"/>
        <v>2</v>
      </c>
      <c r="U52" s="8">
        <f t="shared" si="2"/>
        <v>2</v>
      </c>
      <c r="V52" s="8">
        <f t="shared" si="3"/>
        <v>0.7142857142857143</v>
      </c>
      <c r="W52" s="8">
        <v>0</v>
      </c>
      <c r="X52" s="4">
        <v>5</v>
      </c>
      <c r="Y52" s="8">
        <f t="shared" si="4"/>
        <v>2</v>
      </c>
      <c r="Z52" s="8">
        <f t="shared" si="5"/>
        <v>1</v>
      </c>
      <c r="AA52" s="8">
        <f t="shared" si="6"/>
        <v>0</v>
      </c>
      <c r="AB52" s="4">
        <v>3</v>
      </c>
      <c r="AC52" s="4">
        <v>1</v>
      </c>
      <c r="AD52" s="4">
        <v>5</v>
      </c>
      <c r="AE52" s="4">
        <v>3</v>
      </c>
      <c r="AF52" s="4">
        <f>IF(ABS(Q52-R52)&lt;=3,1,0)</f>
        <v>0</v>
      </c>
      <c r="AG52" s="4">
        <v>50</v>
      </c>
      <c r="AH52" s="4">
        <v>458</v>
      </c>
      <c r="AI52" s="4">
        <v>5</v>
      </c>
      <c r="AJ52" s="4">
        <v>99</v>
      </c>
      <c r="AK52" s="4">
        <v>1</v>
      </c>
      <c r="AL52" s="4">
        <v>1</v>
      </c>
      <c r="AM52" s="4">
        <v>1</v>
      </c>
      <c r="AN52" s="4">
        <v>0</v>
      </c>
      <c r="AO52" s="4">
        <v>1</v>
      </c>
      <c r="AP52" s="4">
        <v>1</v>
      </c>
      <c r="AQ52" s="4">
        <v>0</v>
      </c>
      <c r="AR52" s="4">
        <v>1</v>
      </c>
      <c r="AS52" s="4">
        <v>0</v>
      </c>
      <c r="AT52" s="4">
        <v>0</v>
      </c>
      <c r="AU52" s="4">
        <v>1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2</v>
      </c>
      <c r="BF52" s="4">
        <v>0</v>
      </c>
      <c r="BG52" s="4">
        <v>0</v>
      </c>
      <c r="BH52" s="4">
        <v>1</v>
      </c>
      <c r="BI52" s="4">
        <v>0</v>
      </c>
      <c r="BJ52" s="4">
        <v>1</v>
      </c>
      <c r="BK52" s="4">
        <v>0</v>
      </c>
      <c r="BL52" s="4">
        <v>0</v>
      </c>
      <c r="BM52" s="4">
        <v>7</v>
      </c>
      <c r="BN52" s="4">
        <v>0</v>
      </c>
      <c r="BO52" s="4">
        <v>1</v>
      </c>
    </row>
    <row r="53" spans="1:67" x14ac:dyDescent="0.3">
      <c r="A53" s="4">
        <v>52</v>
      </c>
      <c r="B53" s="6">
        <v>44340.60765046296</v>
      </c>
      <c r="C53" s="6">
        <v>44340.623067129629</v>
      </c>
      <c r="D53" s="7" t="s">
        <v>116</v>
      </c>
      <c r="E53" s="4">
        <v>1331</v>
      </c>
      <c r="F53" s="7" t="s">
        <v>57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f t="shared" si="0"/>
        <v>0</v>
      </c>
      <c r="Q53" s="4">
        <v>0</v>
      </c>
      <c r="R53" s="4">
        <v>0</v>
      </c>
      <c r="S53" s="4">
        <v>0</v>
      </c>
      <c r="T53" s="8">
        <f t="shared" si="1"/>
        <v>0</v>
      </c>
      <c r="U53" s="8">
        <f t="shared" si="2"/>
        <v>0</v>
      </c>
      <c r="V53" s="8">
        <f t="shared" si="3"/>
        <v>0</v>
      </c>
      <c r="W53" s="8">
        <v>0</v>
      </c>
      <c r="X53" s="4">
        <v>0</v>
      </c>
      <c r="Y53" s="8">
        <f t="shared" si="4"/>
        <v>0</v>
      </c>
      <c r="Z53" s="8">
        <f t="shared" si="5"/>
        <v>0</v>
      </c>
      <c r="AA53" s="8">
        <f t="shared" si="6"/>
        <v>0</v>
      </c>
      <c r="AB53" s="4">
        <v>0</v>
      </c>
      <c r="AC53" s="4">
        <v>10</v>
      </c>
      <c r="AD53" s="4">
        <v>10</v>
      </c>
      <c r="AE53" s="4">
        <v>0</v>
      </c>
      <c r="AF53" s="4">
        <f>IF(ABS(Q53-R53)&lt;=3,1,0)</f>
        <v>1</v>
      </c>
      <c r="AG53" s="4">
        <v>33</v>
      </c>
      <c r="AH53" s="4">
        <v>378</v>
      </c>
      <c r="AI53" s="4">
        <v>2</v>
      </c>
      <c r="AJ53" s="4">
        <v>100</v>
      </c>
      <c r="AK53" s="4">
        <v>1</v>
      </c>
      <c r="AL53" s="4">
        <v>1</v>
      </c>
      <c r="AM53" s="4">
        <v>0</v>
      </c>
      <c r="AN53" s="4">
        <v>1</v>
      </c>
      <c r="AO53" s="4">
        <v>1</v>
      </c>
      <c r="AP53" s="4">
        <v>0</v>
      </c>
      <c r="AQ53" s="4">
        <v>1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1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4</v>
      </c>
      <c r="BF53" s="4">
        <v>1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3</v>
      </c>
      <c r="BN53" s="4">
        <v>0</v>
      </c>
      <c r="BO53" s="4">
        <v>0</v>
      </c>
    </row>
    <row r="54" spans="1:67" x14ac:dyDescent="0.3">
      <c r="A54" s="4">
        <v>53</v>
      </c>
      <c r="B54" s="6">
        <v>44340.614305555559</v>
      </c>
      <c r="C54" s="6">
        <v>44340.623923611114</v>
      </c>
      <c r="D54" s="7" t="s">
        <v>118</v>
      </c>
      <c r="E54" s="4">
        <v>830</v>
      </c>
      <c r="F54" s="7" t="s">
        <v>248</v>
      </c>
      <c r="G54" s="4">
        <v>0</v>
      </c>
      <c r="H54" s="4">
        <v>0</v>
      </c>
      <c r="I54" s="4">
        <v>0</v>
      </c>
      <c r="J54" s="4">
        <v>1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f t="shared" si="0"/>
        <v>10</v>
      </c>
      <c r="Q54" s="4">
        <v>10</v>
      </c>
      <c r="R54" s="4">
        <v>5</v>
      </c>
      <c r="S54" s="4">
        <v>0</v>
      </c>
      <c r="T54" s="8">
        <f t="shared" si="1"/>
        <v>2</v>
      </c>
      <c r="U54" s="8">
        <f t="shared" si="2"/>
        <v>2</v>
      </c>
      <c r="V54" s="8">
        <f t="shared" si="3"/>
        <v>1.4285714285714286</v>
      </c>
      <c r="W54" s="8">
        <v>0</v>
      </c>
      <c r="X54" s="4">
        <v>10</v>
      </c>
      <c r="Y54" s="8">
        <f t="shared" si="4"/>
        <v>2</v>
      </c>
      <c r="Z54" s="8">
        <f t="shared" si="5"/>
        <v>1</v>
      </c>
      <c r="AA54" s="8">
        <f t="shared" si="6"/>
        <v>0</v>
      </c>
      <c r="AB54" s="4">
        <v>3</v>
      </c>
      <c r="AC54" s="4">
        <v>3</v>
      </c>
      <c r="AD54" s="4">
        <v>5</v>
      </c>
      <c r="AE54" s="4">
        <v>1</v>
      </c>
      <c r="AF54" s="4">
        <f>IF(ABS(Q54-R54)&lt;=3,1,0)</f>
        <v>0</v>
      </c>
      <c r="AG54" s="4">
        <v>41</v>
      </c>
      <c r="AH54" s="4">
        <v>355</v>
      </c>
      <c r="AI54" s="4">
        <v>0</v>
      </c>
      <c r="AJ54" s="4">
        <v>100</v>
      </c>
      <c r="AK54" s="4">
        <v>0</v>
      </c>
      <c r="AL54" s="4">
        <v>1</v>
      </c>
      <c r="AM54" s="4">
        <v>1</v>
      </c>
      <c r="AN54" s="4">
        <v>0</v>
      </c>
      <c r="AO54" s="4">
        <v>1</v>
      </c>
      <c r="AP54" s="4">
        <v>0</v>
      </c>
      <c r="AQ54" s="4">
        <v>0</v>
      </c>
      <c r="AR54" s="4">
        <v>1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1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1</v>
      </c>
      <c r="BF54" s="4">
        <v>1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7</v>
      </c>
      <c r="BN54" s="4">
        <v>0</v>
      </c>
      <c r="BO54" s="4">
        <v>1</v>
      </c>
    </row>
    <row r="55" spans="1:67" x14ac:dyDescent="0.3">
      <c r="A55" s="4">
        <v>54</v>
      </c>
      <c r="B55" s="6">
        <v>44340.613611111112</v>
      </c>
      <c r="C55" s="6">
        <v>44340.62394675926</v>
      </c>
      <c r="D55" s="7" t="s">
        <v>120</v>
      </c>
      <c r="E55" s="4">
        <v>893</v>
      </c>
      <c r="F55" s="7" t="s">
        <v>180</v>
      </c>
      <c r="G55" s="4">
        <v>0</v>
      </c>
      <c r="H55" s="4">
        <v>0</v>
      </c>
      <c r="I55" s="4">
        <v>1</v>
      </c>
      <c r="J55" s="4">
        <v>1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f t="shared" si="0"/>
        <v>8</v>
      </c>
      <c r="Q55" s="4">
        <v>8</v>
      </c>
      <c r="R55" s="4">
        <v>3</v>
      </c>
      <c r="S55" s="4">
        <v>0</v>
      </c>
      <c r="T55" s="8">
        <f t="shared" si="1"/>
        <v>1.6</v>
      </c>
      <c r="U55" s="8">
        <f t="shared" si="2"/>
        <v>1.6</v>
      </c>
      <c r="V55" s="8">
        <f t="shared" si="3"/>
        <v>0.7142857142857143</v>
      </c>
      <c r="W55" s="8">
        <v>0</v>
      </c>
      <c r="X55" s="4">
        <v>5</v>
      </c>
      <c r="Y55" s="8">
        <f t="shared" si="4"/>
        <v>1.6</v>
      </c>
      <c r="Z55" s="8">
        <f t="shared" si="5"/>
        <v>0.66666666666666663</v>
      </c>
      <c r="AA55" s="8">
        <f t="shared" si="6"/>
        <v>0</v>
      </c>
      <c r="AB55" s="4">
        <v>2</v>
      </c>
      <c r="AC55" s="4">
        <v>1</v>
      </c>
      <c r="AD55" s="4">
        <v>3</v>
      </c>
      <c r="AE55" s="4">
        <v>2</v>
      </c>
      <c r="AF55" s="4">
        <f>IF(ABS(Q55-R55)&lt;=3,1,0)</f>
        <v>0</v>
      </c>
      <c r="AG55" s="4">
        <v>43</v>
      </c>
      <c r="AH55" s="4">
        <v>497</v>
      </c>
      <c r="AI55" s="4">
        <v>4</v>
      </c>
      <c r="AJ55" s="4">
        <v>100</v>
      </c>
      <c r="AK55" s="4">
        <v>1</v>
      </c>
      <c r="AL55" s="4">
        <v>1</v>
      </c>
      <c r="AM55" s="4">
        <v>0</v>
      </c>
      <c r="AN55" s="4">
        <v>0</v>
      </c>
      <c r="AO55" s="4">
        <v>1</v>
      </c>
      <c r="AP55" s="4">
        <v>0</v>
      </c>
      <c r="AQ55" s="4">
        <v>1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1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4</v>
      </c>
      <c r="BF55" s="4">
        <v>1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3</v>
      </c>
      <c r="BN55" s="4">
        <v>0</v>
      </c>
      <c r="BO55" s="4">
        <v>1</v>
      </c>
    </row>
    <row r="56" spans="1:67" x14ac:dyDescent="0.3">
      <c r="A56" s="4">
        <v>55</v>
      </c>
      <c r="B56" s="6">
        <v>44340.616493055553</v>
      </c>
      <c r="C56" s="6">
        <v>44340.624062499999</v>
      </c>
      <c r="D56" s="7" t="s">
        <v>122</v>
      </c>
      <c r="E56" s="4">
        <v>654</v>
      </c>
      <c r="F56" s="7" t="s">
        <v>182</v>
      </c>
      <c r="G56" s="4">
        <v>0</v>
      </c>
      <c r="H56" s="4">
        <v>0</v>
      </c>
      <c r="I56" s="4">
        <v>0</v>
      </c>
      <c r="J56" s="4">
        <v>1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f t="shared" si="0"/>
        <v>1</v>
      </c>
      <c r="Q56" s="4">
        <v>1</v>
      </c>
      <c r="R56" s="4">
        <v>2</v>
      </c>
      <c r="S56" s="4">
        <v>0</v>
      </c>
      <c r="T56" s="8">
        <f t="shared" si="1"/>
        <v>0.2</v>
      </c>
      <c r="U56" s="8">
        <f t="shared" si="2"/>
        <v>0.2</v>
      </c>
      <c r="V56" s="8">
        <f t="shared" si="3"/>
        <v>0.2857142857142857</v>
      </c>
      <c r="W56" s="8">
        <v>0</v>
      </c>
      <c r="X56" s="4">
        <v>2</v>
      </c>
      <c r="Y56" s="8">
        <f t="shared" si="4"/>
        <v>0.2</v>
      </c>
      <c r="Z56" s="8">
        <f t="shared" si="5"/>
        <v>0.33333333333333331</v>
      </c>
      <c r="AA56" s="8">
        <f t="shared" si="6"/>
        <v>0</v>
      </c>
      <c r="AB56" s="4">
        <v>1</v>
      </c>
      <c r="AC56" s="4">
        <v>10</v>
      </c>
      <c r="AD56" s="4">
        <v>10</v>
      </c>
      <c r="AE56" s="4">
        <v>1</v>
      </c>
      <c r="AF56" s="4">
        <f>IF(ABS(Q56-R56)&lt;=3,1,0)</f>
        <v>1</v>
      </c>
      <c r="AG56" s="4">
        <v>52</v>
      </c>
      <c r="AH56" s="4">
        <v>369</v>
      </c>
      <c r="AI56" s="4">
        <v>4</v>
      </c>
      <c r="AJ56" s="4">
        <v>99</v>
      </c>
      <c r="AK56" s="4">
        <v>1</v>
      </c>
      <c r="AL56" s="4">
        <v>1</v>
      </c>
      <c r="AM56" s="4">
        <v>0</v>
      </c>
      <c r="AN56" s="4">
        <v>1</v>
      </c>
      <c r="AO56" s="4">
        <v>1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1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7</v>
      </c>
      <c r="BF56" s="4">
        <v>1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4</v>
      </c>
      <c r="BN56" s="4">
        <v>0</v>
      </c>
      <c r="BO56" s="4">
        <v>1</v>
      </c>
    </row>
    <row r="57" spans="1:67" x14ac:dyDescent="0.3">
      <c r="A57" s="4">
        <v>56</v>
      </c>
      <c r="B57" s="6">
        <v>44340.614340277774</v>
      </c>
      <c r="C57" s="6">
        <v>44340.624247685184</v>
      </c>
      <c r="D57" s="7" t="s">
        <v>124</v>
      </c>
      <c r="E57" s="4">
        <v>856</v>
      </c>
      <c r="F57" s="7" t="s">
        <v>232</v>
      </c>
      <c r="G57" s="4">
        <v>1</v>
      </c>
      <c r="H57" s="4">
        <v>1</v>
      </c>
      <c r="I57" s="4">
        <v>2</v>
      </c>
      <c r="J57" s="4">
        <v>2</v>
      </c>
      <c r="K57" s="4">
        <v>1</v>
      </c>
      <c r="L57" s="4">
        <v>1</v>
      </c>
      <c r="M57" s="4">
        <v>1</v>
      </c>
      <c r="N57" s="4">
        <v>1</v>
      </c>
      <c r="O57" s="4">
        <v>0</v>
      </c>
      <c r="P57" s="4">
        <f t="shared" si="0"/>
        <v>4</v>
      </c>
      <c r="Q57" s="4">
        <v>4</v>
      </c>
      <c r="R57" s="4">
        <v>4</v>
      </c>
      <c r="S57" s="4">
        <v>0</v>
      </c>
      <c r="T57" s="8">
        <f t="shared" si="1"/>
        <v>0.8</v>
      </c>
      <c r="U57" s="8">
        <f t="shared" si="2"/>
        <v>0.8</v>
      </c>
      <c r="V57" s="8">
        <f t="shared" si="3"/>
        <v>0.7142857142857143</v>
      </c>
      <c r="W57" s="8">
        <v>0</v>
      </c>
      <c r="X57" s="4">
        <v>5</v>
      </c>
      <c r="Y57" s="8">
        <f t="shared" si="4"/>
        <v>0.8</v>
      </c>
      <c r="Z57" s="8">
        <f t="shared" si="5"/>
        <v>1</v>
      </c>
      <c r="AA57" s="8">
        <f t="shared" si="6"/>
        <v>0</v>
      </c>
      <c r="AB57" s="4">
        <v>3</v>
      </c>
      <c r="AC57" s="4">
        <v>3</v>
      </c>
      <c r="AD57" s="4">
        <v>5</v>
      </c>
      <c r="AE57" s="4">
        <v>10</v>
      </c>
      <c r="AF57" s="4">
        <f>IF(ABS(Q57-R57)&lt;=3,1,0)</f>
        <v>1</v>
      </c>
      <c r="AG57" s="4">
        <v>47</v>
      </c>
      <c r="AH57" s="4">
        <v>292</v>
      </c>
      <c r="AI57" s="4">
        <v>3</v>
      </c>
      <c r="AJ57" s="4">
        <v>99</v>
      </c>
      <c r="AK57" s="4">
        <v>0</v>
      </c>
      <c r="AL57" s="4">
        <v>1</v>
      </c>
      <c r="AM57" s="4">
        <v>1</v>
      </c>
      <c r="AN57" s="4">
        <v>0</v>
      </c>
      <c r="AO57" s="4">
        <v>1</v>
      </c>
      <c r="AP57" s="4">
        <v>0</v>
      </c>
      <c r="AQ57" s="4">
        <v>0</v>
      </c>
      <c r="AR57" s="4">
        <v>1</v>
      </c>
      <c r="AS57" s="4">
        <v>0</v>
      </c>
      <c r="AT57" s="4">
        <v>0</v>
      </c>
      <c r="AU57" s="4">
        <v>0</v>
      </c>
      <c r="AV57" s="4">
        <v>0</v>
      </c>
      <c r="AW57" s="4">
        <v>1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1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6</v>
      </c>
      <c r="BN57" s="4">
        <v>0</v>
      </c>
      <c r="BO57" s="4">
        <v>1</v>
      </c>
    </row>
    <row r="58" spans="1:67" x14ac:dyDescent="0.3">
      <c r="A58" s="4">
        <v>57</v>
      </c>
      <c r="B58" s="6">
        <v>44340.611701388887</v>
      </c>
      <c r="C58" s="6">
        <v>44340.624305555553</v>
      </c>
      <c r="D58" s="7" t="s">
        <v>126</v>
      </c>
      <c r="E58" s="4">
        <v>1088</v>
      </c>
      <c r="F58" s="7" t="s">
        <v>123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1</v>
      </c>
      <c r="M58" s="4">
        <v>0</v>
      </c>
      <c r="N58" s="4">
        <v>0</v>
      </c>
      <c r="O58" s="4">
        <v>0</v>
      </c>
      <c r="P58" s="4">
        <f t="shared" si="0"/>
        <v>15</v>
      </c>
      <c r="Q58" s="4">
        <v>15</v>
      </c>
      <c r="R58" s="4">
        <v>15</v>
      </c>
      <c r="S58" s="4">
        <v>0</v>
      </c>
      <c r="T58" s="8">
        <f t="shared" si="1"/>
        <v>3</v>
      </c>
      <c r="U58" s="8">
        <f t="shared" si="2"/>
        <v>3</v>
      </c>
      <c r="V58" s="8">
        <f t="shared" si="3"/>
        <v>2.8571428571428572</v>
      </c>
      <c r="W58" s="8">
        <v>0</v>
      </c>
      <c r="X58" s="4">
        <v>20</v>
      </c>
      <c r="Y58" s="8">
        <f t="shared" si="4"/>
        <v>3</v>
      </c>
      <c r="Z58" s="8">
        <f t="shared" si="5"/>
        <v>3.3333333333333335</v>
      </c>
      <c r="AA58" s="8">
        <f t="shared" si="6"/>
        <v>0</v>
      </c>
      <c r="AB58" s="4">
        <v>10</v>
      </c>
      <c r="AC58" s="4">
        <v>3</v>
      </c>
      <c r="AD58" s="4">
        <v>4</v>
      </c>
      <c r="AE58" s="4">
        <v>1</v>
      </c>
      <c r="AF58" s="4">
        <f>IF(ABS(Q58-R58)&lt;=3,1,0)</f>
        <v>1</v>
      </c>
      <c r="AG58" s="4">
        <v>34</v>
      </c>
      <c r="AH58" s="4">
        <v>3</v>
      </c>
      <c r="AI58" s="4">
        <v>0</v>
      </c>
      <c r="AJ58" s="4">
        <v>100</v>
      </c>
      <c r="AK58" s="4">
        <v>1</v>
      </c>
      <c r="AL58" s="4">
        <v>1</v>
      </c>
      <c r="AM58" s="4">
        <v>0</v>
      </c>
      <c r="AN58" s="4">
        <v>0</v>
      </c>
      <c r="AO58" s="4">
        <v>1</v>
      </c>
      <c r="AP58" s="4">
        <v>0</v>
      </c>
      <c r="AQ58" s="4">
        <v>0</v>
      </c>
      <c r="AR58" s="4">
        <v>1</v>
      </c>
      <c r="AS58" s="4">
        <v>0</v>
      </c>
      <c r="AT58" s="4">
        <v>0</v>
      </c>
      <c r="AU58" s="4">
        <v>0</v>
      </c>
      <c r="AV58" s="4">
        <v>0</v>
      </c>
      <c r="AW58" s="4">
        <v>1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3</v>
      </c>
      <c r="BF58" s="4">
        <v>1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6</v>
      </c>
      <c r="BN58" s="4">
        <v>0</v>
      </c>
      <c r="BO58" s="4">
        <v>1</v>
      </c>
    </row>
    <row r="59" spans="1:67" x14ac:dyDescent="0.3">
      <c r="A59" s="4">
        <v>58</v>
      </c>
      <c r="B59" s="6">
        <v>44340.615057870367</v>
      </c>
      <c r="C59" s="6">
        <v>44340.624386574076</v>
      </c>
      <c r="D59" s="7" t="s">
        <v>128</v>
      </c>
      <c r="E59" s="4">
        <v>805</v>
      </c>
      <c r="F59" s="7" t="s">
        <v>240</v>
      </c>
      <c r="G59" s="4">
        <v>1</v>
      </c>
      <c r="H59" s="4">
        <v>1</v>
      </c>
      <c r="I59" s="4">
        <v>1</v>
      </c>
      <c r="J59" s="4">
        <v>1</v>
      </c>
      <c r="K59" s="4">
        <v>0</v>
      </c>
      <c r="L59" s="4">
        <v>2</v>
      </c>
      <c r="M59" s="4">
        <v>1</v>
      </c>
      <c r="N59" s="4">
        <v>0</v>
      </c>
      <c r="O59" s="4">
        <v>0</v>
      </c>
      <c r="P59" s="4">
        <f t="shared" si="0"/>
        <v>10</v>
      </c>
      <c r="Q59" s="4">
        <v>10</v>
      </c>
      <c r="R59" s="4">
        <v>11</v>
      </c>
      <c r="S59" s="4">
        <v>0</v>
      </c>
      <c r="T59" s="8">
        <f t="shared" si="1"/>
        <v>2</v>
      </c>
      <c r="U59" s="8">
        <f t="shared" si="2"/>
        <v>2</v>
      </c>
      <c r="V59" s="8">
        <f t="shared" si="3"/>
        <v>1.7142857142857142</v>
      </c>
      <c r="W59" s="8">
        <v>0</v>
      </c>
      <c r="X59" s="4">
        <v>12</v>
      </c>
      <c r="Y59" s="8">
        <f t="shared" si="4"/>
        <v>2</v>
      </c>
      <c r="Z59" s="8">
        <f t="shared" si="5"/>
        <v>1.3333333333333333</v>
      </c>
      <c r="AA59" s="8">
        <f t="shared" si="6"/>
        <v>0</v>
      </c>
      <c r="AB59" s="4">
        <v>4</v>
      </c>
      <c r="AC59" s="4">
        <v>5</v>
      </c>
      <c r="AD59" s="4">
        <v>4</v>
      </c>
      <c r="AE59" s="4">
        <v>7</v>
      </c>
      <c r="AF59" s="4">
        <f>IF(ABS(Q59-R59)&lt;=3,1,0)</f>
        <v>1</v>
      </c>
      <c r="AG59" s="4">
        <v>43</v>
      </c>
      <c r="AH59" s="4">
        <v>213</v>
      </c>
      <c r="AI59" s="4">
        <v>5</v>
      </c>
      <c r="AJ59" s="4">
        <v>97</v>
      </c>
      <c r="AK59" s="4">
        <v>1</v>
      </c>
      <c r="AL59" s="4">
        <v>1</v>
      </c>
      <c r="AM59" s="4">
        <v>1</v>
      </c>
      <c r="AN59" s="4">
        <v>0</v>
      </c>
      <c r="AO59" s="4">
        <v>1</v>
      </c>
      <c r="AP59" s="4">
        <v>1</v>
      </c>
      <c r="AQ59" s="4">
        <v>0</v>
      </c>
      <c r="AR59" s="4">
        <v>0</v>
      </c>
      <c r="AS59" s="4">
        <v>1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1</v>
      </c>
      <c r="BD59" s="4">
        <v>0</v>
      </c>
      <c r="BE59" s="4">
        <v>3</v>
      </c>
      <c r="BF59" s="4">
        <v>1</v>
      </c>
      <c r="BG59" s="4">
        <v>0</v>
      </c>
      <c r="BH59" s="4">
        <v>0</v>
      </c>
      <c r="BI59" s="4">
        <v>0</v>
      </c>
      <c r="BJ59" s="4">
        <v>1</v>
      </c>
      <c r="BK59" s="4">
        <v>0</v>
      </c>
      <c r="BL59" s="4">
        <v>0</v>
      </c>
      <c r="BM59" s="4">
        <v>7</v>
      </c>
      <c r="BN59" s="4">
        <v>0</v>
      </c>
      <c r="BO59" s="4">
        <v>1</v>
      </c>
    </row>
    <row r="60" spans="1:67" x14ac:dyDescent="0.3">
      <c r="A60" s="4">
        <v>59</v>
      </c>
      <c r="B60" s="6">
        <v>44340.614328703705</v>
      </c>
      <c r="C60" s="6">
        <v>44340.624618055554</v>
      </c>
      <c r="D60" s="7" t="s">
        <v>130</v>
      </c>
      <c r="E60" s="4">
        <v>888</v>
      </c>
      <c r="F60" s="7" t="s">
        <v>55</v>
      </c>
      <c r="G60" s="4">
        <v>0</v>
      </c>
      <c r="H60" s="4">
        <v>0</v>
      </c>
      <c r="I60" s="4">
        <v>0</v>
      </c>
      <c r="J60" s="4">
        <v>2</v>
      </c>
      <c r="K60" s="4">
        <v>0</v>
      </c>
      <c r="L60" s="4">
        <v>2</v>
      </c>
      <c r="M60" s="4">
        <v>0</v>
      </c>
      <c r="N60" s="4">
        <v>0</v>
      </c>
      <c r="O60" s="4">
        <v>0</v>
      </c>
      <c r="P60" s="4">
        <f t="shared" si="0"/>
        <v>20</v>
      </c>
      <c r="Q60" s="4">
        <v>20</v>
      </c>
      <c r="R60" s="4">
        <v>20</v>
      </c>
      <c r="S60" s="4">
        <v>0</v>
      </c>
      <c r="T60" s="8">
        <f t="shared" si="1"/>
        <v>4</v>
      </c>
      <c r="U60" s="8">
        <f t="shared" si="2"/>
        <v>4</v>
      </c>
      <c r="V60" s="8">
        <f t="shared" si="3"/>
        <v>4</v>
      </c>
      <c r="W60" s="8">
        <v>0</v>
      </c>
      <c r="X60" s="4">
        <v>28</v>
      </c>
      <c r="Y60" s="8">
        <f t="shared" si="4"/>
        <v>4</v>
      </c>
      <c r="Z60" s="8">
        <f t="shared" si="5"/>
        <v>2</v>
      </c>
      <c r="AA60" s="8">
        <f t="shared" si="6"/>
        <v>0</v>
      </c>
      <c r="AB60" s="4">
        <v>6</v>
      </c>
      <c r="AC60" s="4">
        <v>3</v>
      </c>
      <c r="AD60" s="4">
        <v>6</v>
      </c>
      <c r="AE60" s="4">
        <v>4</v>
      </c>
      <c r="AF60" s="4">
        <f>IF(ABS(Q60-R60)&lt;=3,1,0)</f>
        <v>1</v>
      </c>
      <c r="AG60" s="4">
        <v>24</v>
      </c>
      <c r="AH60" s="4">
        <v>156</v>
      </c>
      <c r="AI60" s="4">
        <v>0</v>
      </c>
      <c r="AJ60" s="4">
        <v>100</v>
      </c>
      <c r="AK60" s="4">
        <v>0</v>
      </c>
      <c r="AL60" s="4">
        <v>1</v>
      </c>
      <c r="AM60" s="4">
        <v>1</v>
      </c>
      <c r="AN60" s="4">
        <v>0</v>
      </c>
      <c r="AO60" s="4">
        <v>0</v>
      </c>
      <c r="AP60" s="4">
        <v>1</v>
      </c>
      <c r="AQ60" s="4">
        <v>0</v>
      </c>
      <c r="AR60" s="4">
        <v>1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1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3</v>
      </c>
      <c r="BF60" s="4">
        <v>0</v>
      </c>
      <c r="BG60" s="4">
        <v>1</v>
      </c>
      <c r="BH60" s="4">
        <v>0</v>
      </c>
      <c r="BI60" s="4">
        <v>0</v>
      </c>
      <c r="BJ60" s="4">
        <v>1</v>
      </c>
      <c r="BK60" s="4">
        <v>0</v>
      </c>
      <c r="BL60" s="4">
        <v>0</v>
      </c>
      <c r="BM60" s="4">
        <v>6</v>
      </c>
      <c r="BN60" s="4">
        <v>0</v>
      </c>
      <c r="BO60" s="4">
        <v>1</v>
      </c>
    </row>
    <row r="61" spans="1:67" x14ac:dyDescent="0.3">
      <c r="A61" s="4">
        <v>60</v>
      </c>
      <c r="B61" s="6">
        <v>44340.613842592589</v>
      </c>
      <c r="C61" s="6">
        <v>44340.624641203707</v>
      </c>
      <c r="D61" s="7" t="s">
        <v>132</v>
      </c>
      <c r="E61" s="4">
        <v>932</v>
      </c>
      <c r="F61" s="7" t="s">
        <v>268</v>
      </c>
      <c r="G61" s="4">
        <v>1</v>
      </c>
      <c r="H61" s="4">
        <v>1</v>
      </c>
      <c r="I61" s="4">
        <v>0</v>
      </c>
      <c r="J61" s="4">
        <v>1</v>
      </c>
      <c r="K61" s="4">
        <v>1</v>
      </c>
      <c r="L61" s="4">
        <v>1</v>
      </c>
      <c r="M61" s="4">
        <v>1</v>
      </c>
      <c r="N61" s="4">
        <v>0</v>
      </c>
      <c r="O61" s="4">
        <v>0</v>
      </c>
      <c r="P61" s="4">
        <f t="shared" si="0"/>
        <v>3</v>
      </c>
      <c r="Q61" s="4">
        <v>3</v>
      </c>
      <c r="R61" s="4">
        <v>1</v>
      </c>
      <c r="S61" s="4">
        <v>0</v>
      </c>
      <c r="T61" s="8">
        <f t="shared" si="1"/>
        <v>0.6</v>
      </c>
      <c r="U61" s="8">
        <f t="shared" si="2"/>
        <v>0.6</v>
      </c>
      <c r="V61" s="8">
        <f t="shared" si="3"/>
        <v>0.2857142857142857</v>
      </c>
      <c r="W61" s="8">
        <v>0</v>
      </c>
      <c r="X61" s="4">
        <v>2</v>
      </c>
      <c r="Y61" s="8">
        <f t="shared" si="4"/>
        <v>0.6</v>
      </c>
      <c r="Z61" s="8">
        <f t="shared" si="5"/>
        <v>0.33333333333333331</v>
      </c>
      <c r="AA61" s="8">
        <f t="shared" si="6"/>
        <v>0</v>
      </c>
      <c r="AB61" s="4">
        <v>1</v>
      </c>
      <c r="AC61" s="4">
        <v>7</v>
      </c>
      <c r="AD61" s="4">
        <v>8</v>
      </c>
      <c r="AE61" s="4">
        <v>6</v>
      </c>
      <c r="AF61" s="4">
        <f>IF(ABS(Q61-R61)&lt;=3,1,0)</f>
        <v>1</v>
      </c>
      <c r="AG61" s="4">
        <v>54</v>
      </c>
      <c r="AH61" s="4">
        <v>144</v>
      </c>
      <c r="AI61" s="4">
        <v>0</v>
      </c>
      <c r="AJ61" s="4">
        <v>100</v>
      </c>
      <c r="AK61" s="4">
        <v>1</v>
      </c>
      <c r="AL61" s="4">
        <v>1</v>
      </c>
      <c r="AM61" s="4">
        <v>0</v>
      </c>
      <c r="AN61" s="4">
        <v>0</v>
      </c>
      <c r="AO61" s="4">
        <v>1</v>
      </c>
      <c r="AP61" s="4">
        <v>1</v>
      </c>
      <c r="AQ61" s="4">
        <v>1</v>
      </c>
      <c r="AR61" s="4">
        <v>0</v>
      </c>
      <c r="AS61" s="4">
        <v>0</v>
      </c>
      <c r="AT61" s="4">
        <v>0</v>
      </c>
      <c r="AU61" s="4">
        <v>0</v>
      </c>
      <c r="AV61" s="4">
        <v>1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3</v>
      </c>
      <c r="BF61" s="4">
        <v>1</v>
      </c>
      <c r="BG61" s="4">
        <v>0</v>
      </c>
      <c r="BH61" s="4">
        <v>0</v>
      </c>
      <c r="BI61" s="4">
        <v>0</v>
      </c>
      <c r="BJ61" s="4">
        <v>1</v>
      </c>
      <c r="BK61" s="4">
        <v>0</v>
      </c>
      <c r="BL61" s="4">
        <v>0</v>
      </c>
      <c r="BM61" s="4">
        <v>4</v>
      </c>
      <c r="BN61" s="4">
        <v>0</v>
      </c>
      <c r="BO61" s="4">
        <v>1</v>
      </c>
    </row>
    <row r="62" spans="1:67" x14ac:dyDescent="0.3">
      <c r="A62" s="4">
        <v>61</v>
      </c>
      <c r="B62" s="6">
        <v>44340.614872685182</v>
      </c>
      <c r="C62" s="6">
        <v>44340.624675925923</v>
      </c>
      <c r="D62" s="7" t="s">
        <v>134</v>
      </c>
      <c r="E62" s="4">
        <v>847</v>
      </c>
      <c r="F62" s="7" t="s">
        <v>127</v>
      </c>
      <c r="G62" s="4">
        <v>0</v>
      </c>
      <c r="H62" s="4">
        <v>0</v>
      </c>
      <c r="I62" s="4">
        <v>1</v>
      </c>
      <c r="J62" s="4">
        <v>1</v>
      </c>
      <c r="K62" s="4">
        <v>0</v>
      </c>
      <c r="L62" s="4">
        <v>0</v>
      </c>
      <c r="M62" s="4">
        <v>1</v>
      </c>
      <c r="N62" s="4">
        <v>0</v>
      </c>
      <c r="O62" s="4">
        <v>0</v>
      </c>
      <c r="P62" s="4">
        <f t="shared" si="0"/>
        <v>10</v>
      </c>
      <c r="Q62" s="4">
        <v>10</v>
      </c>
      <c r="R62" s="4">
        <v>12</v>
      </c>
      <c r="S62" s="4">
        <v>0</v>
      </c>
      <c r="T62" s="8">
        <f t="shared" si="1"/>
        <v>2</v>
      </c>
      <c r="U62" s="8">
        <f t="shared" si="2"/>
        <v>2</v>
      </c>
      <c r="V62" s="8">
        <f t="shared" si="3"/>
        <v>2.5714285714285716</v>
      </c>
      <c r="W62" s="8">
        <v>0</v>
      </c>
      <c r="X62" s="4">
        <v>18</v>
      </c>
      <c r="Y62" s="8">
        <f t="shared" si="4"/>
        <v>2</v>
      </c>
      <c r="Z62" s="8">
        <f t="shared" si="5"/>
        <v>2.3333333333333335</v>
      </c>
      <c r="AA62" s="8">
        <f t="shared" si="6"/>
        <v>0</v>
      </c>
      <c r="AB62" s="4">
        <v>7</v>
      </c>
      <c r="AC62" s="4">
        <v>2</v>
      </c>
      <c r="AD62" s="4">
        <v>2</v>
      </c>
      <c r="AE62" s="4">
        <v>3</v>
      </c>
      <c r="AF62" s="4">
        <f>IF(ABS(Q62-R62)&lt;=3,1,0)</f>
        <v>1</v>
      </c>
      <c r="AG62" s="4">
        <v>26</v>
      </c>
      <c r="AH62" s="4">
        <v>47</v>
      </c>
      <c r="AI62" s="4">
        <v>0</v>
      </c>
      <c r="AJ62" s="4">
        <v>100</v>
      </c>
      <c r="AK62" s="4">
        <v>0</v>
      </c>
      <c r="AL62" s="4">
        <v>1</v>
      </c>
      <c r="AM62" s="4">
        <v>0</v>
      </c>
      <c r="AN62" s="4">
        <v>0</v>
      </c>
      <c r="AO62" s="4">
        <v>1</v>
      </c>
      <c r="AP62" s="4">
        <v>0</v>
      </c>
      <c r="AQ62" s="4">
        <v>0</v>
      </c>
      <c r="AR62" s="4">
        <v>1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1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7</v>
      </c>
      <c r="BN62" s="4">
        <v>1</v>
      </c>
      <c r="BO62" s="4">
        <v>1</v>
      </c>
    </row>
    <row r="63" spans="1:67" x14ac:dyDescent="0.3">
      <c r="A63" s="4">
        <v>62</v>
      </c>
      <c r="B63" s="6">
        <v>44340.61042824074</v>
      </c>
      <c r="C63" s="6">
        <v>44340.625324074077</v>
      </c>
      <c r="D63" s="7" t="s">
        <v>136</v>
      </c>
      <c r="E63" s="4">
        <v>1287</v>
      </c>
      <c r="F63" s="7" t="s">
        <v>290</v>
      </c>
      <c r="G63" s="4">
        <v>1</v>
      </c>
      <c r="H63" s="4">
        <v>0</v>
      </c>
      <c r="I63" s="4">
        <v>1</v>
      </c>
      <c r="J63" s="4">
        <v>1</v>
      </c>
      <c r="K63" s="4">
        <v>1</v>
      </c>
      <c r="L63" s="4">
        <v>0</v>
      </c>
      <c r="M63" s="4">
        <v>0</v>
      </c>
      <c r="N63" s="4">
        <v>0</v>
      </c>
      <c r="O63" s="4">
        <v>0</v>
      </c>
      <c r="P63" s="4">
        <f t="shared" si="0"/>
        <v>4</v>
      </c>
      <c r="Q63" s="4">
        <v>4</v>
      </c>
      <c r="R63" s="4">
        <v>2</v>
      </c>
      <c r="S63" s="4">
        <v>0</v>
      </c>
      <c r="T63" s="8">
        <f t="shared" si="1"/>
        <v>0.8</v>
      </c>
      <c r="U63" s="8">
        <f t="shared" si="2"/>
        <v>0.8</v>
      </c>
      <c r="V63" s="8">
        <f t="shared" si="3"/>
        <v>0.42857142857142855</v>
      </c>
      <c r="W63" s="8">
        <v>0</v>
      </c>
      <c r="X63" s="4">
        <v>3</v>
      </c>
      <c r="Y63" s="8">
        <f t="shared" si="4"/>
        <v>0.8</v>
      </c>
      <c r="Z63" s="8">
        <f t="shared" si="5"/>
        <v>0.33333333333333331</v>
      </c>
      <c r="AA63" s="8">
        <f t="shared" si="6"/>
        <v>0</v>
      </c>
      <c r="AB63" s="4">
        <v>1</v>
      </c>
      <c r="AC63" s="4">
        <v>7</v>
      </c>
      <c r="AD63" s="4">
        <v>8</v>
      </c>
      <c r="AE63" s="4">
        <v>4</v>
      </c>
      <c r="AF63" s="4">
        <f>IF(ABS(Q63-R63)&lt;=3,1,0)</f>
        <v>1</v>
      </c>
      <c r="AG63" s="4">
        <v>41</v>
      </c>
      <c r="AH63" s="4">
        <v>5</v>
      </c>
      <c r="AI63" s="4">
        <v>0</v>
      </c>
      <c r="AJ63" s="4">
        <v>100</v>
      </c>
      <c r="AK63" s="4">
        <v>1</v>
      </c>
      <c r="AL63" s="4">
        <v>0</v>
      </c>
      <c r="AM63" s="4">
        <v>0</v>
      </c>
      <c r="AN63" s="4">
        <v>0</v>
      </c>
      <c r="AO63" s="4">
        <v>1</v>
      </c>
      <c r="AP63" s="4">
        <v>0</v>
      </c>
      <c r="AQ63" s="4">
        <v>0</v>
      </c>
      <c r="AR63" s="4">
        <v>1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1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4</v>
      </c>
      <c r="BF63" s="4">
        <v>1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7</v>
      </c>
      <c r="BN63" s="4">
        <v>0</v>
      </c>
      <c r="BO63" s="4">
        <v>1</v>
      </c>
    </row>
    <row r="64" spans="1:67" x14ac:dyDescent="0.3">
      <c r="A64" s="4">
        <v>63</v>
      </c>
      <c r="B64" s="6">
        <v>44340.615069444444</v>
      </c>
      <c r="C64" s="6">
        <v>44340.625497685185</v>
      </c>
      <c r="D64" s="7" t="s">
        <v>138</v>
      </c>
      <c r="E64" s="4">
        <v>900</v>
      </c>
      <c r="F64" s="7" t="s">
        <v>45</v>
      </c>
      <c r="G64" s="4">
        <v>3</v>
      </c>
      <c r="H64" s="4">
        <v>3</v>
      </c>
      <c r="I64" s="4">
        <v>1</v>
      </c>
      <c r="J64" s="4">
        <v>3</v>
      </c>
      <c r="K64" s="4">
        <v>0</v>
      </c>
      <c r="L64" s="4">
        <v>3</v>
      </c>
      <c r="M64" s="4">
        <v>2</v>
      </c>
      <c r="N64" s="4">
        <v>1</v>
      </c>
      <c r="O64" s="4">
        <v>2</v>
      </c>
      <c r="P64" s="4">
        <f t="shared" si="0"/>
        <v>4</v>
      </c>
      <c r="Q64" s="4">
        <v>4</v>
      </c>
      <c r="R64" s="4">
        <v>4</v>
      </c>
      <c r="S64" s="4">
        <v>0</v>
      </c>
      <c r="T64" s="8">
        <f t="shared" si="1"/>
        <v>0.8</v>
      </c>
      <c r="U64" s="8">
        <f t="shared" si="2"/>
        <v>0.8</v>
      </c>
      <c r="V64" s="8">
        <f t="shared" si="3"/>
        <v>0.5714285714285714</v>
      </c>
      <c r="W64" s="8">
        <v>0</v>
      </c>
      <c r="X64" s="4">
        <v>4</v>
      </c>
      <c r="Y64" s="8">
        <f t="shared" si="4"/>
        <v>0.8</v>
      </c>
      <c r="Z64" s="8">
        <f t="shared" si="5"/>
        <v>1.3333333333333333</v>
      </c>
      <c r="AA64" s="8">
        <f t="shared" si="6"/>
        <v>0</v>
      </c>
      <c r="AB64" s="4">
        <v>4</v>
      </c>
      <c r="AC64" s="4">
        <v>2</v>
      </c>
      <c r="AD64" s="4">
        <v>4</v>
      </c>
      <c r="AE64" s="4">
        <v>18</v>
      </c>
      <c r="AF64" s="4">
        <f>IF(ABS(Q64-R64)&lt;=3,1,0)</f>
        <v>1</v>
      </c>
      <c r="AG64" s="4">
        <v>35</v>
      </c>
      <c r="AH64" s="4">
        <v>18</v>
      </c>
      <c r="AI64" s="4">
        <v>0</v>
      </c>
      <c r="AJ64" s="4">
        <v>100</v>
      </c>
      <c r="AK64" s="4">
        <v>1</v>
      </c>
      <c r="AL64" s="4">
        <v>0</v>
      </c>
      <c r="AM64" s="4">
        <v>1</v>
      </c>
      <c r="AN64" s="4">
        <v>0</v>
      </c>
      <c r="AO64" s="4">
        <v>0</v>
      </c>
      <c r="AP64" s="4">
        <v>0</v>
      </c>
      <c r="AQ64" s="4">
        <v>0</v>
      </c>
      <c r="AR64" s="4">
        <v>1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1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4</v>
      </c>
      <c r="BF64" s="4">
        <v>0</v>
      </c>
      <c r="BG64" s="4">
        <v>1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7</v>
      </c>
      <c r="BN64" s="4">
        <v>0</v>
      </c>
      <c r="BO64" s="4">
        <v>1</v>
      </c>
    </row>
    <row r="65" spans="1:67" x14ac:dyDescent="0.3">
      <c r="A65" s="4">
        <v>64</v>
      </c>
      <c r="B65" s="6">
        <v>44340.610810185186</v>
      </c>
      <c r="C65" s="6">
        <v>44340.625949074078</v>
      </c>
      <c r="D65" s="7" t="s">
        <v>140</v>
      </c>
      <c r="E65" s="4">
        <v>1307</v>
      </c>
      <c r="F65" s="7" t="s">
        <v>278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f t="shared" si="0"/>
        <v>5</v>
      </c>
      <c r="Q65" s="4">
        <v>5</v>
      </c>
      <c r="R65" s="4">
        <v>5</v>
      </c>
      <c r="S65" s="4">
        <v>0</v>
      </c>
      <c r="T65" s="8">
        <f t="shared" si="1"/>
        <v>1</v>
      </c>
      <c r="U65" s="8">
        <f t="shared" si="2"/>
        <v>1</v>
      </c>
      <c r="V65" s="8">
        <f t="shared" si="3"/>
        <v>0.8571428571428571</v>
      </c>
      <c r="W65" s="8">
        <v>0</v>
      </c>
      <c r="X65" s="4">
        <v>6</v>
      </c>
      <c r="Y65" s="8">
        <f t="shared" si="4"/>
        <v>1</v>
      </c>
      <c r="Z65" s="8">
        <f t="shared" si="5"/>
        <v>1.3333333333333333</v>
      </c>
      <c r="AA65" s="8">
        <f t="shared" si="6"/>
        <v>0</v>
      </c>
      <c r="AB65" s="4">
        <v>4</v>
      </c>
      <c r="AC65" s="4">
        <v>4</v>
      </c>
      <c r="AD65" s="4">
        <v>7</v>
      </c>
      <c r="AE65" s="4">
        <v>0</v>
      </c>
      <c r="AF65" s="4">
        <f>IF(ABS(Q65-R65)&lt;=3,1,0)</f>
        <v>1</v>
      </c>
      <c r="AG65" s="4">
        <v>20</v>
      </c>
      <c r="AH65" s="4">
        <v>18</v>
      </c>
      <c r="AI65" s="4">
        <v>0</v>
      </c>
      <c r="AJ65" s="4">
        <v>100</v>
      </c>
      <c r="AK65" s="4">
        <v>0</v>
      </c>
      <c r="AL65" s="4">
        <v>1</v>
      </c>
      <c r="AM65" s="4">
        <v>0</v>
      </c>
      <c r="AN65" s="4">
        <v>0</v>
      </c>
      <c r="AO65" s="4">
        <v>1</v>
      </c>
      <c r="AP65" s="4">
        <v>0</v>
      </c>
      <c r="AQ65" s="4">
        <v>1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3</v>
      </c>
      <c r="BF65" s="4">
        <v>0</v>
      </c>
      <c r="BG65" s="4">
        <v>1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4</v>
      </c>
      <c r="BN65" s="4">
        <v>1</v>
      </c>
      <c r="BO65" s="4">
        <v>1</v>
      </c>
    </row>
    <row r="66" spans="1:67" x14ac:dyDescent="0.3">
      <c r="A66" s="4">
        <v>65</v>
      </c>
      <c r="B66" s="6">
        <v>44340.611701388887</v>
      </c>
      <c r="C66" s="6">
        <v>44340.626064814816</v>
      </c>
      <c r="D66" s="7" t="s">
        <v>142</v>
      </c>
      <c r="E66" s="4">
        <v>1240</v>
      </c>
      <c r="F66" s="7" t="s">
        <v>204</v>
      </c>
      <c r="G66" s="4">
        <v>0</v>
      </c>
      <c r="H66" s="4">
        <v>0</v>
      </c>
      <c r="I66" s="4">
        <v>0</v>
      </c>
      <c r="J66" s="4">
        <v>1</v>
      </c>
      <c r="K66" s="4">
        <v>0</v>
      </c>
      <c r="L66" s="4">
        <v>1</v>
      </c>
      <c r="M66" s="4">
        <v>0</v>
      </c>
      <c r="N66" s="4">
        <v>0</v>
      </c>
      <c r="O66" s="4">
        <v>0</v>
      </c>
      <c r="P66" s="4">
        <f t="shared" si="0"/>
        <v>10</v>
      </c>
      <c r="Q66" s="4">
        <v>10</v>
      </c>
      <c r="R66" s="4">
        <v>3</v>
      </c>
      <c r="S66" s="4">
        <v>0</v>
      </c>
      <c r="T66" s="8">
        <f t="shared" si="1"/>
        <v>2</v>
      </c>
      <c r="U66" s="8">
        <f t="shared" si="2"/>
        <v>2</v>
      </c>
      <c r="V66" s="8">
        <f t="shared" si="3"/>
        <v>0.5714285714285714</v>
      </c>
      <c r="W66" s="8">
        <v>0</v>
      </c>
      <c r="X66" s="4">
        <v>4</v>
      </c>
      <c r="Y66" s="8">
        <f t="shared" si="4"/>
        <v>2</v>
      </c>
      <c r="Z66" s="8">
        <f t="shared" si="5"/>
        <v>0.66666666666666663</v>
      </c>
      <c r="AA66" s="8">
        <f t="shared" si="6"/>
        <v>0</v>
      </c>
      <c r="AB66" s="4">
        <v>2</v>
      </c>
      <c r="AC66" s="4">
        <v>2</v>
      </c>
      <c r="AD66" s="4">
        <v>8</v>
      </c>
      <c r="AE66" s="4">
        <v>2</v>
      </c>
      <c r="AF66" s="4">
        <f>IF(ABS(Q66-R66)&lt;=3,1,0)</f>
        <v>0</v>
      </c>
      <c r="AG66" s="4">
        <v>35</v>
      </c>
      <c r="AH66" s="4">
        <v>10</v>
      </c>
      <c r="AI66" s="4">
        <v>0</v>
      </c>
      <c r="AJ66" s="4">
        <v>100</v>
      </c>
      <c r="AK66" s="4">
        <v>1</v>
      </c>
      <c r="AL66" s="4">
        <v>1</v>
      </c>
      <c r="AM66" s="4">
        <v>1</v>
      </c>
      <c r="AN66" s="4">
        <v>0</v>
      </c>
      <c r="AO66" s="4">
        <v>1</v>
      </c>
      <c r="AP66" s="4">
        <v>1</v>
      </c>
      <c r="AQ66" s="4">
        <v>0</v>
      </c>
      <c r="AR66" s="4">
        <v>0</v>
      </c>
      <c r="AS66" s="4">
        <v>0</v>
      </c>
      <c r="AT66" s="4">
        <v>0</v>
      </c>
      <c r="AU66" s="4">
        <v>1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1</v>
      </c>
      <c r="BF66" s="4">
        <v>0</v>
      </c>
      <c r="BG66" s="4">
        <v>0</v>
      </c>
      <c r="BH66" s="4">
        <v>0</v>
      </c>
      <c r="BI66" s="4">
        <v>0</v>
      </c>
      <c r="BJ66" s="4">
        <v>1</v>
      </c>
      <c r="BK66" s="4">
        <v>0</v>
      </c>
      <c r="BL66" s="4">
        <v>0</v>
      </c>
      <c r="BM66" s="4">
        <v>4</v>
      </c>
      <c r="BN66" s="4">
        <v>0</v>
      </c>
      <c r="BO66" s="4">
        <v>1</v>
      </c>
    </row>
    <row r="67" spans="1:67" x14ac:dyDescent="0.3">
      <c r="A67" s="4">
        <v>66</v>
      </c>
      <c r="B67" s="6">
        <v>44340.615590277775</v>
      </c>
      <c r="C67" s="6">
        <v>44340.626481481479</v>
      </c>
      <c r="D67" s="7" t="s">
        <v>143</v>
      </c>
      <c r="E67" s="4">
        <v>940</v>
      </c>
      <c r="F67" s="7" t="s">
        <v>302</v>
      </c>
      <c r="G67" s="4">
        <v>0</v>
      </c>
      <c r="H67" s="4">
        <v>1</v>
      </c>
      <c r="I67" s="4">
        <v>0</v>
      </c>
      <c r="J67" s="4">
        <v>1</v>
      </c>
      <c r="K67" s="4">
        <v>2</v>
      </c>
      <c r="L67" s="4">
        <v>1</v>
      </c>
      <c r="M67" s="4">
        <v>0</v>
      </c>
      <c r="N67" s="4">
        <v>0</v>
      </c>
      <c r="O67" s="4">
        <v>0</v>
      </c>
      <c r="P67" s="4">
        <f t="shared" ref="P67:P130" si="7">Q67</f>
        <v>5</v>
      </c>
      <c r="Q67" s="4">
        <v>5</v>
      </c>
      <c r="R67" s="4">
        <v>6</v>
      </c>
      <c r="S67" s="4">
        <v>0</v>
      </c>
      <c r="T67" s="8">
        <f t="shared" ref="T67:T130" si="8">U67</f>
        <v>1</v>
      </c>
      <c r="U67" s="8">
        <f t="shared" ref="U67:U130" si="9">Q67/5</f>
        <v>1</v>
      </c>
      <c r="V67" s="8">
        <f t="shared" ref="V67:V130" si="10">X67/7</f>
        <v>1.4285714285714286</v>
      </c>
      <c r="W67" s="8">
        <v>0</v>
      </c>
      <c r="X67" s="4">
        <v>10</v>
      </c>
      <c r="Y67" s="8">
        <f t="shared" ref="Y67:Y130" si="11">U67</f>
        <v>1</v>
      </c>
      <c r="Z67" s="8">
        <f t="shared" ref="Z67:Z130" si="12">AB67/3</f>
        <v>1.3333333333333333</v>
      </c>
      <c r="AA67" s="8">
        <f t="shared" ref="AA67:AA130" si="13">W67</f>
        <v>0</v>
      </c>
      <c r="AB67" s="4">
        <v>4</v>
      </c>
      <c r="AC67" s="4">
        <v>6</v>
      </c>
      <c r="AD67" s="4">
        <v>5</v>
      </c>
      <c r="AE67" s="4">
        <v>5</v>
      </c>
      <c r="AF67" s="4">
        <f>IF(ABS(Q67-R67)&lt;=3,1,0)</f>
        <v>1</v>
      </c>
      <c r="AG67" s="4">
        <v>47</v>
      </c>
      <c r="AH67" s="4">
        <v>192</v>
      </c>
      <c r="AI67" s="4">
        <v>1</v>
      </c>
      <c r="AJ67" s="4">
        <v>100</v>
      </c>
      <c r="AK67" s="4">
        <v>1</v>
      </c>
      <c r="AL67" s="4">
        <v>1</v>
      </c>
      <c r="AM67" s="4">
        <v>1</v>
      </c>
      <c r="AN67" s="4">
        <v>0</v>
      </c>
      <c r="AO67" s="4">
        <v>1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1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2</v>
      </c>
      <c r="BF67" s="4">
        <v>0</v>
      </c>
      <c r="BG67" s="4">
        <v>1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3</v>
      </c>
      <c r="BN67" s="4">
        <v>0</v>
      </c>
      <c r="BO67" s="4">
        <v>1</v>
      </c>
    </row>
    <row r="68" spans="1:67" x14ac:dyDescent="0.3">
      <c r="A68" s="4">
        <v>67</v>
      </c>
      <c r="B68" s="6">
        <v>44340.614270833335</v>
      </c>
      <c r="C68" s="6">
        <v>44340.626585648148</v>
      </c>
      <c r="D68" s="7" t="s">
        <v>145</v>
      </c>
      <c r="E68" s="4">
        <v>1064</v>
      </c>
      <c r="F68" s="7" t="s">
        <v>176</v>
      </c>
      <c r="G68" s="4">
        <v>3</v>
      </c>
      <c r="H68" s="4">
        <v>2</v>
      </c>
      <c r="I68" s="4">
        <v>3</v>
      </c>
      <c r="J68" s="4">
        <v>3</v>
      </c>
      <c r="K68" s="4">
        <v>3</v>
      </c>
      <c r="L68" s="4">
        <v>3</v>
      </c>
      <c r="M68" s="4">
        <v>2</v>
      </c>
      <c r="N68" s="4">
        <v>0</v>
      </c>
      <c r="O68" s="4">
        <v>1</v>
      </c>
      <c r="P68" s="4">
        <f t="shared" si="7"/>
        <v>18</v>
      </c>
      <c r="Q68" s="4">
        <v>18</v>
      </c>
      <c r="R68" s="4">
        <v>14</v>
      </c>
      <c r="S68" s="4">
        <v>0</v>
      </c>
      <c r="T68" s="8">
        <f t="shared" si="8"/>
        <v>3.6</v>
      </c>
      <c r="U68" s="8">
        <f t="shared" si="9"/>
        <v>3.6</v>
      </c>
      <c r="V68" s="8">
        <f t="shared" si="10"/>
        <v>2.8571428571428572</v>
      </c>
      <c r="W68" s="8">
        <v>0</v>
      </c>
      <c r="X68" s="4">
        <v>20</v>
      </c>
      <c r="Y68" s="8">
        <f t="shared" si="11"/>
        <v>3.6</v>
      </c>
      <c r="Z68" s="8">
        <f t="shared" si="12"/>
        <v>3.6666666666666665</v>
      </c>
      <c r="AA68" s="8">
        <f t="shared" si="13"/>
        <v>0</v>
      </c>
      <c r="AB68" s="4">
        <v>11</v>
      </c>
      <c r="AC68" s="4">
        <v>6</v>
      </c>
      <c r="AD68" s="4">
        <v>9</v>
      </c>
      <c r="AE68" s="4">
        <v>20</v>
      </c>
      <c r="AF68" s="4">
        <f>IF(ABS(Q68-R68)&lt;=3,1,0)</f>
        <v>0</v>
      </c>
      <c r="AG68" s="4">
        <v>37</v>
      </c>
      <c r="AH68" s="4">
        <v>9</v>
      </c>
      <c r="AI68" s="4">
        <v>0</v>
      </c>
      <c r="AJ68" s="4">
        <v>100</v>
      </c>
      <c r="AK68" s="4">
        <v>1</v>
      </c>
      <c r="AL68" s="4">
        <v>1</v>
      </c>
      <c r="AM68" s="4">
        <v>0</v>
      </c>
      <c r="AN68" s="4">
        <v>0</v>
      </c>
      <c r="AO68" s="4">
        <v>1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1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3</v>
      </c>
      <c r="BF68" s="4">
        <v>1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6</v>
      </c>
      <c r="BN68" s="4">
        <v>0</v>
      </c>
      <c r="BO68" s="4">
        <v>1</v>
      </c>
    </row>
    <row r="69" spans="1:67" x14ac:dyDescent="0.3">
      <c r="A69" s="4">
        <v>68</v>
      </c>
      <c r="B69" s="6">
        <v>44340.615624999999</v>
      </c>
      <c r="C69" s="6">
        <v>44340.626655092594</v>
      </c>
      <c r="D69" s="7" t="s">
        <v>147</v>
      </c>
      <c r="E69" s="4">
        <v>952</v>
      </c>
      <c r="F69" s="7" t="s">
        <v>39</v>
      </c>
      <c r="G69" s="4">
        <v>1</v>
      </c>
      <c r="H69" s="4">
        <v>2</v>
      </c>
      <c r="I69" s="4">
        <v>1</v>
      </c>
      <c r="J69" s="4">
        <v>1</v>
      </c>
      <c r="K69" s="4">
        <v>2</v>
      </c>
      <c r="L69" s="4">
        <v>3</v>
      </c>
      <c r="M69" s="4">
        <v>0</v>
      </c>
      <c r="N69" s="4">
        <v>0</v>
      </c>
      <c r="O69" s="4">
        <v>0</v>
      </c>
      <c r="P69" s="4">
        <f t="shared" si="7"/>
        <v>4</v>
      </c>
      <c r="Q69" s="4">
        <v>4</v>
      </c>
      <c r="R69" s="4">
        <v>1</v>
      </c>
      <c r="S69" s="4">
        <v>0</v>
      </c>
      <c r="T69" s="8">
        <f t="shared" si="8"/>
        <v>0.8</v>
      </c>
      <c r="U69" s="8">
        <f t="shared" si="9"/>
        <v>0.8</v>
      </c>
      <c r="V69" s="8">
        <f t="shared" si="10"/>
        <v>0.2857142857142857</v>
      </c>
      <c r="W69" s="8">
        <v>0</v>
      </c>
      <c r="X69" s="4">
        <v>2</v>
      </c>
      <c r="Y69" s="8">
        <f t="shared" si="11"/>
        <v>0.8</v>
      </c>
      <c r="Z69" s="8">
        <f t="shared" si="12"/>
        <v>0.33333333333333331</v>
      </c>
      <c r="AA69" s="8">
        <f t="shared" si="13"/>
        <v>0</v>
      </c>
      <c r="AB69" s="4">
        <v>1</v>
      </c>
      <c r="AC69" s="4">
        <v>1</v>
      </c>
      <c r="AD69" s="4">
        <v>6</v>
      </c>
      <c r="AE69" s="4">
        <v>10</v>
      </c>
      <c r="AF69" s="4">
        <f>IF(ABS(Q69-R69)&lt;=3,1,0)</f>
        <v>1</v>
      </c>
      <c r="AG69" s="4">
        <v>39</v>
      </c>
      <c r="AH69" s="4">
        <v>133</v>
      </c>
      <c r="AI69" s="4">
        <v>0</v>
      </c>
      <c r="AJ69" s="4">
        <v>100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1</v>
      </c>
      <c r="AS69" s="4">
        <v>0</v>
      </c>
      <c r="AT69" s="4">
        <v>0</v>
      </c>
      <c r="AU69" s="4">
        <v>1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2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1</v>
      </c>
      <c r="BM69" s="4">
        <v>6</v>
      </c>
      <c r="BN69" s="4">
        <v>1</v>
      </c>
      <c r="BO69" s="4">
        <v>1</v>
      </c>
    </row>
    <row r="70" spans="1:67" x14ac:dyDescent="0.3">
      <c r="A70" s="4">
        <v>69</v>
      </c>
      <c r="B70" s="6">
        <v>44340.612500000003</v>
      </c>
      <c r="C70" s="6">
        <v>44340.626689814817</v>
      </c>
      <c r="D70" s="7" t="s">
        <v>149</v>
      </c>
      <c r="E70" s="4">
        <v>1226</v>
      </c>
      <c r="F70" s="7" t="s">
        <v>61</v>
      </c>
      <c r="G70" s="4">
        <v>0</v>
      </c>
      <c r="H70" s="4">
        <v>1</v>
      </c>
      <c r="I70" s="4">
        <v>2</v>
      </c>
      <c r="J70" s="4">
        <v>1</v>
      </c>
      <c r="K70" s="4">
        <v>3</v>
      </c>
      <c r="L70" s="4">
        <v>2</v>
      </c>
      <c r="M70" s="4">
        <v>1</v>
      </c>
      <c r="N70" s="4">
        <v>0</v>
      </c>
      <c r="O70" s="4">
        <v>0</v>
      </c>
      <c r="P70" s="4">
        <f t="shared" si="7"/>
        <v>10</v>
      </c>
      <c r="Q70" s="4">
        <v>10</v>
      </c>
      <c r="R70" s="4">
        <v>8</v>
      </c>
      <c r="S70" s="4">
        <v>0</v>
      </c>
      <c r="T70" s="8">
        <f t="shared" si="8"/>
        <v>2</v>
      </c>
      <c r="U70" s="8">
        <f t="shared" si="9"/>
        <v>2</v>
      </c>
      <c r="V70" s="8">
        <f t="shared" si="10"/>
        <v>1.4285714285714286</v>
      </c>
      <c r="W70" s="8">
        <v>0</v>
      </c>
      <c r="X70" s="4">
        <v>10</v>
      </c>
      <c r="Y70" s="8">
        <f t="shared" si="11"/>
        <v>2</v>
      </c>
      <c r="Z70" s="8">
        <f t="shared" si="12"/>
        <v>1.3333333333333333</v>
      </c>
      <c r="AA70" s="8">
        <f t="shared" si="13"/>
        <v>0</v>
      </c>
      <c r="AB70" s="4">
        <v>4</v>
      </c>
      <c r="AC70" s="4">
        <v>4</v>
      </c>
      <c r="AD70" s="4">
        <v>6</v>
      </c>
      <c r="AE70" s="4">
        <v>10</v>
      </c>
      <c r="AF70" s="4">
        <f>IF(ABS(Q70-R70)&lt;=3,1,0)</f>
        <v>1</v>
      </c>
      <c r="AG70" s="4">
        <v>40</v>
      </c>
      <c r="AH70" s="4">
        <v>2</v>
      </c>
      <c r="AI70" s="4">
        <v>0</v>
      </c>
      <c r="AJ70" s="4">
        <v>100</v>
      </c>
      <c r="AK70" s="4">
        <v>1</v>
      </c>
      <c r="AL70" s="4">
        <v>1</v>
      </c>
      <c r="AM70" s="4">
        <v>1</v>
      </c>
      <c r="AN70" s="4">
        <v>0</v>
      </c>
      <c r="AO70" s="4">
        <v>1</v>
      </c>
      <c r="AP70" s="4">
        <v>0</v>
      </c>
      <c r="AQ70" s="4">
        <v>0</v>
      </c>
      <c r="AR70" s="4">
        <v>1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1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4</v>
      </c>
      <c r="BF70" s="4">
        <v>1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6</v>
      </c>
      <c r="BN70" s="4">
        <v>0</v>
      </c>
      <c r="BO70" s="4">
        <v>1</v>
      </c>
    </row>
    <row r="71" spans="1:67" x14ac:dyDescent="0.3">
      <c r="A71" s="4">
        <v>70</v>
      </c>
      <c r="B71" s="6">
        <v>44340.617488425924</v>
      </c>
      <c r="C71" s="6">
        <v>44340.626898148148</v>
      </c>
      <c r="D71" s="7" t="s">
        <v>151</v>
      </c>
      <c r="E71" s="4">
        <v>812</v>
      </c>
      <c r="F71" s="7" t="s">
        <v>94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f t="shared" si="7"/>
        <v>6</v>
      </c>
      <c r="Q71" s="4">
        <v>6</v>
      </c>
      <c r="R71" s="4">
        <v>5</v>
      </c>
      <c r="S71" s="4">
        <v>0</v>
      </c>
      <c r="T71" s="8">
        <f t="shared" si="8"/>
        <v>1.2</v>
      </c>
      <c r="U71" s="8">
        <f t="shared" si="9"/>
        <v>1.2</v>
      </c>
      <c r="V71" s="8">
        <f t="shared" si="10"/>
        <v>0.8571428571428571</v>
      </c>
      <c r="W71" s="8">
        <v>0</v>
      </c>
      <c r="X71" s="4">
        <v>6</v>
      </c>
      <c r="Y71" s="8">
        <f t="shared" si="11"/>
        <v>1.2</v>
      </c>
      <c r="Z71" s="8">
        <f t="shared" si="12"/>
        <v>1</v>
      </c>
      <c r="AA71" s="8">
        <f t="shared" si="13"/>
        <v>0</v>
      </c>
      <c r="AB71" s="4">
        <v>3</v>
      </c>
      <c r="AC71" s="4">
        <v>1</v>
      </c>
      <c r="AD71" s="4">
        <v>1</v>
      </c>
      <c r="AE71" s="4">
        <v>0</v>
      </c>
      <c r="AF71" s="4">
        <f>IF(ABS(Q71-R71)&lt;=3,1,0)</f>
        <v>1</v>
      </c>
      <c r="AG71" s="4">
        <v>33</v>
      </c>
      <c r="AH71" s="4">
        <v>8</v>
      </c>
      <c r="AI71" s="4">
        <v>0</v>
      </c>
      <c r="AJ71" s="4">
        <v>100</v>
      </c>
      <c r="AK71" s="4">
        <v>1</v>
      </c>
      <c r="AL71" s="4">
        <v>1</v>
      </c>
      <c r="AM71" s="4">
        <v>1</v>
      </c>
      <c r="AN71" s="4">
        <v>0</v>
      </c>
      <c r="AO71" s="4">
        <v>1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1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2</v>
      </c>
      <c r="BF71" s="4">
        <v>1</v>
      </c>
      <c r="BG71" s="4">
        <v>0</v>
      </c>
      <c r="BH71" s="4">
        <v>0</v>
      </c>
      <c r="BI71" s="4">
        <v>0</v>
      </c>
      <c r="BJ71" s="4">
        <v>0</v>
      </c>
      <c r="BK71" s="4">
        <v>1</v>
      </c>
      <c r="BL71" s="4">
        <v>0</v>
      </c>
      <c r="BM71" s="4">
        <v>4</v>
      </c>
      <c r="BN71" s="4">
        <v>0</v>
      </c>
      <c r="BO71" s="4">
        <v>1</v>
      </c>
    </row>
    <row r="72" spans="1:67" x14ac:dyDescent="0.3">
      <c r="A72" s="4">
        <v>71</v>
      </c>
      <c r="B72" s="6">
        <v>44340.610335648147</v>
      </c>
      <c r="C72" s="6">
        <v>44340.626944444448</v>
      </c>
      <c r="D72" s="7" t="s">
        <v>153</v>
      </c>
      <c r="E72" s="4">
        <v>1435</v>
      </c>
      <c r="F72" s="7" t="s">
        <v>104</v>
      </c>
      <c r="G72" s="4">
        <v>0</v>
      </c>
      <c r="H72" s="4">
        <v>0</v>
      </c>
      <c r="I72" s="4">
        <v>1</v>
      </c>
      <c r="J72" s="4">
        <v>1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f t="shared" si="7"/>
        <v>3</v>
      </c>
      <c r="Q72" s="4">
        <v>3</v>
      </c>
      <c r="R72" s="4">
        <v>3</v>
      </c>
      <c r="S72" s="4">
        <v>0</v>
      </c>
      <c r="T72" s="8">
        <f t="shared" si="8"/>
        <v>0.6</v>
      </c>
      <c r="U72" s="8">
        <f t="shared" si="9"/>
        <v>0.6</v>
      </c>
      <c r="V72" s="8">
        <f t="shared" si="10"/>
        <v>0.5714285714285714</v>
      </c>
      <c r="W72" s="8">
        <v>0</v>
      </c>
      <c r="X72" s="4">
        <v>4</v>
      </c>
      <c r="Y72" s="8">
        <f t="shared" si="11"/>
        <v>0.6</v>
      </c>
      <c r="Z72" s="8">
        <f t="shared" si="12"/>
        <v>0.33333333333333331</v>
      </c>
      <c r="AA72" s="8">
        <f t="shared" si="13"/>
        <v>0</v>
      </c>
      <c r="AB72" s="4">
        <v>1</v>
      </c>
      <c r="AC72" s="4">
        <v>3</v>
      </c>
      <c r="AD72" s="4">
        <v>6</v>
      </c>
      <c r="AE72" s="4">
        <v>2</v>
      </c>
      <c r="AF72" s="4">
        <f>IF(ABS(Q72-R72)&lt;=3,1,0)</f>
        <v>1</v>
      </c>
      <c r="AG72" s="4">
        <v>20</v>
      </c>
      <c r="AH72" s="4">
        <v>51</v>
      </c>
      <c r="AI72" s="4">
        <v>0</v>
      </c>
      <c r="AJ72" s="4">
        <v>100</v>
      </c>
      <c r="AK72" s="4">
        <v>0</v>
      </c>
      <c r="AL72" s="4">
        <v>1</v>
      </c>
      <c r="AM72" s="4">
        <v>0</v>
      </c>
      <c r="AN72" s="4">
        <v>0</v>
      </c>
      <c r="AO72" s="4">
        <v>1</v>
      </c>
      <c r="AP72" s="4">
        <v>0</v>
      </c>
      <c r="AQ72" s="4">
        <v>1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3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1</v>
      </c>
      <c r="BM72" s="4">
        <v>6</v>
      </c>
      <c r="BN72" s="4">
        <v>1</v>
      </c>
      <c r="BO72" s="4">
        <v>1</v>
      </c>
    </row>
    <row r="73" spans="1:67" x14ac:dyDescent="0.3">
      <c r="A73" s="4">
        <v>72</v>
      </c>
      <c r="B73" s="6">
        <v>44340.617094907408</v>
      </c>
      <c r="C73" s="6">
        <v>44340.627060185187</v>
      </c>
      <c r="D73" s="7" t="s">
        <v>155</v>
      </c>
      <c r="E73" s="4">
        <v>860</v>
      </c>
      <c r="F73" s="7" t="s">
        <v>188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f t="shared" si="7"/>
        <v>5</v>
      </c>
      <c r="Q73" s="4">
        <v>5</v>
      </c>
      <c r="R73" s="4">
        <v>4</v>
      </c>
      <c r="S73" s="4">
        <v>0</v>
      </c>
      <c r="T73" s="8">
        <f t="shared" si="8"/>
        <v>1</v>
      </c>
      <c r="U73" s="8">
        <f t="shared" si="9"/>
        <v>1</v>
      </c>
      <c r="V73" s="8">
        <f t="shared" si="10"/>
        <v>0.7142857142857143</v>
      </c>
      <c r="W73" s="8">
        <v>0</v>
      </c>
      <c r="X73" s="4">
        <v>5</v>
      </c>
      <c r="Y73" s="8">
        <f t="shared" si="11"/>
        <v>1</v>
      </c>
      <c r="Z73" s="8">
        <f t="shared" si="12"/>
        <v>1</v>
      </c>
      <c r="AA73" s="8">
        <f t="shared" si="13"/>
        <v>0</v>
      </c>
      <c r="AB73" s="4">
        <v>3</v>
      </c>
      <c r="AC73" s="4">
        <v>3</v>
      </c>
      <c r="AD73" s="4">
        <v>4</v>
      </c>
      <c r="AE73" s="4">
        <v>0</v>
      </c>
      <c r="AF73" s="4">
        <f>IF(ABS(Q73-R73)&lt;=3,1,0)</f>
        <v>1</v>
      </c>
      <c r="AG73" s="4">
        <v>34</v>
      </c>
      <c r="AH73" s="4">
        <v>123</v>
      </c>
      <c r="AI73" s="4">
        <v>0</v>
      </c>
      <c r="AJ73" s="4">
        <v>100</v>
      </c>
      <c r="AK73" s="4">
        <v>0</v>
      </c>
      <c r="AL73" s="4">
        <v>0</v>
      </c>
      <c r="AM73" s="4">
        <v>1</v>
      </c>
      <c r="AN73" s="4">
        <v>0</v>
      </c>
      <c r="AO73" s="4">
        <v>1</v>
      </c>
      <c r="AP73" s="4">
        <v>1</v>
      </c>
      <c r="AQ73" s="4">
        <v>0</v>
      </c>
      <c r="AR73" s="4">
        <v>1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1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1</v>
      </c>
      <c r="BH73" s="4">
        <v>0</v>
      </c>
      <c r="BI73" s="4">
        <v>0</v>
      </c>
      <c r="BJ73" s="4">
        <v>1</v>
      </c>
      <c r="BK73" s="4">
        <v>0</v>
      </c>
      <c r="BL73" s="4">
        <v>0</v>
      </c>
      <c r="BM73" s="4">
        <v>7</v>
      </c>
      <c r="BN73" s="4">
        <v>0</v>
      </c>
      <c r="BO73" s="4">
        <v>1</v>
      </c>
    </row>
    <row r="74" spans="1:67" x14ac:dyDescent="0.3">
      <c r="A74" s="4">
        <v>73</v>
      </c>
      <c r="B74" s="6">
        <v>44340.617743055554</v>
      </c>
      <c r="C74" s="6">
        <v>44340.627476851849</v>
      </c>
      <c r="D74" s="7" t="s">
        <v>157</v>
      </c>
      <c r="E74" s="4">
        <v>840</v>
      </c>
      <c r="F74" s="7" t="s">
        <v>96</v>
      </c>
      <c r="G74" s="4">
        <v>1</v>
      </c>
      <c r="H74" s="4">
        <v>0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0</v>
      </c>
      <c r="O74" s="4">
        <v>0</v>
      </c>
      <c r="P74" s="4">
        <f t="shared" si="7"/>
        <v>5</v>
      </c>
      <c r="Q74" s="4">
        <v>5</v>
      </c>
      <c r="R74" s="4">
        <v>5</v>
      </c>
      <c r="S74" s="4">
        <v>0</v>
      </c>
      <c r="T74" s="8">
        <f t="shared" si="8"/>
        <v>1</v>
      </c>
      <c r="U74" s="8">
        <f t="shared" si="9"/>
        <v>1</v>
      </c>
      <c r="V74" s="8">
        <f t="shared" si="10"/>
        <v>0.7142857142857143</v>
      </c>
      <c r="W74" s="8">
        <v>0</v>
      </c>
      <c r="X74" s="4">
        <v>5</v>
      </c>
      <c r="Y74" s="8">
        <f t="shared" si="11"/>
        <v>1</v>
      </c>
      <c r="Z74" s="8">
        <f t="shared" si="12"/>
        <v>0.66666666666666663</v>
      </c>
      <c r="AA74" s="8">
        <f t="shared" si="13"/>
        <v>0</v>
      </c>
      <c r="AB74" s="4">
        <v>2</v>
      </c>
      <c r="AC74" s="4">
        <v>2</v>
      </c>
      <c r="AD74" s="4">
        <v>9</v>
      </c>
      <c r="AE74" s="4">
        <v>6</v>
      </c>
      <c r="AF74" s="4">
        <f>IF(ABS(Q74-R74)&lt;=3,1,0)</f>
        <v>1</v>
      </c>
      <c r="AG74" s="4">
        <v>23</v>
      </c>
      <c r="AH74" s="4">
        <v>19</v>
      </c>
      <c r="AI74" s="4">
        <v>0</v>
      </c>
      <c r="AJ74" s="4">
        <v>100</v>
      </c>
      <c r="AK74" s="4">
        <v>0</v>
      </c>
      <c r="AL74" s="4">
        <v>1</v>
      </c>
      <c r="AM74" s="4">
        <v>1</v>
      </c>
      <c r="AN74" s="4">
        <v>0</v>
      </c>
      <c r="AO74" s="4">
        <v>1</v>
      </c>
      <c r="AP74" s="4">
        <v>0</v>
      </c>
      <c r="AQ74" s="4">
        <v>0</v>
      </c>
      <c r="AR74" s="4">
        <v>0</v>
      </c>
      <c r="AS74" s="4">
        <v>1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2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6</v>
      </c>
      <c r="BN74" s="4">
        <v>0</v>
      </c>
      <c r="BO74" s="4">
        <v>1</v>
      </c>
    </row>
    <row r="75" spans="1:67" x14ac:dyDescent="0.3">
      <c r="A75" s="4">
        <v>74</v>
      </c>
      <c r="B75" s="6">
        <v>44340.619166666664</v>
      </c>
      <c r="C75" s="6">
        <v>44340.627858796295</v>
      </c>
      <c r="D75" s="7" t="s">
        <v>159</v>
      </c>
      <c r="E75" s="4">
        <v>750</v>
      </c>
      <c r="F75" s="7" t="s">
        <v>218</v>
      </c>
      <c r="G75" s="4">
        <v>1</v>
      </c>
      <c r="H75" s="4">
        <v>2</v>
      </c>
      <c r="I75" s="4">
        <v>1</v>
      </c>
      <c r="J75" s="4">
        <v>2</v>
      </c>
      <c r="K75" s="4">
        <v>2</v>
      </c>
      <c r="L75" s="4">
        <v>3</v>
      </c>
      <c r="M75" s="4">
        <v>0</v>
      </c>
      <c r="N75" s="4">
        <v>1</v>
      </c>
      <c r="O75" s="4">
        <v>0</v>
      </c>
      <c r="P75" s="4">
        <f t="shared" si="7"/>
        <v>10</v>
      </c>
      <c r="Q75" s="4">
        <v>10</v>
      </c>
      <c r="R75" s="4">
        <v>10</v>
      </c>
      <c r="S75" s="4">
        <v>0</v>
      </c>
      <c r="T75" s="8">
        <f t="shared" si="8"/>
        <v>2</v>
      </c>
      <c r="U75" s="8">
        <f t="shared" si="9"/>
        <v>2</v>
      </c>
      <c r="V75" s="8">
        <f t="shared" si="10"/>
        <v>1.7142857142857142</v>
      </c>
      <c r="W75" s="8">
        <v>0</v>
      </c>
      <c r="X75" s="4">
        <v>12</v>
      </c>
      <c r="Y75" s="8">
        <f t="shared" si="11"/>
        <v>2</v>
      </c>
      <c r="Z75" s="8">
        <f t="shared" si="12"/>
        <v>1.6666666666666667</v>
      </c>
      <c r="AA75" s="8">
        <f t="shared" si="13"/>
        <v>0</v>
      </c>
      <c r="AB75" s="4">
        <v>5</v>
      </c>
      <c r="AC75" s="4">
        <v>1</v>
      </c>
      <c r="AD75" s="4">
        <v>2</v>
      </c>
      <c r="AE75" s="4">
        <v>12</v>
      </c>
      <c r="AF75" s="4">
        <f>IF(ABS(Q75-R75)&lt;=3,1,0)</f>
        <v>1</v>
      </c>
      <c r="AG75" s="4">
        <v>37</v>
      </c>
      <c r="AH75" s="4">
        <v>497</v>
      </c>
      <c r="AI75" s="4">
        <v>0</v>
      </c>
      <c r="AJ75" s="4">
        <v>100</v>
      </c>
      <c r="AK75" s="4">
        <v>0</v>
      </c>
      <c r="AL75" s="4">
        <v>1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1</v>
      </c>
      <c r="AT75" s="4">
        <v>0</v>
      </c>
      <c r="AU75" s="4">
        <v>0</v>
      </c>
      <c r="AV75" s="4">
        <v>0</v>
      </c>
      <c r="AW75" s="4">
        <v>0</v>
      </c>
      <c r="AX75" s="4">
        <v>1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2</v>
      </c>
      <c r="BF75" s="4">
        <v>1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5</v>
      </c>
      <c r="BN75" s="4">
        <v>0</v>
      </c>
      <c r="BO75" s="4">
        <v>1</v>
      </c>
    </row>
    <row r="76" spans="1:67" x14ac:dyDescent="0.3">
      <c r="A76" s="4">
        <v>75</v>
      </c>
      <c r="B76" s="6">
        <v>44340.617152777777</v>
      </c>
      <c r="C76" s="6">
        <v>44340.627905092595</v>
      </c>
      <c r="D76" s="7" t="s">
        <v>161</v>
      </c>
      <c r="E76" s="4">
        <v>929</v>
      </c>
      <c r="F76" s="7" t="s">
        <v>254</v>
      </c>
      <c r="G76" s="4">
        <v>0</v>
      </c>
      <c r="H76" s="4">
        <v>0</v>
      </c>
      <c r="I76" s="4">
        <v>1</v>
      </c>
      <c r="J76" s="4">
        <v>1</v>
      </c>
      <c r="K76" s="4">
        <v>0</v>
      </c>
      <c r="L76" s="4">
        <v>0</v>
      </c>
      <c r="M76" s="4">
        <v>1</v>
      </c>
      <c r="N76" s="4">
        <v>0</v>
      </c>
      <c r="O76" s="4">
        <v>0</v>
      </c>
      <c r="P76" s="4">
        <f t="shared" si="7"/>
        <v>15</v>
      </c>
      <c r="Q76" s="4">
        <v>15</v>
      </c>
      <c r="R76" s="4">
        <v>15</v>
      </c>
      <c r="S76" s="4">
        <v>0</v>
      </c>
      <c r="T76" s="8">
        <f t="shared" si="8"/>
        <v>3</v>
      </c>
      <c r="U76" s="8">
        <f t="shared" si="9"/>
        <v>3</v>
      </c>
      <c r="V76" s="8">
        <f t="shared" si="10"/>
        <v>2.5714285714285716</v>
      </c>
      <c r="W76" s="8">
        <v>0</v>
      </c>
      <c r="X76" s="4">
        <v>18</v>
      </c>
      <c r="Y76" s="8">
        <f t="shared" si="11"/>
        <v>3</v>
      </c>
      <c r="Z76" s="8">
        <f t="shared" si="12"/>
        <v>3.3333333333333335</v>
      </c>
      <c r="AA76" s="8">
        <f t="shared" si="13"/>
        <v>0</v>
      </c>
      <c r="AB76" s="4">
        <v>10</v>
      </c>
      <c r="AC76" s="4">
        <v>3</v>
      </c>
      <c r="AD76" s="4">
        <v>3</v>
      </c>
      <c r="AE76" s="4">
        <v>3</v>
      </c>
      <c r="AF76" s="4">
        <f>IF(ABS(Q76-R76)&lt;=3,1,0)</f>
        <v>1</v>
      </c>
      <c r="AG76" s="4">
        <v>46</v>
      </c>
      <c r="AH76" s="4">
        <v>262</v>
      </c>
      <c r="AI76" s="4">
        <v>0</v>
      </c>
      <c r="AJ76" s="4">
        <v>100</v>
      </c>
      <c r="AK76" s="4">
        <v>1</v>
      </c>
      <c r="AL76" s="4">
        <v>0</v>
      </c>
      <c r="AM76" s="4">
        <v>1</v>
      </c>
      <c r="AN76" s="4">
        <v>0</v>
      </c>
      <c r="AO76" s="4">
        <v>0</v>
      </c>
      <c r="AP76" s="4">
        <v>0</v>
      </c>
      <c r="AQ76" s="4">
        <v>0</v>
      </c>
      <c r="AR76" s="4">
        <v>1</v>
      </c>
      <c r="AS76" s="4">
        <v>0</v>
      </c>
      <c r="AT76" s="4">
        <v>0</v>
      </c>
      <c r="AU76" s="4">
        <v>0</v>
      </c>
      <c r="AV76" s="4">
        <v>0</v>
      </c>
      <c r="AW76" s="4">
        <v>1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1</v>
      </c>
      <c r="BF76" s="4">
        <v>0</v>
      </c>
      <c r="BG76" s="4">
        <v>0</v>
      </c>
      <c r="BH76" s="4">
        <v>1</v>
      </c>
      <c r="BI76" s="4">
        <v>0</v>
      </c>
      <c r="BJ76" s="4">
        <v>0</v>
      </c>
      <c r="BK76" s="4">
        <v>0</v>
      </c>
      <c r="BL76" s="4">
        <v>0</v>
      </c>
      <c r="BM76" s="4">
        <v>6</v>
      </c>
      <c r="BN76" s="4">
        <v>0</v>
      </c>
      <c r="BO76" s="4">
        <v>0</v>
      </c>
    </row>
    <row r="77" spans="1:67" x14ac:dyDescent="0.3">
      <c r="A77" s="4">
        <v>76</v>
      </c>
      <c r="B77" s="6">
        <v>44340.617164351854</v>
      </c>
      <c r="C77" s="6">
        <v>44340.629374999997</v>
      </c>
      <c r="D77" s="7" t="s">
        <v>163</v>
      </c>
      <c r="E77" s="4">
        <v>1055</v>
      </c>
      <c r="F77" s="7" t="s">
        <v>108</v>
      </c>
      <c r="G77" s="4">
        <v>1</v>
      </c>
      <c r="H77" s="4">
        <v>1</v>
      </c>
      <c r="I77" s="4">
        <v>1</v>
      </c>
      <c r="J77" s="4">
        <v>2</v>
      </c>
      <c r="K77" s="4">
        <v>1</v>
      </c>
      <c r="L77" s="4">
        <v>1</v>
      </c>
      <c r="M77" s="4">
        <v>1</v>
      </c>
      <c r="N77" s="4">
        <v>0</v>
      </c>
      <c r="O77" s="4">
        <v>0</v>
      </c>
      <c r="P77" s="4">
        <f t="shared" si="7"/>
        <v>1</v>
      </c>
      <c r="Q77" s="4">
        <v>1</v>
      </c>
      <c r="R77" s="4">
        <v>1</v>
      </c>
      <c r="S77" s="4">
        <v>0</v>
      </c>
      <c r="T77" s="8">
        <f t="shared" si="8"/>
        <v>0.2</v>
      </c>
      <c r="U77" s="8">
        <f t="shared" si="9"/>
        <v>0.2</v>
      </c>
      <c r="V77" s="8">
        <f t="shared" si="10"/>
        <v>0.14285714285714285</v>
      </c>
      <c r="W77" s="8">
        <v>0</v>
      </c>
      <c r="X77" s="4">
        <v>1</v>
      </c>
      <c r="Y77" s="8">
        <f t="shared" si="11"/>
        <v>0.2</v>
      </c>
      <c r="Z77" s="8">
        <f t="shared" si="12"/>
        <v>0.33333333333333331</v>
      </c>
      <c r="AA77" s="8">
        <f t="shared" si="13"/>
        <v>0</v>
      </c>
      <c r="AB77" s="4">
        <v>1</v>
      </c>
      <c r="AC77" s="4">
        <v>7</v>
      </c>
      <c r="AD77" s="4">
        <v>8</v>
      </c>
      <c r="AE77" s="4">
        <v>8</v>
      </c>
      <c r="AF77" s="4">
        <f>IF(ABS(Q77-R77)&lt;=3,1,0)</f>
        <v>1</v>
      </c>
      <c r="AG77" s="4">
        <v>37</v>
      </c>
      <c r="AH77" s="4">
        <v>393</v>
      </c>
      <c r="AI77" s="4">
        <v>0</v>
      </c>
      <c r="AJ77" s="4">
        <v>100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1</v>
      </c>
      <c r="AS77" s="4">
        <v>0</v>
      </c>
      <c r="AT77" s="4">
        <v>0</v>
      </c>
      <c r="AU77" s="4">
        <v>1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1</v>
      </c>
      <c r="BF77" s="4">
        <v>1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6</v>
      </c>
      <c r="BN77" s="4">
        <v>0</v>
      </c>
      <c r="BO77" s="4">
        <v>1</v>
      </c>
    </row>
    <row r="78" spans="1:67" x14ac:dyDescent="0.3">
      <c r="A78" s="4">
        <v>77</v>
      </c>
      <c r="B78" s="6">
        <v>44340.615324074075</v>
      </c>
      <c r="C78" s="6">
        <v>44340.629594907405</v>
      </c>
      <c r="D78" s="7" t="s">
        <v>165</v>
      </c>
      <c r="E78" s="4">
        <v>1232</v>
      </c>
      <c r="F78" s="7" t="s">
        <v>146</v>
      </c>
      <c r="G78" s="4">
        <v>0</v>
      </c>
      <c r="H78" s="4">
        <v>0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0</v>
      </c>
      <c r="O78" s="4">
        <v>0</v>
      </c>
      <c r="P78" s="4">
        <f t="shared" si="7"/>
        <v>7</v>
      </c>
      <c r="Q78" s="4">
        <v>7</v>
      </c>
      <c r="R78" s="4">
        <v>5</v>
      </c>
      <c r="S78" s="4">
        <v>0</v>
      </c>
      <c r="T78" s="8">
        <f t="shared" si="8"/>
        <v>1.4</v>
      </c>
      <c r="U78" s="8">
        <f t="shared" si="9"/>
        <v>1.4</v>
      </c>
      <c r="V78" s="8">
        <f t="shared" si="10"/>
        <v>1.4285714285714286</v>
      </c>
      <c r="W78" s="8">
        <v>0</v>
      </c>
      <c r="X78" s="4">
        <v>10</v>
      </c>
      <c r="Y78" s="8">
        <f t="shared" si="11"/>
        <v>1.4</v>
      </c>
      <c r="Z78" s="8">
        <f t="shared" si="12"/>
        <v>1</v>
      </c>
      <c r="AA78" s="8">
        <f t="shared" si="13"/>
        <v>0</v>
      </c>
      <c r="AB78" s="4">
        <v>3</v>
      </c>
      <c r="AC78" s="4">
        <v>4</v>
      </c>
      <c r="AD78" s="4">
        <v>6</v>
      </c>
      <c r="AE78" s="4">
        <v>5</v>
      </c>
      <c r="AF78" s="4">
        <f>IF(ABS(Q78-R78)&lt;=3,1,0)</f>
        <v>1</v>
      </c>
      <c r="AG78" s="4">
        <v>35</v>
      </c>
      <c r="AH78" s="4">
        <v>151</v>
      </c>
      <c r="AI78" s="4">
        <v>0</v>
      </c>
      <c r="AJ78" s="4">
        <v>100</v>
      </c>
      <c r="AK78" s="4">
        <v>0</v>
      </c>
      <c r="AL78" s="4">
        <v>1</v>
      </c>
      <c r="AM78" s="4">
        <v>1</v>
      </c>
      <c r="AN78" s="4">
        <v>0</v>
      </c>
      <c r="AO78" s="4">
        <v>1</v>
      </c>
      <c r="AP78" s="4">
        <v>0</v>
      </c>
      <c r="AQ78" s="4">
        <v>0</v>
      </c>
      <c r="AR78" s="4">
        <v>1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1</v>
      </c>
      <c r="AZ78" s="4">
        <v>0</v>
      </c>
      <c r="BA78" s="4">
        <v>0</v>
      </c>
      <c r="BB78" s="4">
        <v>0</v>
      </c>
      <c r="BC78" s="4">
        <v>0</v>
      </c>
      <c r="BD78" s="4">
        <v>1</v>
      </c>
      <c r="BE78" s="4">
        <v>5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1</v>
      </c>
      <c r="BM78" s="4">
        <v>6</v>
      </c>
      <c r="BN78" s="4">
        <v>0</v>
      </c>
      <c r="BO78" s="4">
        <v>1</v>
      </c>
    </row>
    <row r="79" spans="1:67" x14ac:dyDescent="0.3">
      <c r="A79" s="4">
        <v>78</v>
      </c>
      <c r="B79" s="6">
        <v>44340.616909722223</v>
      </c>
      <c r="C79" s="6">
        <v>44340.629953703705</v>
      </c>
      <c r="D79" s="7" t="s">
        <v>167</v>
      </c>
      <c r="E79" s="4">
        <v>1126</v>
      </c>
      <c r="F79" s="7" t="s">
        <v>200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f t="shared" si="7"/>
        <v>12</v>
      </c>
      <c r="Q79" s="4">
        <v>12</v>
      </c>
      <c r="R79" s="4">
        <v>8</v>
      </c>
      <c r="S79" s="4">
        <v>0</v>
      </c>
      <c r="T79" s="8">
        <f t="shared" si="8"/>
        <v>2.4</v>
      </c>
      <c r="U79" s="8">
        <f t="shared" si="9"/>
        <v>2.4</v>
      </c>
      <c r="V79" s="8">
        <f t="shared" si="10"/>
        <v>1.7142857142857142</v>
      </c>
      <c r="W79" s="8">
        <v>0</v>
      </c>
      <c r="X79" s="4">
        <v>12</v>
      </c>
      <c r="Y79" s="8">
        <f t="shared" si="11"/>
        <v>2.4</v>
      </c>
      <c r="Z79" s="8">
        <f t="shared" si="12"/>
        <v>1.3333333333333333</v>
      </c>
      <c r="AA79" s="8">
        <f t="shared" si="13"/>
        <v>0</v>
      </c>
      <c r="AB79" s="4">
        <v>4</v>
      </c>
      <c r="AC79" s="4">
        <v>1</v>
      </c>
      <c r="AD79" s="4">
        <v>3</v>
      </c>
      <c r="AE79" s="4">
        <v>0</v>
      </c>
      <c r="AF79" s="4">
        <f>IF(ABS(Q79-R79)&lt;=3,1,0)</f>
        <v>0</v>
      </c>
      <c r="AG79" s="4">
        <v>27</v>
      </c>
      <c r="AH79" s="4">
        <v>17</v>
      </c>
      <c r="AI79" s="4">
        <v>0</v>
      </c>
      <c r="AJ79" s="4">
        <v>100</v>
      </c>
      <c r="AK79" s="4">
        <v>0</v>
      </c>
      <c r="AL79" s="4">
        <v>1</v>
      </c>
      <c r="AM79" s="4">
        <v>1</v>
      </c>
      <c r="AN79" s="4">
        <v>0</v>
      </c>
      <c r="AO79" s="4">
        <v>1</v>
      </c>
      <c r="AP79" s="4">
        <v>1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1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2</v>
      </c>
      <c r="BF79" s="4">
        <v>0</v>
      </c>
      <c r="BG79" s="4">
        <v>0</v>
      </c>
      <c r="BH79" s="4">
        <v>0</v>
      </c>
      <c r="BI79" s="4">
        <v>0</v>
      </c>
      <c r="BJ79" s="4">
        <v>1</v>
      </c>
      <c r="BK79" s="4">
        <v>0</v>
      </c>
      <c r="BL79" s="4">
        <v>0</v>
      </c>
      <c r="BM79" s="4">
        <v>5</v>
      </c>
      <c r="BN79" s="4">
        <v>0</v>
      </c>
      <c r="BO79" s="4">
        <v>1</v>
      </c>
    </row>
    <row r="80" spans="1:67" x14ac:dyDescent="0.3">
      <c r="A80" s="4">
        <v>79</v>
      </c>
      <c r="B80" s="6">
        <v>44340.616053240738</v>
      </c>
      <c r="C80" s="6">
        <v>44340.630104166667</v>
      </c>
      <c r="D80" s="7" t="s">
        <v>169</v>
      </c>
      <c r="E80" s="4">
        <v>1213</v>
      </c>
      <c r="F80" s="7" t="s">
        <v>252</v>
      </c>
      <c r="G80" s="4">
        <v>0</v>
      </c>
      <c r="H80" s="4">
        <v>1</v>
      </c>
      <c r="I80" s="4">
        <v>0</v>
      </c>
      <c r="J80" s="4">
        <v>1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f t="shared" si="7"/>
        <v>15</v>
      </c>
      <c r="Q80" s="4">
        <v>15</v>
      </c>
      <c r="R80" s="4">
        <v>10</v>
      </c>
      <c r="S80" s="4">
        <v>0</v>
      </c>
      <c r="T80" s="8">
        <f t="shared" si="8"/>
        <v>3</v>
      </c>
      <c r="U80" s="8">
        <f t="shared" si="9"/>
        <v>3</v>
      </c>
      <c r="V80" s="8">
        <f t="shared" si="10"/>
        <v>1.7142857142857142</v>
      </c>
      <c r="W80" s="8">
        <v>0</v>
      </c>
      <c r="X80" s="4">
        <v>12</v>
      </c>
      <c r="Y80" s="8">
        <f t="shared" si="11"/>
        <v>3</v>
      </c>
      <c r="Z80" s="8">
        <f t="shared" si="12"/>
        <v>1.6666666666666667</v>
      </c>
      <c r="AA80" s="8">
        <f t="shared" si="13"/>
        <v>0</v>
      </c>
      <c r="AB80" s="4">
        <v>5</v>
      </c>
      <c r="AC80" s="4">
        <v>2</v>
      </c>
      <c r="AD80" s="4">
        <v>5</v>
      </c>
      <c r="AE80" s="4">
        <v>2</v>
      </c>
      <c r="AF80" s="4">
        <f>IF(ABS(Q80-R80)&lt;=3,1,0)</f>
        <v>0</v>
      </c>
      <c r="AG80" s="4">
        <v>35</v>
      </c>
      <c r="AH80" s="4">
        <v>34</v>
      </c>
      <c r="AI80" s="4">
        <v>0</v>
      </c>
      <c r="AJ80" s="4">
        <v>100</v>
      </c>
      <c r="AK80" s="4">
        <v>0</v>
      </c>
      <c r="AL80" s="4">
        <v>1</v>
      </c>
      <c r="AM80" s="4">
        <v>1</v>
      </c>
      <c r="AN80" s="4">
        <v>0</v>
      </c>
      <c r="AO80" s="4">
        <v>1</v>
      </c>
      <c r="AP80" s="4">
        <v>1</v>
      </c>
      <c r="AQ80" s="4">
        <v>1</v>
      </c>
      <c r="AR80" s="4">
        <v>0</v>
      </c>
      <c r="AS80" s="4">
        <v>0</v>
      </c>
      <c r="AT80" s="4">
        <v>0</v>
      </c>
      <c r="AU80" s="4">
        <v>0</v>
      </c>
      <c r="AV80" s="4">
        <v>1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1</v>
      </c>
      <c r="BF80" s="4">
        <v>0</v>
      </c>
      <c r="BG80" s="4">
        <v>0</v>
      </c>
      <c r="BH80" s="4">
        <v>0</v>
      </c>
      <c r="BI80" s="4">
        <v>0</v>
      </c>
      <c r="BJ80" s="4">
        <v>1</v>
      </c>
      <c r="BK80" s="4">
        <v>0</v>
      </c>
      <c r="BL80" s="4">
        <v>0</v>
      </c>
      <c r="BM80" s="4">
        <v>6</v>
      </c>
      <c r="BN80" s="4">
        <v>0</v>
      </c>
      <c r="BO80" s="4">
        <v>1</v>
      </c>
    </row>
    <row r="81" spans="1:67" x14ac:dyDescent="0.3">
      <c r="A81" s="4">
        <v>80</v>
      </c>
      <c r="B81" s="6">
        <v>44340.619490740741</v>
      </c>
      <c r="C81" s="6">
        <v>44340.630335648151</v>
      </c>
      <c r="D81" s="7" t="s">
        <v>171</v>
      </c>
      <c r="E81" s="4">
        <v>937</v>
      </c>
      <c r="F81" s="7" t="s">
        <v>34</v>
      </c>
      <c r="G81" s="4">
        <v>0</v>
      </c>
      <c r="H81" s="4">
        <v>0</v>
      </c>
      <c r="I81" s="4">
        <v>1</v>
      </c>
      <c r="J81" s="4">
        <v>2</v>
      </c>
      <c r="K81" s="4">
        <v>1</v>
      </c>
      <c r="L81" s="4">
        <v>0</v>
      </c>
      <c r="M81" s="4">
        <v>0</v>
      </c>
      <c r="N81" s="4">
        <v>0</v>
      </c>
      <c r="O81" s="4">
        <v>0</v>
      </c>
      <c r="P81" s="4">
        <f t="shared" si="7"/>
        <v>4</v>
      </c>
      <c r="Q81" s="4">
        <v>4</v>
      </c>
      <c r="R81" s="4">
        <v>4</v>
      </c>
      <c r="S81" s="4">
        <v>0</v>
      </c>
      <c r="T81" s="8">
        <f t="shared" si="8"/>
        <v>0.8</v>
      </c>
      <c r="U81" s="8">
        <f t="shared" si="9"/>
        <v>0.8</v>
      </c>
      <c r="V81" s="8">
        <f t="shared" si="10"/>
        <v>0.8571428571428571</v>
      </c>
      <c r="W81" s="8">
        <v>0</v>
      </c>
      <c r="X81" s="4">
        <v>6</v>
      </c>
      <c r="Y81" s="8">
        <f t="shared" si="11"/>
        <v>0.8</v>
      </c>
      <c r="Z81" s="8">
        <f t="shared" si="12"/>
        <v>0.66666666666666663</v>
      </c>
      <c r="AA81" s="8">
        <f t="shared" si="13"/>
        <v>0</v>
      </c>
      <c r="AB81" s="4">
        <v>2</v>
      </c>
      <c r="AC81" s="4">
        <v>4</v>
      </c>
      <c r="AD81" s="4">
        <v>7</v>
      </c>
      <c r="AE81" s="4">
        <v>4</v>
      </c>
      <c r="AF81" s="4">
        <f>IF(ABS(Q81-R81)&lt;=3,1,0)</f>
        <v>1</v>
      </c>
      <c r="AG81" s="4">
        <v>20</v>
      </c>
      <c r="AH81" s="4">
        <v>198</v>
      </c>
      <c r="AI81" s="4">
        <v>2</v>
      </c>
      <c r="AJ81" s="4">
        <v>99</v>
      </c>
      <c r="AK81" s="4">
        <v>0</v>
      </c>
      <c r="AL81" s="4">
        <v>1</v>
      </c>
      <c r="AM81" s="4">
        <v>0</v>
      </c>
      <c r="AN81" s="4">
        <v>1</v>
      </c>
      <c r="AO81" s="4">
        <v>1</v>
      </c>
      <c r="AP81" s="4">
        <v>0</v>
      </c>
      <c r="AQ81" s="4">
        <v>0</v>
      </c>
      <c r="AR81" s="4">
        <v>1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5</v>
      </c>
      <c r="BF81" s="4">
        <v>0</v>
      </c>
      <c r="BG81" s="4">
        <v>1</v>
      </c>
      <c r="BH81" s="4">
        <v>0</v>
      </c>
      <c r="BI81" s="4">
        <v>0</v>
      </c>
      <c r="BJ81" s="4">
        <v>1</v>
      </c>
      <c r="BK81" s="4">
        <v>0</v>
      </c>
      <c r="BL81" s="4">
        <v>1</v>
      </c>
      <c r="BM81" s="4">
        <v>4</v>
      </c>
      <c r="BN81" s="4">
        <v>1</v>
      </c>
      <c r="BO81" s="4">
        <v>0</v>
      </c>
    </row>
    <row r="82" spans="1:67" x14ac:dyDescent="0.3">
      <c r="A82" s="4">
        <v>81</v>
      </c>
      <c r="B82" s="6">
        <v>44340.61787037037</v>
      </c>
      <c r="C82" s="6">
        <v>44340.631006944444</v>
      </c>
      <c r="D82" s="7" t="s">
        <v>173</v>
      </c>
      <c r="E82" s="4">
        <v>1135</v>
      </c>
      <c r="F82" s="7" t="s">
        <v>196</v>
      </c>
      <c r="G82" s="4">
        <v>0</v>
      </c>
      <c r="H82" s="4">
        <v>0</v>
      </c>
      <c r="I82" s="4">
        <v>0</v>
      </c>
      <c r="J82" s="4">
        <v>1</v>
      </c>
      <c r="K82" s="4">
        <v>0</v>
      </c>
      <c r="L82" s="4">
        <v>0</v>
      </c>
      <c r="M82" s="4">
        <v>1</v>
      </c>
      <c r="N82" s="4">
        <v>0</v>
      </c>
      <c r="O82" s="4">
        <v>0</v>
      </c>
      <c r="P82" s="4">
        <f t="shared" si="7"/>
        <v>4</v>
      </c>
      <c r="Q82" s="4">
        <v>4</v>
      </c>
      <c r="R82" s="4">
        <v>4</v>
      </c>
      <c r="S82" s="4">
        <v>0</v>
      </c>
      <c r="T82" s="8">
        <f t="shared" si="8"/>
        <v>0.8</v>
      </c>
      <c r="U82" s="8">
        <f t="shared" si="9"/>
        <v>0.8</v>
      </c>
      <c r="V82" s="8">
        <f t="shared" si="10"/>
        <v>0.8571428571428571</v>
      </c>
      <c r="W82" s="8">
        <v>0</v>
      </c>
      <c r="X82" s="4">
        <v>6</v>
      </c>
      <c r="Y82" s="8">
        <f t="shared" si="11"/>
        <v>0.8</v>
      </c>
      <c r="Z82" s="8">
        <f t="shared" si="12"/>
        <v>0.66666666666666663</v>
      </c>
      <c r="AA82" s="8">
        <f t="shared" si="13"/>
        <v>0</v>
      </c>
      <c r="AB82" s="4">
        <v>2</v>
      </c>
      <c r="AC82" s="4">
        <v>3</v>
      </c>
      <c r="AD82" s="4">
        <v>5</v>
      </c>
      <c r="AE82" s="4">
        <v>2</v>
      </c>
      <c r="AF82" s="4">
        <f>IF(ABS(Q82-R82)&lt;=3,1,0)</f>
        <v>1</v>
      </c>
      <c r="AG82" s="4">
        <v>29</v>
      </c>
      <c r="AH82" s="4">
        <v>12</v>
      </c>
      <c r="AI82" s="4">
        <v>1</v>
      </c>
      <c r="AJ82" s="4">
        <v>96</v>
      </c>
      <c r="AK82" s="4">
        <v>0</v>
      </c>
      <c r="AL82" s="4">
        <v>1</v>
      </c>
      <c r="AM82" s="4">
        <v>0</v>
      </c>
      <c r="AN82" s="4">
        <v>0</v>
      </c>
      <c r="AO82" s="4">
        <v>1</v>
      </c>
      <c r="AP82" s="4">
        <v>1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1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3</v>
      </c>
      <c r="BF82" s="4">
        <v>0</v>
      </c>
      <c r="BG82" s="4">
        <v>0</v>
      </c>
      <c r="BH82" s="4">
        <v>0</v>
      </c>
      <c r="BI82" s="4">
        <v>0</v>
      </c>
      <c r="BJ82" s="4">
        <v>1</v>
      </c>
      <c r="BK82" s="4">
        <v>0</v>
      </c>
      <c r="BL82" s="4">
        <v>0</v>
      </c>
      <c r="BM82" s="4">
        <v>6</v>
      </c>
      <c r="BN82" s="4">
        <v>0</v>
      </c>
      <c r="BO82" s="4">
        <v>0</v>
      </c>
    </row>
    <row r="83" spans="1:67" x14ac:dyDescent="0.3">
      <c r="A83" s="4">
        <v>82</v>
      </c>
      <c r="B83" s="6">
        <v>44340.623391203706</v>
      </c>
      <c r="C83" s="6">
        <v>44340.631157407406</v>
      </c>
      <c r="D83" s="7" t="s">
        <v>175</v>
      </c>
      <c r="E83" s="4">
        <v>671</v>
      </c>
      <c r="F83" s="7" t="s">
        <v>125</v>
      </c>
      <c r="G83" s="4">
        <v>1</v>
      </c>
      <c r="H83" s="4">
        <v>1</v>
      </c>
      <c r="I83" s="4">
        <v>2</v>
      </c>
      <c r="J83" s="4">
        <v>2</v>
      </c>
      <c r="K83" s="4">
        <v>2</v>
      </c>
      <c r="L83" s="4">
        <v>1</v>
      </c>
      <c r="M83" s="4">
        <v>2</v>
      </c>
      <c r="N83" s="4">
        <v>0</v>
      </c>
      <c r="O83" s="4">
        <v>0</v>
      </c>
      <c r="P83" s="4">
        <f t="shared" si="7"/>
        <v>10</v>
      </c>
      <c r="Q83" s="4">
        <v>10</v>
      </c>
      <c r="R83" s="4">
        <v>15</v>
      </c>
      <c r="S83" s="4">
        <v>0</v>
      </c>
      <c r="T83" s="8">
        <f t="shared" si="8"/>
        <v>2</v>
      </c>
      <c r="U83" s="8">
        <f t="shared" si="9"/>
        <v>2</v>
      </c>
      <c r="V83" s="8">
        <f t="shared" si="10"/>
        <v>2.1428571428571428</v>
      </c>
      <c r="W83" s="8">
        <v>0</v>
      </c>
      <c r="X83" s="4">
        <v>15</v>
      </c>
      <c r="Y83" s="8">
        <f t="shared" si="11"/>
        <v>2</v>
      </c>
      <c r="Z83" s="8">
        <f t="shared" si="12"/>
        <v>3.3333333333333335</v>
      </c>
      <c r="AA83" s="8">
        <f t="shared" si="13"/>
        <v>0</v>
      </c>
      <c r="AB83" s="4">
        <v>10</v>
      </c>
      <c r="AC83" s="4">
        <v>7</v>
      </c>
      <c r="AD83" s="4">
        <v>6</v>
      </c>
      <c r="AE83" s="4">
        <v>11</v>
      </c>
      <c r="AF83" s="4">
        <f>IF(ABS(Q83-R83)&lt;=3,1,0)</f>
        <v>0</v>
      </c>
      <c r="AG83" s="4">
        <v>24</v>
      </c>
      <c r="AH83" s="4">
        <v>7</v>
      </c>
      <c r="AI83" s="4">
        <v>0</v>
      </c>
      <c r="AJ83" s="4">
        <v>100</v>
      </c>
      <c r="AK83" s="4">
        <v>0</v>
      </c>
      <c r="AL83" s="4">
        <v>1</v>
      </c>
      <c r="AM83" s="4">
        <v>1</v>
      </c>
      <c r="AN83" s="4">
        <v>0</v>
      </c>
      <c r="AO83" s="4">
        <v>1</v>
      </c>
      <c r="AP83" s="4">
        <v>0</v>
      </c>
      <c r="AQ83" s="4">
        <v>0</v>
      </c>
      <c r="AR83" s="4">
        <v>1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1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5</v>
      </c>
      <c r="BN83" s="4">
        <v>0</v>
      </c>
      <c r="BO83" s="4">
        <v>1</v>
      </c>
    </row>
    <row r="84" spans="1:67" x14ac:dyDescent="0.3">
      <c r="A84" s="4">
        <v>83</v>
      </c>
      <c r="B84" s="6">
        <v>44340.613310185188</v>
      </c>
      <c r="C84" s="6">
        <v>44340.631215277775</v>
      </c>
      <c r="D84" s="7" t="s">
        <v>177</v>
      </c>
      <c r="E84" s="4">
        <v>1546</v>
      </c>
      <c r="F84" s="7" t="s">
        <v>310</v>
      </c>
      <c r="G84" s="4">
        <v>0</v>
      </c>
      <c r="H84" s="4">
        <v>0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0</v>
      </c>
      <c r="O84" s="4">
        <v>0</v>
      </c>
      <c r="P84" s="4">
        <f t="shared" si="7"/>
        <v>3</v>
      </c>
      <c r="Q84" s="4">
        <v>3</v>
      </c>
      <c r="R84" s="4">
        <v>3</v>
      </c>
      <c r="S84" s="4">
        <v>0</v>
      </c>
      <c r="T84" s="8">
        <f t="shared" si="8"/>
        <v>0.6</v>
      </c>
      <c r="U84" s="8">
        <f t="shared" si="9"/>
        <v>0.6</v>
      </c>
      <c r="V84" s="8">
        <f t="shared" si="10"/>
        <v>0.5714285714285714</v>
      </c>
      <c r="W84" s="8">
        <v>0</v>
      </c>
      <c r="X84" s="4">
        <v>4</v>
      </c>
      <c r="Y84" s="8">
        <f t="shared" si="11"/>
        <v>0.6</v>
      </c>
      <c r="Z84" s="8">
        <f t="shared" si="12"/>
        <v>1</v>
      </c>
      <c r="AA84" s="8">
        <f t="shared" si="13"/>
        <v>0</v>
      </c>
      <c r="AB84" s="4">
        <v>3</v>
      </c>
      <c r="AC84" s="4">
        <v>5</v>
      </c>
      <c r="AD84" s="4">
        <v>8</v>
      </c>
      <c r="AE84" s="4">
        <v>5</v>
      </c>
      <c r="AF84" s="4">
        <f>IF(ABS(Q84-R84)&lt;=3,1,0)</f>
        <v>1</v>
      </c>
      <c r="AG84" s="4">
        <v>37</v>
      </c>
      <c r="AH84" s="4">
        <v>268</v>
      </c>
      <c r="AI84" s="4">
        <v>6</v>
      </c>
      <c r="AJ84" s="4">
        <v>95</v>
      </c>
      <c r="AK84" s="4">
        <v>1</v>
      </c>
      <c r="AL84" s="4">
        <v>1</v>
      </c>
      <c r="AM84" s="4">
        <v>1</v>
      </c>
      <c r="AN84" s="4">
        <v>0</v>
      </c>
      <c r="AO84" s="4">
        <v>1</v>
      </c>
      <c r="AP84" s="4">
        <v>1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1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3</v>
      </c>
      <c r="BF84" s="4">
        <v>1</v>
      </c>
      <c r="BG84" s="4">
        <v>0</v>
      </c>
      <c r="BH84" s="4">
        <v>0</v>
      </c>
      <c r="BI84" s="4">
        <v>0</v>
      </c>
      <c r="BJ84" s="4">
        <v>1</v>
      </c>
      <c r="BK84" s="4">
        <v>0</v>
      </c>
      <c r="BL84" s="4">
        <v>0</v>
      </c>
      <c r="BM84" s="4">
        <v>6</v>
      </c>
      <c r="BN84" s="4">
        <v>0</v>
      </c>
      <c r="BO84" s="4">
        <v>1</v>
      </c>
    </row>
    <row r="85" spans="1:67" x14ac:dyDescent="0.3">
      <c r="A85" s="4">
        <v>84</v>
      </c>
      <c r="B85" s="6">
        <v>44340.6175</v>
      </c>
      <c r="C85" s="6">
        <v>44340.631458333337</v>
      </c>
      <c r="D85" s="7" t="s">
        <v>179</v>
      </c>
      <c r="E85" s="4">
        <v>1206</v>
      </c>
      <c r="F85" s="7" t="s">
        <v>117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f t="shared" si="7"/>
        <v>14</v>
      </c>
      <c r="Q85" s="4">
        <v>14</v>
      </c>
      <c r="R85" s="4">
        <v>6</v>
      </c>
      <c r="S85" s="4">
        <v>0</v>
      </c>
      <c r="T85" s="8">
        <f t="shared" si="8"/>
        <v>2.8</v>
      </c>
      <c r="U85" s="8">
        <f t="shared" si="9"/>
        <v>2.8</v>
      </c>
      <c r="V85" s="8">
        <f t="shared" si="10"/>
        <v>0.8571428571428571</v>
      </c>
      <c r="W85" s="8">
        <v>0</v>
      </c>
      <c r="X85" s="4">
        <v>6</v>
      </c>
      <c r="Y85" s="8">
        <f t="shared" si="11"/>
        <v>2.8</v>
      </c>
      <c r="Z85" s="8">
        <f t="shared" si="12"/>
        <v>1.3333333333333333</v>
      </c>
      <c r="AA85" s="8">
        <f t="shared" si="13"/>
        <v>0</v>
      </c>
      <c r="AB85" s="4">
        <v>4</v>
      </c>
      <c r="AC85" s="4">
        <v>3</v>
      </c>
      <c r="AD85" s="4">
        <v>5</v>
      </c>
      <c r="AE85" s="4">
        <v>0</v>
      </c>
      <c r="AF85" s="4">
        <f>IF(ABS(Q85-R85)&lt;=3,1,0)</f>
        <v>0</v>
      </c>
      <c r="AG85" s="4">
        <v>30</v>
      </c>
      <c r="AH85" s="4">
        <v>130</v>
      </c>
      <c r="AI85" s="4">
        <v>3</v>
      </c>
      <c r="AJ85" s="4">
        <v>99</v>
      </c>
      <c r="AK85" s="4">
        <v>1</v>
      </c>
      <c r="AL85" s="4">
        <v>1</v>
      </c>
      <c r="AM85" s="4">
        <v>1</v>
      </c>
      <c r="AN85" s="4">
        <v>0</v>
      </c>
      <c r="AO85" s="4">
        <v>1</v>
      </c>
      <c r="AP85" s="4">
        <v>0</v>
      </c>
      <c r="AQ85" s="4">
        <v>1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2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4</v>
      </c>
      <c r="BN85" s="4">
        <v>0</v>
      </c>
      <c r="BO85" s="4">
        <v>1</v>
      </c>
    </row>
    <row r="86" spans="1:67" x14ac:dyDescent="0.3">
      <c r="A86" s="4">
        <v>85</v>
      </c>
      <c r="B86" s="6">
        <v>44340.617581018516</v>
      </c>
      <c r="C86" s="6">
        <v>44340.631643518522</v>
      </c>
      <c r="D86" s="7" t="s">
        <v>181</v>
      </c>
      <c r="E86" s="4">
        <v>1215</v>
      </c>
      <c r="F86" s="7" t="s">
        <v>174</v>
      </c>
      <c r="G86" s="4">
        <v>1</v>
      </c>
      <c r="H86" s="4">
        <v>3</v>
      </c>
      <c r="I86" s="4">
        <v>2</v>
      </c>
      <c r="J86" s="4">
        <v>2</v>
      </c>
      <c r="K86" s="4">
        <v>1</v>
      </c>
      <c r="L86" s="4">
        <v>2</v>
      </c>
      <c r="M86" s="4">
        <v>2</v>
      </c>
      <c r="N86" s="4">
        <v>2</v>
      </c>
      <c r="O86" s="4">
        <v>3</v>
      </c>
      <c r="P86" s="4">
        <f t="shared" si="7"/>
        <v>9</v>
      </c>
      <c r="Q86" s="4">
        <v>9</v>
      </c>
      <c r="R86" s="4">
        <v>6</v>
      </c>
      <c r="S86" s="4">
        <v>0</v>
      </c>
      <c r="T86" s="8">
        <f t="shared" si="8"/>
        <v>1.8</v>
      </c>
      <c r="U86" s="8">
        <f t="shared" si="9"/>
        <v>1.8</v>
      </c>
      <c r="V86" s="8">
        <f t="shared" si="10"/>
        <v>0.8571428571428571</v>
      </c>
      <c r="W86" s="8">
        <v>0</v>
      </c>
      <c r="X86" s="4">
        <v>6</v>
      </c>
      <c r="Y86" s="8">
        <f t="shared" si="11"/>
        <v>1.8</v>
      </c>
      <c r="Z86" s="8">
        <f t="shared" si="12"/>
        <v>0.66666666666666663</v>
      </c>
      <c r="AA86" s="8">
        <f t="shared" si="13"/>
        <v>0</v>
      </c>
      <c r="AB86" s="4">
        <v>2</v>
      </c>
      <c r="AC86" s="4">
        <v>5</v>
      </c>
      <c r="AD86" s="4">
        <v>6</v>
      </c>
      <c r="AE86" s="4">
        <v>18</v>
      </c>
      <c r="AF86" s="4">
        <f>IF(ABS(Q86-R86)&lt;=3,1,0)</f>
        <v>1</v>
      </c>
      <c r="AG86" s="4">
        <v>27</v>
      </c>
      <c r="AH86" s="4">
        <v>474</v>
      </c>
      <c r="AI86" s="4">
        <v>3</v>
      </c>
      <c r="AJ86" s="4">
        <v>100</v>
      </c>
      <c r="AK86" s="4">
        <v>0</v>
      </c>
      <c r="AL86" s="4">
        <v>1</v>
      </c>
      <c r="AM86" s="4">
        <v>1</v>
      </c>
      <c r="AN86" s="4">
        <v>0</v>
      </c>
      <c r="AO86" s="4">
        <v>1</v>
      </c>
      <c r="AP86" s="4">
        <v>0</v>
      </c>
      <c r="AQ86" s="4">
        <v>0</v>
      </c>
      <c r="AR86" s="4">
        <v>0</v>
      </c>
      <c r="AS86" s="4">
        <v>1</v>
      </c>
      <c r="AT86" s="4">
        <v>0</v>
      </c>
      <c r="AU86" s="4">
        <v>1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5</v>
      </c>
      <c r="BN86" s="4">
        <v>0</v>
      </c>
      <c r="BO86" s="4">
        <v>1</v>
      </c>
    </row>
    <row r="87" spans="1:67" x14ac:dyDescent="0.3">
      <c r="A87" s="4">
        <v>86</v>
      </c>
      <c r="B87" s="6">
        <v>44340.620011574072</v>
      </c>
      <c r="C87" s="6">
        <v>44340.631747685184</v>
      </c>
      <c r="D87" s="7" t="s">
        <v>183</v>
      </c>
      <c r="E87" s="4">
        <v>1014</v>
      </c>
      <c r="F87" s="7" t="s">
        <v>26</v>
      </c>
      <c r="G87" s="4">
        <v>1</v>
      </c>
      <c r="H87" s="4">
        <v>0</v>
      </c>
      <c r="I87" s="4">
        <v>1</v>
      </c>
      <c r="J87" s="4">
        <v>1</v>
      </c>
      <c r="K87" s="4">
        <v>0</v>
      </c>
      <c r="L87" s="4">
        <v>1</v>
      </c>
      <c r="M87" s="4">
        <v>1</v>
      </c>
      <c r="N87" s="4">
        <v>0</v>
      </c>
      <c r="O87" s="4">
        <v>0</v>
      </c>
      <c r="P87" s="4">
        <f t="shared" si="7"/>
        <v>20</v>
      </c>
      <c r="Q87" s="4">
        <v>20</v>
      </c>
      <c r="R87" s="4">
        <v>16</v>
      </c>
      <c r="S87" s="4">
        <v>0</v>
      </c>
      <c r="T87" s="8">
        <f t="shared" si="8"/>
        <v>4</v>
      </c>
      <c r="U87" s="8">
        <f t="shared" si="9"/>
        <v>4</v>
      </c>
      <c r="V87" s="8">
        <f t="shared" si="10"/>
        <v>2.8571428571428572</v>
      </c>
      <c r="W87" s="8">
        <v>0</v>
      </c>
      <c r="X87" s="4">
        <v>20</v>
      </c>
      <c r="Y87" s="8">
        <f t="shared" si="11"/>
        <v>4</v>
      </c>
      <c r="Z87" s="8">
        <f t="shared" si="12"/>
        <v>3.3333333333333335</v>
      </c>
      <c r="AA87" s="8">
        <f t="shared" si="13"/>
        <v>0</v>
      </c>
      <c r="AB87" s="4">
        <v>10</v>
      </c>
      <c r="AC87" s="4">
        <v>3</v>
      </c>
      <c r="AD87" s="4">
        <v>7</v>
      </c>
      <c r="AE87" s="4">
        <v>5</v>
      </c>
      <c r="AF87" s="4">
        <f>IF(ABS(Q87-R87)&lt;=3,1,0)</f>
        <v>0</v>
      </c>
      <c r="AG87" s="4">
        <v>34</v>
      </c>
      <c r="AH87" s="4">
        <v>170</v>
      </c>
      <c r="AI87" s="4">
        <v>4</v>
      </c>
      <c r="AJ87" s="4">
        <v>97</v>
      </c>
      <c r="AK87" s="4">
        <v>0</v>
      </c>
      <c r="AL87" s="4">
        <v>1</v>
      </c>
      <c r="AM87" s="4">
        <v>1</v>
      </c>
      <c r="AN87" s="4">
        <v>0</v>
      </c>
      <c r="AO87" s="4">
        <v>1</v>
      </c>
      <c r="AP87" s="4">
        <v>1</v>
      </c>
      <c r="AQ87" s="4">
        <v>0</v>
      </c>
      <c r="AR87" s="4">
        <v>0</v>
      </c>
      <c r="AS87" s="4">
        <v>1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1</v>
      </c>
      <c r="BC87" s="4">
        <v>0</v>
      </c>
      <c r="BD87" s="4">
        <v>0</v>
      </c>
      <c r="BE87" s="4">
        <v>1</v>
      </c>
      <c r="BF87" s="4">
        <v>1</v>
      </c>
      <c r="BG87" s="4">
        <v>0</v>
      </c>
      <c r="BH87" s="4">
        <v>0</v>
      </c>
      <c r="BI87" s="4">
        <v>0</v>
      </c>
      <c r="BJ87" s="4">
        <v>1</v>
      </c>
      <c r="BK87" s="4">
        <v>0</v>
      </c>
      <c r="BL87" s="4">
        <v>0</v>
      </c>
      <c r="BM87" s="4">
        <v>6</v>
      </c>
      <c r="BN87" s="4">
        <v>0</v>
      </c>
      <c r="BO87" s="4">
        <v>1</v>
      </c>
    </row>
    <row r="88" spans="1:67" x14ac:dyDescent="0.3">
      <c r="A88" s="4">
        <v>87</v>
      </c>
      <c r="B88" s="6">
        <v>44340.623217592591</v>
      </c>
      <c r="C88" s="6">
        <v>44340.631956018522</v>
      </c>
      <c r="D88" s="7" t="s">
        <v>185</v>
      </c>
      <c r="E88" s="4">
        <v>755</v>
      </c>
      <c r="F88" s="7" t="s">
        <v>86</v>
      </c>
      <c r="G88" s="4">
        <v>1</v>
      </c>
      <c r="H88" s="4">
        <v>0</v>
      </c>
      <c r="I88" s="4">
        <v>0</v>
      </c>
      <c r="J88" s="4">
        <v>2</v>
      </c>
      <c r="K88" s="4">
        <v>0</v>
      </c>
      <c r="L88" s="4">
        <v>0</v>
      </c>
      <c r="M88" s="4">
        <v>1</v>
      </c>
      <c r="N88" s="4">
        <v>0</v>
      </c>
      <c r="O88" s="4">
        <v>0</v>
      </c>
      <c r="P88" s="4">
        <f t="shared" si="7"/>
        <v>2</v>
      </c>
      <c r="Q88" s="4">
        <v>2</v>
      </c>
      <c r="R88" s="4">
        <v>2</v>
      </c>
      <c r="S88" s="4">
        <v>0</v>
      </c>
      <c r="T88" s="8">
        <f t="shared" si="8"/>
        <v>0.4</v>
      </c>
      <c r="U88" s="8">
        <f t="shared" si="9"/>
        <v>0.4</v>
      </c>
      <c r="V88" s="8">
        <f t="shared" si="10"/>
        <v>0.2857142857142857</v>
      </c>
      <c r="W88" s="8">
        <v>0</v>
      </c>
      <c r="X88" s="4">
        <v>2</v>
      </c>
      <c r="Y88" s="8">
        <f t="shared" si="11"/>
        <v>0.4</v>
      </c>
      <c r="Z88" s="8">
        <f t="shared" si="12"/>
        <v>0</v>
      </c>
      <c r="AA88" s="8">
        <f t="shared" si="13"/>
        <v>0</v>
      </c>
      <c r="AB88" s="4">
        <v>0</v>
      </c>
      <c r="AC88" s="4">
        <v>3</v>
      </c>
      <c r="AD88" s="4">
        <v>7</v>
      </c>
      <c r="AE88" s="4">
        <v>4</v>
      </c>
      <c r="AF88" s="4">
        <f>IF(ABS(Q88-R88)&lt;=3,1,0)</f>
        <v>1</v>
      </c>
      <c r="AG88" s="4">
        <v>35</v>
      </c>
      <c r="AH88" s="4">
        <v>257</v>
      </c>
      <c r="AI88" s="4">
        <v>7</v>
      </c>
      <c r="AJ88" s="4">
        <v>95</v>
      </c>
      <c r="AK88" s="4">
        <v>1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1</v>
      </c>
      <c r="AS88" s="4">
        <v>0</v>
      </c>
      <c r="AT88" s="4">
        <v>0</v>
      </c>
      <c r="AU88" s="4">
        <v>1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4</v>
      </c>
      <c r="BF88" s="4">
        <v>1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5</v>
      </c>
      <c r="BN88" s="4">
        <v>0</v>
      </c>
      <c r="BO88" s="4">
        <v>1</v>
      </c>
    </row>
    <row r="89" spans="1:67" x14ac:dyDescent="0.3">
      <c r="A89" s="4">
        <v>88</v>
      </c>
      <c r="B89" s="6">
        <v>44340.615358796298</v>
      </c>
      <c r="C89" s="6">
        <v>44340.632268518515</v>
      </c>
      <c r="D89" s="7" t="s">
        <v>187</v>
      </c>
      <c r="E89" s="4">
        <v>1460</v>
      </c>
      <c r="F89" s="7" t="s">
        <v>202</v>
      </c>
      <c r="G89" s="4">
        <v>1</v>
      </c>
      <c r="H89" s="4">
        <v>1</v>
      </c>
      <c r="I89" s="4">
        <v>2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f t="shared" si="7"/>
        <v>15</v>
      </c>
      <c r="Q89" s="4">
        <v>15</v>
      </c>
      <c r="R89" s="4">
        <v>5</v>
      </c>
      <c r="S89" s="4">
        <v>0</v>
      </c>
      <c r="T89" s="8">
        <f t="shared" si="8"/>
        <v>3</v>
      </c>
      <c r="U89" s="8">
        <f t="shared" si="9"/>
        <v>3</v>
      </c>
      <c r="V89" s="8">
        <f t="shared" si="10"/>
        <v>0.7142857142857143</v>
      </c>
      <c r="W89" s="8">
        <v>0</v>
      </c>
      <c r="X89" s="4">
        <v>5</v>
      </c>
      <c r="Y89" s="8">
        <f t="shared" si="11"/>
        <v>3</v>
      </c>
      <c r="Z89" s="8">
        <f t="shared" si="12"/>
        <v>1</v>
      </c>
      <c r="AA89" s="8">
        <f t="shared" si="13"/>
        <v>0</v>
      </c>
      <c r="AB89" s="4">
        <v>3</v>
      </c>
      <c r="AC89" s="4">
        <v>1</v>
      </c>
      <c r="AD89" s="4">
        <v>7</v>
      </c>
      <c r="AE89" s="4">
        <v>4</v>
      </c>
      <c r="AF89" s="4">
        <f>IF(ABS(Q89-R89)&lt;=3,1,0)</f>
        <v>0</v>
      </c>
      <c r="AG89" s="4">
        <v>24</v>
      </c>
      <c r="AH89" s="4">
        <v>7</v>
      </c>
      <c r="AI89" s="4">
        <v>0</v>
      </c>
      <c r="AJ89" s="4">
        <v>100</v>
      </c>
      <c r="AK89" s="4">
        <v>0</v>
      </c>
      <c r="AL89" s="4">
        <v>1</v>
      </c>
      <c r="AM89" s="4">
        <v>1</v>
      </c>
      <c r="AN89" s="4">
        <v>0</v>
      </c>
      <c r="AO89" s="4">
        <v>0</v>
      </c>
      <c r="AP89" s="4">
        <v>0</v>
      </c>
      <c r="AQ89" s="4">
        <v>0</v>
      </c>
      <c r="AR89" s="4">
        <v>1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1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8</v>
      </c>
      <c r="BN89" s="4">
        <v>0</v>
      </c>
      <c r="BO89" s="4">
        <v>1</v>
      </c>
    </row>
    <row r="90" spans="1:67" x14ac:dyDescent="0.3">
      <c r="A90" s="4">
        <v>89</v>
      </c>
      <c r="B90" s="6">
        <v>44340.617569444446</v>
      </c>
      <c r="C90" s="6">
        <v>44340.632337962961</v>
      </c>
      <c r="D90" s="7" t="s">
        <v>189</v>
      </c>
      <c r="E90" s="4">
        <v>1276</v>
      </c>
      <c r="F90" s="7" t="s">
        <v>92</v>
      </c>
      <c r="G90" s="4">
        <v>1</v>
      </c>
      <c r="H90" s="4">
        <v>0</v>
      </c>
      <c r="I90" s="4">
        <v>1</v>
      </c>
      <c r="J90" s="4">
        <v>1</v>
      </c>
      <c r="K90" s="4">
        <v>1</v>
      </c>
      <c r="L90" s="4">
        <v>1</v>
      </c>
      <c r="M90" s="4">
        <v>0</v>
      </c>
      <c r="N90" s="4">
        <v>0</v>
      </c>
      <c r="O90" s="4">
        <v>0</v>
      </c>
      <c r="P90" s="4">
        <f t="shared" si="7"/>
        <v>15</v>
      </c>
      <c r="Q90" s="4">
        <v>15</v>
      </c>
      <c r="R90" s="4">
        <v>15</v>
      </c>
      <c r="S90" s="4">
        <v>0</v>
      </c>
      <c r="T90" s="8">
        <f t="shared" si="8"/>
        <v>3</v>
      </c>
      <c r="U90" s="8">
        <f t="shared" si="9"/>
        <v>3</v>
      </c>
      <c r="V90" s="8">
        <f t="shared" si="10"/>
        <v>2.5714285714285716</v>
      </c>
      <c r="W90" s="8">
        <v>0</v>
      </c>
      <c r="X90" s="4">
        <v>18</v>
      </c>
      <c r="Y90" s="8">
        <f t="shared" si="11"/>
        <v>3</v>
      </c>
      <c r="Z90" s="8">
        <f t="shared" si="12"/>
        <v>4</v>
      </c>
      <c r="AA90" s="8">
        <f t="shared" si="13"/>
        <v>0</v>
      </c>
      <c r="AB90" s="4">
        <v>12</v>
      </c>
      <c r="AC90" s="4">
        <v>4</v>
      </c>
      <c r="AD90" s="4">
        <v>4</v>
      </c>
      <c r="AE90" s="4">
        <v>5</v>
      </c>
      <c r="AF90" s="4">
        <f>IF(ABS(Q90-R90)&lt;=3,1,0)</f>
        <v>1</v>
      </c>
      <c r="AG90" s="4">
        <v>50</v>
      </c>
      <c r="AH90" s="4">
        <v>240</v>
      </c>
      <c r="AI90" s="4">
        <v>4</v>
      </c>
      <c r="AJ90" s="4">
        <v>98</v>
      </c>
      <c r="AK90" s="4">
        <v>1</v>
      </c>
      <c r="AL90" s="4">
        <v>1</v>
      </c>
      <c r="AM90" s="4">
        <v>1</v>
      </c>
      <c r="AN90" s="4">
        <v>0</v>
      </c>
      <c r="AO90" s="4">
        <v>1</v>
      </c>
      <c r="AP90" s="4">
        <v>0</v>
      </c>
      <c r="AQ90" s="4">
        <v>0</v>
      </c>
      <c r="AR90" s="4">
        <v>1</v>
      </c>
      <c r="AS90" s="4">
        <v>0</v>
      </c>
      <c r="AT90" s="4">
        <v>0</v>
      </c>
      <c r="AU90" s="4">
        <v>0</v>
      </c>
      <c r="AV90" s="4">
        <v>0</v>
      </c>
      <c r="AW90" s="4">
        <v>1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3</v>
      </c>
      <c r="BF90" s="4">
        <v>0</v>
      </c>
      <c r="BG90" s="4">
        <v>1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3</v>
      </c>
      <c r="BN90" s="4">
        <v>0</v>
      </c>
      <c r="BO90" s="4">
        <v>1</v>
      </c>
    </row>
    <row r="91" spans="1:67" x14ac:dyDescent="0.3">
      <c r="A91" s="4">
        <v>90</v>
      </c>
      <c r="B91" s="6">
        <v>44340.600972222222</v>
      </c>
      <c r="C91" s="6">
        <v>44340.632685185185</v>
      </c>
      <c r="D91" s="7" t="s">
        <v>191</v>
      </c>
      <c r="E91" s="4">
        <v>2740</v>
      </c>
      <c r="F91" s="7" t="s">
        <v>294</v>
      </c>
      <c r="G91" s="4">
        <v>2</v>
      </c>
      <c r="H91" s="4">
        <v>0</v>
      </c>
      <c r="I91" s="4">
        <v>1</v>
      </c>
      <c r="J91" s="4">
        <v>2</v>
      </c>
      <c r="K91" s="4">
        <v>2</v>
      </c>
      <c r="L91" s="4">
        <v>0</v>
      </c>
      <c r="M91" s="4">
        <v>1</v>
      </c>
      <c r="N91" s="4">
        <v>0</v>
      </c>
      <c r="O91" s="4">
        <v>0</v>
      </c>
      <c r="P91" s="4">
        <f t="shared" si="7"/>
        <v>5</v>
      </c>
      <c r="Q91" s="4">
        <v>5</v>
      </c>
      <c r="R91" s="4">
        <v>5</v>
      </c>
      <c r="S91" s="4">
        <v>0</v>
      </c>
      <c r="T91" s="8">
        <f t="shared" si="8"/>
        <v>1</v>
      </c>
      <c r="U91" s="8">
        <f t="shared" si="9"/>
        <v>1</v>
      </c>
      <c r="V91" s="8">
        <f t="shared" si="10"/>
        <v>0.7142857142857143</v>
      </c>
      <c r="W91" s="8">
        <v>0</v>
      </c>
      <c r="X91" s="4">
        <v>5</v>
      </c>
      <c r="Y91" s="8">
        <f t="shared" si="11"/>
        <v>1</v>
      </c>
      <c r="Z91" s="8">
        <f t="shared" si="12"/>
        <v>1.6666666666666667</v>
      </c>
      <c r="AA91" s="8">
        <f t="shared" si="13"/>
        <v>0</v>
      </c>
      <c r="AB91" s="4">
        <v>5</v>
      </c>
      <c r="AC91" s="4">
        <v>2</v>
      </c>
      <c r="AD91" s="4">
        <v>6</v>
      </c>
      <c r="AE91" s="4">
        <v>8</v>
      </c>
      <c r="AF91" s="4">
        <f>IF(ABS(Q91-R91)&lt;=3,1,0)</f>
        <v>1</v>
      </c>
      <c r="AG91" s="4">
        <v>35</v>
      </c>
      <c r="AH91" s="4">
        <v>367</v>
      </c>
      <c r="AI91" s="4">
        <v>3</v>
      </c>
      <c r="AJ91" s="4">
        <v>99</v>
      </c>
      <c r="AK91" s="4">
        <v>1</v>
      </c>
      <c r="AL91" s="4">
        <v>1</v>
      </c>
      <c r="AM91" s="4">
        <v>1</v>
      </c>
      <c r="AN91" s="4">
        <v>0</v>
      </c>
      <c r="AO91" s="4">
        <v>1</v>
      </c>
      <c r="AP91" s="4">
        <v>0</v>
      </c>
      <c r="AQ91" s="4">
        <v>0</v>
      </c>
      <c r="AR91" s="4">
        <v>1</v>
      </c>
      <c r="AS91" s="4">
        <v>0</v>
      </c>
      <c r="AT91" s="4">
        <v>0</v>
      </c>
      <c r="AU91" s="4">
        <v>1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6</v>
      </c>
      <c r="BF91" s="4">
        <v>0</v>
      </c>
      <c r="BG91" s="4">
        <v>0</v>
      </c>
      <c r="BH91" s="4">
        <v>0</v>
      </c>
      <c r="BI91" s="4">
        <v>1</v>
      </c>
      <c r="BJ91" s="4">
        <v>0</v>
      </c>
      <c r="BK91" s="4">
        <v>0</v>
      </c>
      <c r="BL91" s="4">
        <v>0</v>
      </c>
      <c r="BM91" s="4">
        <v>1</v>
      </c>
      <c r="BN91" s="4">
        <v>1</v>
      </c>
      <c r="BO91" s="4">
        <v>1</v>
      </c>
    </row>
    <row r="92" spans="1:67" x14ac:dyDescent="0.3">
      <c r="A92" s="4">
        <v>91</v>
      </c>
      <c r="B92" s="6">
        <v>44340.623090277775</v>
      </c>
      <c r="C92" s="6">
        <v>44340.632719907408</v>
      </c>
      <c r="D92" s="7" t="s">
        <v>193</v>
      </c>
      <c r="E92" s="4">
        <v>832</v>
      </c>
      <c r="F92" s="7" t="s">
        <v>314</v>
      </c>
      <c r="G92" s="4">
        <v>0</v>
      </c>
      <c r="H92" s="4">
        <v>0</v>
      </c>
      <c r="I92" s="4">
        <v>1</v>
      </c>
      <c r="J92" s="4">
        <v>2</v>
      </c>
      <c r="K92" s="4">
        <v>3</v>
      </c>
      <c r="L92" s="4">
        <v>2</v>
      </c>
      <c r="M92" s="4">
        <v>1</v>
      </c>
      <c r="N92" s="4">
        <v>0</v>
      </c>
      <c r="O92" s="4">
        <v>0</v>
      </c>
      <c r="P92" s="4">
        <f t="shared" si="7"/>
        <v>5</v>
      </c>
      <c r="Q92" s="4">
        <v>5</v>
      </c>
      <c r="R92" s="4">
        <v>0</v>
      </c>
      <c r="S92" s="4">
        <v>0</v>
      </c>
      <c r="T92" s="8">
        <f t="shared" si="8"/>
        <v>1</v>
      </c>
      <c r="U92" s="8">
        <f t="shared" si="9"/>
        <v>1</v>
      </c>
      <c r="V92" s="8">
        <f t="shared" si="10"/>
        <v>0</v>
      </c>
      <c r="W92" s="8">
        <v>0</v>
      </c>
      <c r="X92" s="4">
        <v>0</v>
      </c>
      <c r="Y92" s="8">
        <f t="shared" si="11"/>
        <v>1</v>
      </c>
      <c r="Z92" s="8">
        <f t="shared" si="12"/>
        <v>0</v>
      </c>
      <c r="AA92" s="8">
        <f t="shared" si="13"/>
        <v>0</v>
      </c>
      <c r="AB92" s="4">
        <v>0</v>
      </c>
      <c r="AC92" s="4">
        <v>7</v>
      </c>
      <c r="AD92" s="4">
        <v>8</v>
      </c>
      <c r="AE92" s="4">
        <v>9</v>
      </c>
      <c r="AF92" s="4">
        <f>IF(ABS(Q92-R92)&lt;=3,1,0)</f>
        <v>0</v>
      </c>
      <c r="AG92" s="4">
        <v>31</v>
      </c>
      <c r="AH92" s="4">
        <v>267</v>
      </c>
      <c r="AI92" s="4">
        <v>3</v>
      </c>
      <c r="AJ92" s="4">
        <v>99</v>
      </c>
      <c r="AK92" s="4">
        <v>0</v>
      </c>
      <c r="AL92" s="4">
        <v>1</v>
      </c>
      <c r="AM92" s="4">
        <v>1</v>
      </c>
      <c r="AN92" s="4">
        <v>0</v>
      </c>
      <c r="AO92" s="4">
        <v>1</v>
      </c>
      <c r="AP92" s="4">
        <v>0</v>
      </c>
      <c r="AQ92" s="4">
        <v>0</v>
      </c>
      <c r="AR92" s="4">
        <v>1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1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1</v>
      </c>
      <c r="BF92" s="4">
        <v>1</v>
      </c>
      <c r="BG92" s="4">
        <v>0</v>
      </c>
      <c r="BH92" s="4">
        <v>0</v>
      </c>
      <c r="BI92" s="4">
        <v>0</v>
      </c>
      <c r="BJ92" s="4">
        <v>0</v>
      </c>
      <c r="BK92" s="4">
        <v>1</v>
      </c>
      <c r="BL92" s="4">
        <v>0</v>
      </c>
      <c r="BM92" s="4">
        <v>8</v>
      </c>
      <c r="BN92" s="4">
        <v>0</v>
      </c>
      <c r="BO92" s="4">
        <v>1</v>
      </c>
    </row>
    <row r="93" spans="1:67" x14ac:dyDescent="0.3">
      <c r="A93" s="4">
        <v>92</v>
      </c>
      <c r="B93" s="6">
        <v>44340.619652777779</v>
      </c>
      <c r="C93" s="6">
        <v>44340.633368055554</v>
      </c>
      <c r="D93" s="7" t="s">
        <v>195</v>
      </c>
      <c r="E93" s="4">
        <v>1184</v>
      </c>
      <c r="F93" s="7" t="s">
        <v>234</v>
      </c>
      <c r="G93" s="4">
        <v>0</v>
      </c>
      <c r="H93" s="4">
        <v>2</v>
      </c>
      <c r="I93" s="4">
        <v>0</v>
      </c>
      <c r="J93" s="4">
        <v>3</v>
      </c>
      <c r="K93" s="4">
        <v>2</v>
      </c>
      <c r="L93" s="4">
        <v>2</v>
      </c>
      <c r="M93" s="4">
        <v>2</v>
      </c>
      <c r="N93" s="4">
        <v>0</v>
      </c>
      <c r="O93" s="4">
        <v>0</v>
      </c>
      <c r="P93" s="4">
        <f t="shared" si="7"/>
        <v>4</v>
      </c>
      <c r="Q93" s="4">
        <v>4</v>
      </c>
      <c r="R93" s="4">
        <v>4</v>
      </c>
      <c r="S93" s="4">
        <v>0</v>
      </c>
      <c r="T93" s="8">
        <f t="shared" si="8"/>
        <v>0.8</v>
      </c>
      <c r="U93" s="8">
        <f t="shared" si="9"/>
        <v>0.8</v>
      </c>
      <c r="V93" s="8">
        <f t="shared" si="10"/>
        <v>0.7142857142857143</v>
      </c>
      <c r="W93" s="8">
        <v>0</v>
      </c>
      <c r="X93" s="4">
        <v>5</v>
      </c>
      <c r="Y93" s="8">
        <f t="shared" si="11"/>
        <v>0.8</v>
      </c>
      <c r="Z93" s="8">
        <f t="shared" si="12"/>
        <v>0.66666666666666663</v>
      </c>
      <c r="AA93" s="8">
        <f t="shared" si="13"/>
        <v>0</v>
      </c>
      <c r="AB93" s="4">
        <v>2</v>
      </c>
      <c r="AC93" s="4">
        <v>3</v>
      </c>
      <c r="AD93" s="4">
        <v>2</v>
      </c>
      <c r="AE93" s="4">
        <v>11</v>
      </c>
      <c r="AF93" s="4">
        <f>IF(ABS(Q93-R93)&lt;=3,1,0)</f>
        <v>1</v>
      </c>
      <c r="AG93" s="4">
        <v>29</v>
      </c>
      <c r="AH93" s="4">
        <v>230</v>
      </c>
      <c r="AI93" s="4">
        <v>1</v>
      </c>
      <c r="AJ93" s="4">
        <v>100</v>
      </c>
      <c r="AK93" s="4">
        <v>1</v>
      </c>
      <c r="AL93" s="4">
        <v>1</v>
      </c>
      <c r="AM93" s="4">
        <v>1</v>
      </c>
      <c r="AN93" s="4">
        <v>0</v>
      </c>
      <c r="AO93" s="4">
        <v>1</v>
      </c>
      <c r="AP93" s="4">
        <v>1</v>
      </c>
      <c r="AQ93" s="4">
        <v>1</v>
      </c>
      <c r="AR93" s="4">
        <v>0</v>
      </c>
      <c r="AS93" s="4">
        <v>0</v>
      </c>
      <c r="AT93" s="4">
        <v>0</v>
      </c>
      <c r="AU93" s="4">
        <v>1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4</v>
      </c>
      <c r="BF93" s="4">
        <v>1</v>
      </c>
      <c r="BG93" s="4">
        <v>0</v>
      </c>
      <c r="BH93" s="4">
        <v>0</v>
      </c>
      <c r="BI93" s="4">
        <v>0</v>
      </c>
      <c r="BJ93" s="4">
        <v>1</v>
      </c>
      <c r="BK93" s="4">
        <v>0</v>
      </c>
      <c r="BL93" s="4">
        <v>0</v>
      </c>
      <c r="BM93" s="4">
        <v>5</v>
      </c>
      <c r="BN93" s="4">
        <v>0</v>
      </c>
      <c r="BO93" s="4">
        <v>1</v>
      </c>
    </row>
    <row r="94" spans="1:67" x14ac:dyDescent="0.3">
      <c r="A94" s="4">
        <v>93</v>
      </c>
      <c r="B94" s="6">
        <v>44340.616435185184</v>
      </c>
      <c r="C94" s="6">
        <v>44340.633946759262</v>
      </c>
      <c r="D94" s="7" t="s">
        <v>197</v>
      </c>
      <c r="E94" s="4">
        <v>1513</v>
      </c>
      <c r="F94" s="7" t="s">
        <v>288</v>
      </c>
      <c r="G94" s="4">
        <v>1</v>
      </c>
      <c r="H94" s="4">
        <v>0</v>
      </c>
      <c r="I94" s="4">
        <v>0</v>
      </c>
      <c r="J94" s="4">
        <v>1</v>
      </c>
      <c r="K94" s="4">
        <v>0</v>
      </c>
      <c r="L94" s="4">
        <v>0</v>
      </c>
      <c r="M94" s="4">
        <v>1</v>
      </c>
      <c r="N94" s="4">
        <v>1</v>
      </c>
      <c r="O94" s="4">
        <v>0</v>
      </c>
      <c r="P94" s="4">
        <f t="shared" si="7"/>
        <v>5</v>
      </c>
      <c r="Q94" s="4">
        <v>5</v>
      </c>
      <c r="R94" s="4">
        <v>3</v>
      </c>
      <c r="S94" s="4">
        <v>0</v>
      </c>
      <c r="T94" s="8">
        <f t="shared" si="8"/>
        <v>1</v>
      </c>
      <c r="U94" s="8">
        <f t="shared" si="9"/>
        <v>1</v>
      </c>
      <c r="V94" s="8">
        <f t="shared" si="10"/>
        <v>0.5714285714285714</v>
      </c>
      <c r="W94" s="8">
        <v>0</v>
      </c>
      <c r="X94" s="4">
        <v>4</v>
      </c>
      <c r="Y94" s="8">
        <f t="shared" si="11"/>
        <v>1</v>
      </c>
      <c r="Z94" s="8">
        <f t="shared" si="12"/>
        <v>0.66666666666666663</v>
      </c>
      <c r="AA94" s="8">
        <f t="shared" si="13"/>
        <v>0</v>
      </c>
      <c r="AB94" s="4">
        <v>2</v>
      </c>
      <c r="AC94" s="4">
        <v>6</v>
      </c>
      <c r="AD94" s="4">
        <v>7</v>
      </c>
      <c r="AE94" s="4">
        <v>4</v>
      </c>
      <c r="AF94" s="4">
        <f>IF(ABS(Q94-R94)&lt;=3,1,0)</f>
        <v>1</v>
      </c>
      <c r="AG94" s="4">
        <v>21</v>
      </c>
      <c r="AH94" s="4">
        <v>205</v>
      </c>
      <c r="AI94" s="4">
        <v>3</v>
      </c>
      <c r="AJ94" s="4">
        <v>98</v>
      </c>
      <c r="AK94" s="4">
        <v>0</v>
      </c>
      <c r="AL94" s="4">
        <v>1</v>
      </c>
      <c r="AM94" s="4">
        <v>0</v>
      </c>
      <c r="AN94" s="4">
        <v>0</v>
      </c>
      <c r="AO94" s="4">
        <v>1</v>
      </c>
      <c r="AP94" s="4">
        <v>0</v>
      </c>
      <c r="AQ94" s="4">
        <v>0</v>
      </c>
      <c r="AR94" s="4">
        <v>1</v>
      </c>
      <c r="AS94" s="4">
        <v>0</v>
      </c>
      <c r="AT94" s="4">
        <v>0</v>
      </c>
      <c r="AU94" s="4">
        <v>0</v>
      </c>
      <c r="AV94" s="4">
        <v>0</v>
      </c>
      <c r="AW94" s="4">
        <v>1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2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>
        <v>1</v>
      </c>
      <c r="BL94" s="4">
        <v>0</v>
      </c>
      <c r="BM94" s="4">
        <v>6</v>
      </c>
      <c r="BN94" s="4">
        <v>1</v>
      </c>
      <c r="BO94" s="4">
        <v>1</v>
      </c>
    </row>
    <row r="95" spans="1:67" x14ac:dyDescent="0.3">
      <c r="A95" s="4">
        <v>94</v>
      </c>
      <c r="B95" s="6">
        <v>44340.621018518519</v>
      </c>
      <c r="C95" s="6">
        <v>44340.633946759262</v>
      </c>
      <c r="D95" s="7" t="s">
        <v>199</v>
      </c>
      <c r="E95" s="4">
        <v>1116</v>
      </c>
      <c r="F95" s="7" t="s">
        <v>210</v>
      </c>
      <c r="G95" s="4">
        <v>2</v>
      </c>
      <c r="H95" s="4">
        <v>2</v>
      </c>
      <c r="I95" s="4">
        <v>1</v>
      </c>
      <c r="J95" s="4">
        <v>3</v>
      </c>
      <c r="K95" s="4">
        <v>1</v>
      </c>
      <c r="L95" s="4">
        <v>1</v>
      </c>
      <c r="M95" s="4">
        <v>0</v>
      </c>
      <c r="N95" s="4">
        <v>0</v>
      </c>
      <c r="O95" s="4">
        <v>0</v>
      </c>
      <c r="P95" s="4">
        <f t="shared" si="7"/>
        <v>12</v>
      </c>
      <c r="Q95" s="4">
        <v>12</v>
      </c>
      <c r="R95" s="4">
        <v>12</v>
      </c>
      <c r="S95" s="4">
        <v>0</v>
      </c>
      <c r="T95" s="8">
        <f t="shared" si="8"/>
        <v>2.4</v>
      </c>
      <c r="U95" s="8">
        <f t="shared" si="9"/>
        <v>2.4</v>
      </c>
      <c r="V95" s="8">
        <f t="shared" si="10"/>
        <v>2.2857142857142856</v>
      </c>
      <c r="W95" s="8">
        <v>0</v>
      </c>
      <c r="X95" s="4">
        <v>16</v>
      </c>
      <c r="Y95" s="8">
        <f t="shared" si="11"/>
        <v>2.4</v>
      </c>
      <c r="Z95" s="8">
        <f t="shared" si="12"/>
        <v>2.3333333333333335</v>
      </c>
      <c r="AA95" s="8">
        <f t="shared" si="13"/>
        <v>0</v>
      </c>
      <c r="AB95" s="4">
        <v>7</v>
      </c>
      <c r="AC95" s="4">
        <v>6</v>
      </c>
      <c r="AD95" s="4">
        <v>6</v>
      </c>
      <c r="AE95" s="4">
        <v>10</v>
      </c>
      <c r="AF95" s="4">
        <f>IF(ABS(Q95-R95)&lt;=3,1,0)</f>
        <v>1</v>
      </c>
      <c r="AG95" s="4">
        <v>28</v>
      </c>
      <c r="AH95" s="4">
        <v>250</v>
      </c>
      <c r="AI95" s="4">
        <v>2</v>
      </c>
      <c r="AJ95" s="4">
        <v>100</v>
      </c>
      <c r="AK95" s="4">
        <v>0</v>
      </c>
      <c r="AL95" s="4">
        <v>1</v>
      </c>
      <c r="AM95" s="4">
        <v>1</v>
      </c>
      <c r="AN95" s="4">
        <v>0</v>
      </c>
      <c r="AO95" s="4">
        <v>1</v>
      </c>
      <c r="AP95" s="4">
        <v>0</v>
      </c>
      <c r="AQ95" s="4">
        <v>0</v>
      </c>
      <c r="AR95" s="4">
        <v>1</v>
      </c>
      <c r="AS95" s="4">
        <v>0</v>
      </c>
      <c r="AT95" s="4">
        <v>0</v>
      </c>
      <c r="AU95" s="4">
        <v>1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4">
        <v>0</v>
      </c>
      <c r="BJ95" s="4">
        <v>0</v>
      </c>
      <c r="BK95" s="4">
        <v>0</v>
      </c>
      <c r="BL95" s="4">
        <v>1</v>
      </c>
      <c r="BM95" s="4">
        <v>4</v>
      </c>
      <c r="BN95" s="4">
        <v>0</v>
      </c>
      <c r="BO95" s="4">
        <v>1</v>
      </c>
    </row>
    <row r="96" spans="1:67" x14ac:dyDescent="0.3">
      <c r="A96" s="4">
        <v>95</v>
      </c>
      <c r="B96" s="6">
        <v>44340.621736111112</v>
      </c>
      <c r="C96" s="6">
        <v>44340.633958333332</v>
      </c>
      <c r="D96" s="7" t="s">
        <v>201</v>
      </c>
      <c r="E96" s="4">
        <v>1055</v>
      </c>
      <c r="F96" s="7" t="s">
        <v>74</v>
      </c>
      <c r="G96" s="4">
        <v>0</v>
      </c>
      <c r="H96" s="4">
        <v>0</v>
      </c>
      <c r="I96" s="4">
        <v>0</v>
      </c>
      <c r="J96" s="4">
        <v>1</v>
      </c>
      <c r="K96" s="4">
        <v>0</v>
      </c>
      <c r="L96" s="4">
        <v>0</v>
      </c>
      <c r="M96" s="4">
        <v>1</v>
      </c>
      <c r="N96" s="4">
        <v>0</v>
      </c>
      <c r="O96" s="4">
        <v>0</v>
      </c>
      <c r="P96" s="4">
        <f t="shared" si="7"/>
        <v>10</v>
      </c>
      <c r="Q96" s="4">
        <v>10</v>
      </c>
      <c r="R96" s="4">
        <v>2</v>
      </c>
      <c r="S96" s="4">
        <v>0</v>
      </c>
      <c r="T96" s="8">
        <f t="shared" si="8"/>
        <v>2</v>
      </c>
      <c r="U96" s="8">
        <f t="shared" si="9"/>
        <v>2</v>
      </c>
      <c r="V96" s="8">
        <f t="shared" si="10"/>
        <v>0.5714285714285714</v>
      </c>
      <c r="W96" s="8">
        <v>0</v>
      </c>
      <c r="X96" s="4">
        <v>4</v>
      </c>
      <c r="Y96" s="8">
        <f t="shared" si="11"/>
        <v>2</v>
      </c>
      <c r="Z96" s="8">
        <f t="shared" si="12"/>
        <v>0.33333333333333331</v>
      </c>
      <c r="AA96" s="8">
        <f t="shared" si="13"/>
        <v>0</v>
      </c>
      <c r="AB96" s="4">
        <v>1</v>
      </c>
      <c r="AC96" s="4">
        <v>4</v>
      </c>
      <c r="AD96" s="4">
        <v>7</v>
      </c>
      <c r="AE96" s="4">
        <v>2</v>
      </c>
      <c r="AF96" s="4">
        <f>IF(ABS(Q96-R96)&lt;=3,1,0)</f>
        <v>0</v>
      </c>
      <c r="AG96" s="4">
        <v>30</v>
      </c>
      <c r="AH96" s="4">
        <v>145</v>
      </c>
      <c r="AI96" s="4">
        <v>1</v>
      </c>
      <c r="AJ96" s="4">
        <v>100</v>
      </c>
      <c r="AK96" s="4">
        <v>0</v>
      </c>
      <c r="AL96" s="4">
        <v>1</v>
      </c>
      <c r="AM96" s="4">
        <v>1</v>
      </c>
      <c r="AN96" s="4">
        <v>0</v>
      </c>
      <c r="AO96" s="4">
        <v>1</v>
      </c>
      <c r="AP96" s="4">
        <v>0</v>
      </c>
      <c r="AQ96" s="4">
        <v>0</v>
      </c>
      <c r="AR96" s="4">
        <v>1</v>
      </c>
      <c r="AS96" s="4">
        <v>0</v>
      </c>
      <c r="AT96" s="4">
        <v>0</v>
      </c>
      <c r="AU96" s="4">
        <v>0</v>
      </c>
      <c r="AV96" s="4">
        <v>0</v>
      </c>
      <c r="AW96" s="4">
        <v>1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1</v>
      </c>
      <c r="BF96" s="4">
        <v>0</v>
      </c>
      <c r="BG96" s="4">
        <v>0</v>
      </c>
      <c r="BH96" s="4">
        <v>0</v>
      </c>
      <c r="BI96" s="4">
        <v>1</v>
      </c>
      <c r="BJ96" s="4">
        <v>0</v>
      </c>
      <c r="BK96" s="4">
        <v>0</v>
      </c>
      <c r="BL96" s="4">
        <v>0</v>
      </c>
      <c r="BM96" s="4">
        <v>6</v>
      </c>
      <c r="BN96" s="4">
        <v>0</v>
      </c>
      <c r="BO96" s="4">
        <v>1</v>
      </c>
    </row>
    <row r="97" spans="1:67" x14ac:dyDescent="0.3">
      <c r="A97" s="4">
        <v>96</v>
      </c>
      <c r="B97" s="6">
        <v>44340.614548611113</v>
      </c>
      <c r="C97" s="6">
        <v>44340.634085648147</v>
      </c>
      <c r="D97" s="7" t="s">
        <v>203</v>
      </c>
      <c r="E97" s="4">
        <v>1688</v>
      </c>
      <c r="F97" s="7" t="s">
        <v>115</v>
      </c>
      <c r="G97" s="4">
        <v>1</v>
      </c>
      <c r="H97" s="4">
        <v>1</v>
      </c>
      <c r="I97" s="4">
        <v>1</v>
      </c>
      <c r="J97" s="4">
        <v>1</v>
      </c>
      <c r="K97" s="4">
        <v>1</v>
      </c>
      <c r="L97" s="4">
        <v>0</v>
      </c>
      <c r="M97" s="4">
        <v>0</v>
      </c>
      <c r="N97" s="4">
        <v>0</v>
      </c>
      <c r="O97" s="4">
        <v>0</v>
      </c>
      <c r="P97" s="4">
        <f t="shared" si="7"/>
        <v>5</v>
      </c>
      <c r="Q97" s="4">
        <v>5</v>
      </c>
      <c r="R97" s="4">
        <v>6</v>
      </c>
      <c r="S97" s="4">
        <v>0</v>
      </c>
      <c r="T97" s="8">
        <f t="shared" si="8"/>
        <v>1</v>
      </c>
      <c r="U97" s="8">
        <f t="shared" si="9"/>
        <v>1</v>
      </c>
      <c r="V97" s="8">
        <f t="shared" si="10"/>
        <v>1.1428571428571428</v>
      </c>
      <c r="W97" s="8">
        <v>0</v>
      </c>
      <c r="X97" s="4">
        <v>8</v>
      </c>
      <c r="Y97" s="8">
        <f t="shared" si="11"/>
        <v>1</v>
      </c>
      <c r="Z97" s="8">
        <f t="shared" si="12"/>
        <v>1.3333333333333333</v>
      </c>
      <c r="AA97" s="8">
        <f t="shared" si="13"/>
        <v>0</v>
      </c>
      <c r="AB97" s="4">
        <v>4</v>
      </c>
      <c r="AC97" s="4">
        <v>2</v>
      </c>
      <c r="AD97" s="4">
        <v>3</v>
      </c>
      <c r="AE97" s="4">
        <v>5</v>
      </c>
      <c r="AF97" s="4">
        <f>IF(ABS(Q97-R97)&lt;=3,1,0)</f>
        <v>1</v>
      </c>
      <c r="AG97" s="4">
        <v>20</v>
      </c>
      <c r="AH97" s="4">
        <v>65</v>
      </c>
      <c r="AI97" s="4">
        <v>0</v>
      </c>
      <c r="AJ97" s="4">
        <v>100</v>
      </c>
      <c r="AK97" s="4">
        <v>0</v>
      </c>
      <c r="AL97" s="4">
        <v>1</v>
      </c>
      <c r="AM97" s="4">
        <v>0</v>
      </c>
      <c r="AN97" s="4">
        <v>0</v>
      </c>
      <c r="AO97" s="4">
        <v>1</v>
      </c>
      <c r="AP97" s="4">
        <v>1</v>
      </c>
      <c r="AQ97" s="4">
        <v>1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1</v>
      </c>
      <c r="BK97" s="4">
        <v>0</v>
      </c>
      <c r="BL97" s="4">
        <v>0</v>
      </c>
      <c r="BM97" s="4">
        <v>6</v>
      </c>
      <c r="BN97" s="4">
        <v>1</v>
      </c>
      <c r="BO97" s="4">
        <v>1</v>
      </c>
    </row>
    <row r="98" spans="1:67" x14ac:dyDescent="0.3">
      <c r="A98" s="4">
        <v>97</v>
      </c>
      <c r="B98" s="6">
        <v>44340.61990740741</v>
      </c>
      <c r="C98" s="6">
        <v>44340.634305555555</v>
      </c>
      <c r="D98" s="7" t="s">
        <v>205</v>
      </c>
      <c r="E98" s="4">
        <v>1243</v>
      </c>
      <c r="F98" s="7" t="s">
        <v>246</v>
      </c>
      <c r="G98" s="4">
        <v>2</v>
      </c>
      <c r="H98" s="4">
        <v>2</v>
      </c>
      <c r="I98" s="4">
        <v>3</v>
      </c>
      <c r="J98" s="4">
        <v>3</v>
      </c>
      <c r="K98" s="4">
        <v>3</v>
      </c>
      <c r="L98" s="4">
        <v>2</v>
      </c>
      <c r="M98" s="4">
        <v>2</v>
      </c>
      <c r="N98" s="4">
        <v>2</v>
      </c>
      <c r="O98" s="4">
        <v>3</v>
      </c>
      <c r="P98" s="4">
        <f t="shared" si="7"/>
        <v>5</v>
      </c>
      <c r="Q98" s="4">
        <v>5</v>
      </c>
      <c r="R98" s="4">
        <v>5</v>
      </c>
      <c r="S98" s="4">
        <v>0</v>
      </c>
      <c r="T98" s="8">
        <f t="shared" si="8"/>
        <v>1</v>
      </c>
      <c r="U98" s="8">
        <f t="shared" si="9"/>
        <v>1</v>
      </c>
      <c r="V98" s="8">
        <f t="shared" si="10"/>
        <v>1.4285714285714286</v>
      </c>
      <c r="W98" s="8">
        <v>0</v>
      </c>
      <c r="X98" s="4">
        <v>10</v>
      </c>
      <c r="Y98" s="8">
        <f t="shared" si="11"/>
        <v>1</v>
      </c>
      <c r="Z98" s="8">
        <f t="shared" si="12"/>
        <v>1</v>
      </c>
      <c r="AA98" s="8">
        <f t="shared" si="13"/>
        <v>0</v>
      </c>
      <c r="AB98" s="4">
        <v>3</v>
      </c>
      <c r="AC98" s="4">
        <v>6</v>
      </c>
      <c r="AD98" s="4">
        <v>9</v>
      </c>
      <c r="AE98" s="4">
        <v>22</v>
      </c>
      <c r="AF98" s="4">
        <f>IF(ABS(Q98-R98)&lt;=3,1,0)</f>
        <v>1</v>
      </c>
      <c r="AG98" s="4">
        <v>26</v>
      </c>
      <c r="AH98" s="4">
        <v>208</v>
      </c>
      <c r="AI98" s="4">
        <v>4</v>
      </c>
      <c r="AJ98" s="4">
        <v>98</v>
      </c>
      <c r="AK98" s="4">
        <v>1</v>
      </c>
      <c r="AL98" s="4">
        <v>1</v>
      </c>
      <c r="AM98" s="4">
        <v>0</v>
      </c>
      <c r="AN98" s="4">
        <v>1</v>
      </c>
      <c r="AO98" s="4">
        <v>1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1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3</v>
      </c>
      <c r="BF98" s="4">
        <v>0</v>
      </c>
      <c r="BG98" s="4">
        <v>1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6</v>
      </c>
      <c r="BN98" s="4">
        <v>0</v>
      </c>
      <c r="BO98" s="4">
        <v>1</v>
      </c>
    </row>
    <row r="99" spans="1:67" x14ac:dyDescent="0.3">
      <c r="A99" s="4">
        <v>98</v>
      </c>
      <c r="B99" s="6">
        <v>44340.6246875</v>
      </c>
      <c r="C99" s="6">
        <v>44340.634479166663</v>
      </c>
      <c r="D99" s="7" t="s">
        <v>207</v>
      </c>
      <c r="E99" s="4">
        <v>845</v>
      </c>
      <c r="F99" s="7" t="s">
        <v>258</v>
      </c>
      <c r="G99" s="4">
        <v>1</v>
      </c>
      <c r="H99" s="4">
        <v>0</v>
      </c>
      <c r="I99" s="4">
        <v>0</v>
      </c>
      <c r="J99" s="4">
        <v>1</v>
      </c>
      <c r="K99" s="4">
        <v>1</v>
      </c>
      <c r="L99" s="4">
        <v>1</v>
      </c>
      <c r="M99" s="4">
        <v>0</v>
      </c>
      <c r="N99" s="4">
        <v>0</v>
      </c>
      <c r="O99" s="4">
        <v>0</v>
      </c>
      <c r="P99" s="4">
        <f t="shared" si="7"/>
        <v>5</v>
      </c>
      <c r="Q99" s="4">
        <v>5</v>
      </c>
      <c r="R99" s="4">
        <v>0</v>
      </c>
      <c r="S99" s="4">
        <v>0</v>
      </c>
      <c r="T99" s="8">
        <f t="shared" si="8"/>
        <v>1</v>
      </c>
      <c r="U99" s="8">
        <f t="shared" si="9"/>
        <v>1</v>
      </c>
      <c r="V99" s="8">
        <f t="shared" si="10"/>
        <v>0</v>
      </c>
      <c r="W99" s="8">
        <v>0</v>
      </c>
      <c r="X99" s="4">
        <v>0</v>
      </c>
      <c r="Y99" s="8">
        <f t="shared" si="11"/>
        <v>1</v>
      </c>
      <c r="Z99" s="8">
        <f t="shared" si="12"/>
        <v>0</v>
      </c>
      <c r="AA99" s="8">
        <f t="shared" si="13"/>
        <v>0</v>
      </c>
      <c r="AB99" s="4">
        <v>0</v>
      </c>
      <c r="AC99" s="4">
        <v>6</v>
      </c>
      <c r="AD99" s="4">
        <v>9</v>
      </c>
      <c r="AE99" s="4">
        <v>4</v>
      </c>
      <c r="AF99" s="4">
        <f>IF(ABS(Q99-R99)&lt;=3,1,0)</f>
        <v>0</v>
      </c>
      <c r="AG99" s="4">
        <v>33</v>
      </c>
      <c r="AH99" s="4">
        <v>76</v>
      </c>
      <c r="AI99" s="4">
        <v>0</v>
      </c>
      <c r="AJ99" s="4">
        <v>100</v>
      </c>
      <c r="AK99" s="4">
        <v>1</v>
      </c>
      <c r="AL99" s="4">
        <v>1</v>
      </c>
      <c r="AM99" s="4">
        <v>0</v>
      </c>
      <c r="AN99" s="4">
        <v>1</v>
      </c>
      <c r="AO99" s="4">
        <v>1</v>
      </c>
      <c r="AP99" s="4">
        <v>0</v>
      </c>
      <c r="AQ99" s="4">
        <v>0</v>
      </c>
      <c r="AR99" s="4">
        <v>0</v>
      </c>
      <c r="AS99" s="4">
        <v>1</v>
      </c>
      <c r="AT99" s="4">
        <v>0</v>
      </c>
      <c r="AU99" s="4">
        <v>0</v>
      </c>
      <c r="AV99" s="4">
        <v>0</v>
      </c>
      <c r="AW99" s="4">
        <v>0</v>
      </c>
      <c r="AX99" s="4">
        <v>1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3</v>
      </c>
      <c r="BF99" s="4">
        <v>1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6</v>
      </c>
      <c r="BN99" s="4">
        <v>0</v>
      </c>
      <c r="BO99" s="4">
        <v>1</v>
      </c>
    </row>
    <row r="100" spans="1:67" x14ac:dyDescent="0.3">
      <c r="A100" s="4">
        <v>99</v>
      </c>
      <c r="B100" s="6">
        <v>44340.622939814813</v>
      </c>
      <c r="C100" s="6">
        <v>44340.634548611109</v>
      </c>
      <c r="D100" s="7" t="s">
        <v>209</v>
      </c>
      <c r="E100" s="4">
        <v>1003</v>
      </c>
      <c r="F100" s="7" t="s">
        <v>172</v>
      </c>
      <c r="G100" s="4">
        <v>0</v>
      </c>
      <c r="H100" s="4">
        <v>0</v>
      </c>
      <c r="I100" s="4">
        <v>0</v>
      </c>
      <c r="J100" s="4">
        <v>1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f t="shared" si="7"/>
        <v>20</v>
      </c>
      <c r="Q100" s="4">
        <v>20</v>
      </c>
      <c r="R100" s="4">
        <v>5</v>
      </c>
      <c r="S100" s="4">
        <v>0</v>
      </c>
      <c r="T100" s="8">
        <f t="shared" si="8"/>
        <v>4</v>
      </c>
      <c r="U100" s="8">
        <f t="shared" si="9"/>
        <v>4</v>
      </c>
      <c r="V100" s="8">
        <f t="shared" si="10"/>
        <v>1.4285714285714286</v>
      </c>
      <c r="W100" s="8">
        <v>0</v>
      </c>
      <c r="X100" s="4">
        <v>10</v>
      </c>
      <c r="Y100" s="8">
        <f t="shared" si="11"/>
        <v>4</v>
      </c>
      <c r="Z100" s="8">
        <f t="shared" si="12"/>
        <v>1.3333333333333333</v>
      </c>
      <c r="AA100" s="8">
        <f t="shared" si="13"/>
        <v>0</v>
      </c>
      <c r="AB100" s="4">
        <v>4</v>
      </c>
      <c r="AC100" s="4">
        <v>1</v>
      </c>
      <c r="AD100" s="4">
        <v>5</v>
      </c>
      <c r="AE100" s="4">
        <v>1</v>
      </c>
      <c r="AF100" s="4">
        <f>IF(ABS(Q100-R100)&lt;=3,1,0)</f>
        <v>0</v>
      </c>
      <c r="AG100" s="4">
        <v>43</v>
      </c>
      <c r="AH100" s="4">
        <v>161</v>
      </c>
      <c r="AI100" s="4">
        <v>1</v>
      </c>
      <c r="AJ100" s="4">
        <v>100</v>
      </c>
      <c r="AK100" s="4">
        <v>1</v>
      </c>
      <c r="AL100" s="4">
        <v>1</v>
      </c>
      <c r="AM100" s="4">
        <v>0</v>
      </c>
      <c r="AN100" s="4">
        <v>0</v>
      </c>
      <c r="AO100" s="4">
        <v>1</v>
      </c>
      <c r="AP100" s="4">
        <v>0</v>
      </c>
      <c r="AQ100" s="4">
        <v>1</v>
      </c>
      <c r="AR100" s="4">
        <v>0</v>
      </c>
      <c r="AS100" s="4">
        <v>0</v>
      </c>
      <c r="AT100" s="4">
        <v>0</v>
      </c>
      <c r="AU100" s="4">
        <v>1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3</v>
      </c>
      <c r="BF100" s="4">
        <v>0</v>
      </c>
      <c r="BG100" s="4">
        <v>1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7</v>
      </c>
      <c r="BN100" s="4">
        <v>0</v>
      </c>
      <c r="BO100" s="4">
        <v>1</v>
      </c>
    </row>
    <row r="101" spans="1:67" x14ac:dyDescent="0.3">
      <c r="A101" s="4">
        <v>100</v>
      </c>
      <c r="B101" s="6">
        <v>44340.622581018521</v>
      </c>
      <c r="C101" s="6">
        <v>44340.634664351855</v>
      </c>
      <c r="D101" s="7" t="s">
        <v>211</v>
      </c>
      <c r="E101" s="4">
        <v>1043</v>
      </c>
      <c r="F101" s="7" t="s">
        <v>238</v>
      </c>
      <c r="G101" s="4">
        <v>0</v>
      </c>
      <c r="H101" s="4">
        <v>0</v>
      </c>
      <c r="I101" s="4">
        <v>1</v>
      </c>
      <c r="J101" s="4">
        <v>1</v>
      </c>
      <c r="K101" s="4">
        <v>1</v>
      </c>
      <c r="L101" s="4">
        <v>0</v>
      </c>
      <c r="M101" s="4">
        <v>0</v>
      </c>
      <c r="N101" s="4">
        <v>0</v>
      </c>
      <c r="O101" s="4">
        <v>0</v>
      </c>
      <c r="P101" s="4">
        <f t="shared" si="7"/>
        <v>2</v>
      </c>
      <c r="Q101" s="4">
        <v>2</v>
      </c>
      <c r="R101" s="4">
        <v>2</v>
      </c>
      <c r="S101" s="4">
        <v>0</v>
      </c>
      <c r="T101" s="8">
        <f t="shared" si="8"/>
        <v>0.4</v>
      </c>
      <c r="U101" s="8">
        <f t="shared" si="9"/>
        <v>0.4</v>
      </c>
      <c r="V101" s="8">
        <f t="shared" si="10"/>
        <v>0.2857142857142857</v>
      </c>
      <c r="W101" s="8">
        <v>0</v>
      </c>
      <c r="X101" s="4">
        <v>2</v>
      </c>
      <c r="Y101" s="8">
        <f t="shared" si="11"/>
        <v>0.4</v>
      </c>
      <c r="Z101" s="8">
        <f t="shared" si="12"/>
        <v>0.66666666666666663</v>
      </c>
      <c r="AA101" s="8">
        <f t="shared" si="13"/>
        <v>0</v>
      </c>
      <c r="AB101" s="4">
        <v>2</v>
      </c>
      <c r="AC101" s="4">
        <v>3</v>
      </c>
      <c r="AD101" s="4">
        <v>9</v>
      </c>
      <c r="AE101" s="4">
        <v>3</v>
      </c>
      <c r="AF101" s="4">
        <f>IF(ABS(Q101-R101)&lt;=3,1,0)</f>
        <v>1</v>
      </c>
      <c r="AG101" s="4">
        <v>38</v>
      </c>
      <c r="AH101" s="4">
        <v>212</v>
      </c>
      <c r="AI101" s="4">
        <v>1</v>
      </c>
      <c r="AJ101" s="4">
        <v>100</v>
      </c>
      <c r="AK101" s="4">
        <v>1</v>
      </c>
      <c r="AL101" s="4">
        <v>1</v>
      </c>
      <c r="AM101" s="4">
        <v>0</v>
      </c>
      <c r="AN101" s="4">
        <v>0</v>
      </c>
      <c r="AO101" s="4">
        <v>1</v>
      </c>
      <c r="AP101" s="4">
        <v>0</v>
      </c>
      <c r="AQ101" s="4">
        <v>0</v>
      </c>
      <c r="AR101" s="4">
        <v>1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3</v>
      </c>
      <c r="BF101" s="4">
        <v>0</v>
      </c>
      <c r="BG101" s="4">
        <v>1</v>
      </c>
      <c r="BH101" s="4">
        <v>0</v>
      </c>
      <c r="BI101" s="4">
        <v>0</v>
      </c>
      <c r="BJ101" s="4">
        <v>0</v>
      </c>
      <c r="BK101" s="4">
        <v>0</v>
      </c>
      <c r="BL101" s="4">
        <v>0</v>
      </c>
      <c r="BM101" s="4">
        <v>5</v>
      </c>
      <c r="BN101" s="4">
        <v>0</v>
      </c>
      <c r="BO101" s="4">
        <v>1</v>
      </c>
    </row>
    <row r="102" spans="1:67" x14ac:dyDescent="0.3">
      <c r="A102" s="4">
        <v>101</v>
      </c>
      <c r="B102" s="6">
        <v>44340.622337962966</v>
      </c>
      <c r="C102" s="6">
        <v>44340.634687500002</v>
      </c>
      <c r="D102" s="7" t="s">
        <v>213</v>
      </c>
      <c r="E102" s="4">
        <v>1067</v>
      </c>
      <c r="F102" s="7" t="s">
        <v>260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1</v>
      </c>
      <c r="N102" s="4">
        <v>0</v>
      </c>
      <c r="O102" s="4">
        <v>0</v>
      </c>
      <c r="P102" s="4">
        <f t="shared" si="7"/>
        <v>8</v>
      </c>
      <c r="Q102" s="4">
        <v>8</v>
      </c>
      <c r="R102" s="4">
        <v>0</v>
      </c>
      <c r="S102" s="4">
        <v>0</v>
      </c>
      <c r="T102" s="8">
        <f t="shared" si="8"/>
        <v>1.6</v>
      </c>
      <c r="U102" s="8">
        <f t="shared" si="9"/>
        <v>1.6</v>
      </c>
      <c r="V102" s="8">
        <f t="shared" si="10"/>
        <v>0.2857142857142857</v>
      </c>
      <c r="W102" s="8">
        <v>0</v>
      </c>
      <c r="X102" s="4">
        <v>2</v>
      </c>
      <c r="Y102" s="8">
        <f t="shared" si="11"/>
        <v>1.6</v>
      </c>
      <c r="Z102" s="8">
        <f t="shared" si="12"/>
        <v>0</v>
      </c>
      <c r="AA102" s="8">
        <f t="shared" si="13"/>
        <v>0</v>
      </c>
      <c r="AB102" s="4">
        <v>0</v>
      </c>
      <c r="AC102" s="4">
        <v>3</v>
      </c>
      <c r="AD102" s="4">
        <v>8</v>
      </c>
      <c r="AE102" s="4">
        <v>1</v>
      </c>
      <c r="AF102" s="4">
        <f>IF(ABS(Q102-R102)&lt;=3,1,0)</f>
        <v>0</v>
      </c>
      <c r="AG102" s="4">
        <v>53</v>
      </c>
      <c r="AH102" s="4">
        <v>9</v>
      </c>
      <c r="AI102" s="4">
        <v>0</v>
      </c>
      <c r="AJ102" s="4">
        <v>100</v>
      </c>
      <c r="AK102" s="4">
        <v>1</v>
      </c>
      <c r="AL102" s="4">
        <v>1</v>
      </c>
      <c r="AM102" s="4">
        <v>1</v>
      </c>
      <c r="AN102" s="4">
        <v>0</v>
      </c>
      <c r="AO102" s="4">
        <v>1</v>
      </c>
      <c r="AP102" s="4">
        <v>1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1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3</v>
      </c>
      <c r="BF102" s="4">
        <v>0</v>
      </c>
      <c r="BG102" s="4">
        <v>1</v>
      </c>
      <c r="BH102" s="4">
        <v>0</v>
      </c>
      <c r="BI102" s="4">
        <v>0</v>
      </c>
      <c r="BJ102" s="4">
        <v>1</v>
      </c>
      <c r="BK102" s="4">
        <v>0</v>
      </c>
      <c r="BL102" s="4">
        <v>0</v>
      </c>
      <c r="BM102" s="4">
        <v>7</v>
      </c>
      <c r="BN102" s="4">
        <v>0</v>
      </c>
      <c r="BO102" s="4">
        <v>1</v>
      </c>
    </row>
    <row r="103" spans="1:67" x14ac:dyDescent="0.3">
      <c r="A103" s="4">
        <v>102</v>
      </c>
      <c r="B103" s="6">
        <v>44340.627465277779</v>
      </c>
      <c r="C103" s="6">
        <v>44340.635104166664</v>
      </c>
      <c r="D103" s="7" t="s">
        <v>215</v>
      </c>
      <c r="E103" s="4">
        <v>660</v>
      </c>
      <c r="F103" s="7" t="s">
        <v>194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f t="shared" si="7"/>
        <v>15</v>
      </c>
      <c r="Q103" s="4">
        <v>15</v>
      </c>
      <c r="R103" s="4">
        <v>8</v>
      </c>
      <c r="S103" s="4">
        <v>0</v>
      </c>
      <c r="T103" s="8">
        <f t="shared" si="8"/>
        <v>3</v>
      </c>
      <c r="U103" s="8">
        <f t="shared" si="9"/>
        <v>3</v>
      </c>
      <c r="V103" s="8">
        <f t="shared" si="10"/>
        <v>1.4285714285714286</v>
      </c>
      <c r="W103" s="8">
        <v>0</v>
      </c>
      <c r="X103" s="4">
        <v>10</v>
      </c>
      <c r="Y103" s="8">
        <f t="shared" si="11"/>
        <v>3</v>
      </c>
      <c r="Z103" s="8">
        <f t="shared" si="12"/>
        <v>1.3333333333333333</v>
      </c>
      <c r="AA103" s="8">
        <f t="shared" si="13"/>
        <v>0</v>
      </c>
      <c r="AB103" s="4">
        <v>4</v>
      </c>
      <c r="AC103" s="4">
        <v>3</v>
      </c>
      <c r="AD103" s="4">
        <v>4</v>
      </c>
      <c r="AE103" s="4">
        <v>0</v>
      </c>
      <c r="AF103" s="4">
        <f>IF(ABS(Q103-R103)&lt;=3,1,0)</f>
        <v>0</v>
      </c>
      <c r="AG103" s="4">
        <v>22</v>
      </c>
      <c r="AH103" s="4">
        <v>229</v>
      </c>
      <c r="AI103" s="4">
        <v>0</v>
      </c>
      <c r="AJ103" s="4">
        <v>100</v>
      </c>
      <c r="AK103" s="4">
        <v>0</v>
      </c>
      <c r="AL103" s="4">
        <v>1</v>
      </c>
      <c r="AM103" s="4">
        <v>0</v>
      </c>
      <c r="AN103" s="4">
        <v>0</v>
      </c>
      <c r="AO103" s="4">
        <v>1</v>
      </c>
      <c r="AP103" s="4">
        <v>0</v>
      </c>
      <c r="AQ103" s="4">
        <v>0</v>
      </c>
      <c r="AR103" s="4">
        <v>1</v>
      </c>
      <c r="AS103" s="4">
        <v>0</v>
      </c>
      <c r="AT103" s="4">
        <v>0</v>
      </c>
      <c r="AU103" s="4">
        <v>0</v>
      </c>
      <c r="AV103" s="4">
        <v>0</v>
      </c>
      <c r="AW103" s="4">
        <v>1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4</v>
      </c>
      <c r="BF103" s="4">
        <v>0</v>
      </c>
      <c r="BG103" s="4">
        <v>1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5</v>
      </c>
      <c r="BN103" s="4">
        <v>1</v>
      </c>
      <c r="BO103" s="4">
        <v>1</v>
      </c>
    </row>
    <row r="104" spans="1:67" x14ac:dyDescent="0.3">
      <c r="A104" s="4">
        <v>103</v>
      </c>
      <c r="B104" s="6">
        <v>44340.619513888887</v>
      </c>
      <c r="C104" s="6">
        <v>44340.635636574072</v>
      </c>
      <c r="D104" s="7" t="s">
        <v>217</v>
      </c>
      <c r="E104" s="4">
        <v>1393</v>
      </c>
      <c r="F104" s="7" t="s">
        <v>192</v>
      </c>
      <c r="G104" s="4">
        <v>1</v>
      </c>
      <c r="H104" s="4">
        <v>0</v>
      </c>
      <c r="I104" s="4">
        <v>0</v>
      </c>
      <c r="J104" s="4">
        <v>1</v>
      </c>
      <c r="K104" s="4">
        <v>1</v>
      </c>
      <c r="L104" s="4">
        <v>0</v>
      </c>
      <c r="M104" s="4">
        <v>1</v>
      </c>
      <c r="N104" s="4">
        <v>0</v>
      </c>
      <c r="O104" s="4">
        <v>0</v>
      </c>
      <c r="P104" s="4">
        <f t="shared" si="7"/>
        <v>6</v>
      </c>
      <c r="Q104" s="4">
        <v>6</v>
      </c>
      <c r="R104" s="4">
        <v>6</v>
      </c>
      <c r="S104" s="4">
        <v>0</v>
      </c>
      <c r="T104" s="8">
        <f t="shared" si="8"/>
        <v>1.2</v>
      </c>
      <c r="U104" s="8">
        <f t="shared" si="9"/>
        <v>1.2</v>
      </c>
      <c r="V104" s="8">
        <f t="shared" si="10"/>
        <v>1.1428571428571428</v>
      </c>
      <c r="W104" s="8">
        <v>0</v>
      </c>
      <c r="X104" s="4">
        <v>8</v>
      </c>
      <c r="Y104" s="8">
        <f t="shared" si="11"/>
        <v>1.2</v>
      </c>
      <c r="Z104" s="8">
        <f t="shared" si="12"/>
        <v>1.3333333333333333</v>
      </c>
      <c r="AA104" s="8">
        <f t="shared" si="13"/>
        <v>0</v>
      </c>
      <c r="AB104" s="4">
        <v>4</v>
      </c>
      <c r="AC104" s="4">
        <v>4</v>
      </c>
      <c r="AD104" s="4">
        <v>5</v>
      </c>
      <c r="AE104" s="4">
        <v>4</v>
      </c>
      <c r="AF104" s="4">
        <f>IF(ABS(Q104-R104)&lt;=3,1,0)</f>
        <v>1</v>
      </c>
      <c r="AG104" s="4">
        <v>21</v>
      </c>
      <c r="AH104" s="4">
        <v>63</v>
      </c>
      <c r="AI104" s="4">
        <v>0</v>
      </c>
      <c r="AJ104" s="4">
        <v>100</v>
      </c>
      <c r="AK104" s="4">
        <v>0</v>
      </c>
      <c r="AL104" s="4">
        <v>1</v>
      </c>
      <c r="AM104" s="4">
        <v>0</v>
      </c>
      <c r="AN104" s="4">
        <v>0</v>
      </c>
      <c r="AO104" s="4">
        <v>1</v>
      </c>
      <c r="AP104" s="4">
        <v>0</v>
      </c>
      <c r="AQ104" s="4">
        <v>1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1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1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4</v>
      </c>
      <c r="BN104" s="4">
        <v>1</v>
      </c>
      <c r="BO104" s="4">
        <v>1</v>
      </c>
    </row>
    <row r="105" spans="1:67" x14ac:dyDescent="0.3">
      <c r="A105" s="4">
        <v>104</v>
      </c>
      <c r="B105" s="6">
        <v>44340.620949074073</v>
      </c>
      <c r="C105" s="6">
        <v>44340.635868055557</v>
      </c>
      <c r="D105" s="7" t="s">
        <v>219</v>
      </c>
      <c r="E105" s="4">
        <v>1289</v>
      </c>
      <c r="F105" s="7" t="s">
        <v>266</v>
      </c>
      <c r="G105" s="4">
        <v>1</v>
      </c>
      <c r="H105" s="4">
        <v>1</v>
      </c>
      <c r="I105" s="4">
        <v>1</v>
      </c>
      <c r="J105" s="4">
        <v>2</v>
      </c>
      <c r="K105" s="4">
        <v>1</v>
      </c>
      <c r="L105" s="4">
        <v>2</v>
      </c>
      <c r="M105" s="4">
        <v>1</v>
      </c>
      <c r="N105" s="4">
        <v>0</v>
      </c>
      <c r="O105" s="4">
        <v>0</v>
      </c>
      <c r="P105" s="4">
        <f t="shared" si="7"/>
        <v>12</v>
      </c>
      <c r="Q105" s="4">
        <v>12</v>
      </c>
      <c r="R105" s="4">
        <v>12</v>
      </c>
      <c r="S105" s="4">
        <v>0</v>
      </c>
      <c r="T105" s="8">
        <f t="shared" si="8"/>
        <v>2.4</v>
      </c>
      <c r="U105" s="8">
        <f t="shared" si="9"/>
        <v>2.4</v>
      </c>
      <c r="V105" s="8">
        <f t="shared" si="10"/>
        <v>2.2857142857142856</v>
      </c>
      <c r="W105" s="8">
        <v>0</v>
      </c>
      <c r="X105" s="4">
        <v>16</v>
      </c>
      <c r="Y105" s="8">
        <f t="shared" si="11"/>
        <v>2.4</v>
      </c>
      <c r="Z105" s="8">
        <f t="shared" si="12"/>
        <v>1.3333333333333333</v>
      </c>
      <c r="AA105" s="8">
        <f t="shared" si="13"/>
        <v>0</v>
      </c>
      <c r="AB105" s="4">
        <v>4</v>
      </c>
      <c r="AC105" s="4">
        <v>3</v>
      </c>
      <c r="AD105" s="4">
        <v>6</v>
      </c>
      <c r="AE105" s="4">
        <v>9</v>
      </c>
      <c r="AF105" s="4">
        <f>IF(ABS(Q105-R105)&lt;=3,1,0)</f>
        <v>1</v>
      </c>
      <c r="AG105" s="4">
        <v>20</v>
      </c>
      <c r="AH105" s="4">
        <v>37</v>
      </c>
      <c r="AI105" s="4">
        <v>0</v>
      </c>
      <c r="AJ105" s="4">
        <v>100</v>
      </c>
      <c r="AK105" s="4">
        <v>0</v>
      </c>
      <c r="AL105" s="4">
        <v>1</v>
      </c>
      <c r="AM105" s="4">
        <v>0</v>
      </c>
      <c r="AN105" s="4">
        <v>0</v>
      </c>
      <c r="AO105" s="4">
        <v>1</v>
      </c>
      <c r="AP105" s="4">
        <v>0</v>
      </c>
      <c r="AQ105" s="4">
        <v>1</v>
      </c>
      <c r="AR105" s="4">
        <v>0</v>
      </c>
      <c r="AS105" s="4">
        <v>0</v>
      </c>
      <c r="AT105" s="4">
        <v>1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3</v>
      </c>
      <c r="BF105" s="4">
        <v>0</v>
      </c>
      <c r="BG105" s="4">
        <v>1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4</v>
      </c>
      <c r="BN105" s="4">
        <v>1</v>
      </c>
      <c r="BO105" s="4">
        <v>1</v>
      </c>
    </row>
    <row r="106" spans="1:67" x14ac:dyDescent="0.3">
      <c r="A106" s="4">
        <v>105</v>
      </c>
      <c r="B106" s="6">
        <v>44340.6250462963</v>
      </c>
      <c r="C106" s="6">
        <v>44340.636030092595</v>
      </c>
      <c r="D106" s="7" t="s">
        <v>221</v>
      </c>
      <c r="E106" s="4">
        <v>949</v>
      </c>
      <c r="F106" s="7" t="s">
        <v>78</v>
      </c>
      <c r="G106" s="4">
        <v>0</v>
      </c>
      <c r="H106" s="4">
        <v>0</v>
      </c>
      <c r="I106" s="4">
        <v>2</v>
      </c>
      <c r="J106" s="4">
        <v>2</v>
      </c>
      <c r="K106" s="4">
        <v>2</v>
      </c>
      <c r="L106" s="4">
        <v>0</v>
      </c>
      <c r="M106" s="4">
        <v>0</v>
      </c>
      <c r="N106" s="4">
        <v>0</v>
      </c>
      <c r="O106" s="4">
        <v>0</v>
      </c>
      <c r="P106" s="4">
        <f t="shared" si="7"/>
        <v>15</v>
      </c>
      <c r="Q106" s="4">
        <v>15</v>
      </c>
      <c r="R106" s="4">
        <v>2</v>
      </c>
      <c r="S106" s="4">
        <v>0</v>
      </c>
      <c r="T106" s="8">
        <f t="shared" si="8"/>
        <v>3</v>
      </c>
      <c r="U106" s="8">
        <f t="shared" si="9"/>
        <v>3</v>
      </c>
      <c r="V106" s="8">
        <f t="shared" si="10"/>
        <v>0.2857142857142857</v>
      </c>
      <c r="W106" s="8">
        <v>0</v>
      </c>
      <c r="X106" s="4">
        <v>2</v>
      </c>
      <c r="Y106" s="8">
        <f t="shared" si="11"/>
        <v>3</v>
      </c>
      <c r="Z106" s="8">
        <f t="shared" si="12"/>
        <v>0.33333333333333331</v>
      </c>
      <c r="AA106" s="8">
        <f t="shared" si="13"/>
        <v>0</v>
      </c>
      <c r="AB106" s="4">
        <v>1</v>
      </c>
      <c r="AC106" s="4">
        <v>7</v>
      </c>
      <c r="AD106" s="4">
        <v>8</v>
      </c>
      <c r="AE106" s="4">
        <v>6</v>
      </c>
      <c r="AF106" s="4">
        <f>IF(ABS(Q106-R106)&lt;=3,1,0)</f>
        <v>0</v>
      </c>
      <c r="AG106" s="4">
        <v>49</v>
      </c>
      <c r="AH106" s="4">
        <v>1</v>
      </c>
      <c r="AI106" s="4">
        <v>0</v>
      </c>
      <c r="AJ106" s="4">
        <v>100</v>
      </c>
      <c r="AK106" s="4">
        <v>1</v>
      </c>
      <c r="AL106" s="4">
        <v>1</v>
      </c>
      <c r="AM106" s="4">
        <v>0</v>
      </c>
      <c r="AN106" s="4">
        <v>1</v>
      </c>
      <c r="AO106" s="4">
        <v>1</v>
      </c>
      <c r="AP106" s="4">
        <v>1</v>
      </c>
      <c r="AQ106" s="4">
        <v>1</v>
      </c>
      <c r="AR106" s="4">
        <v>0</v>
      </c>
      <c r="AS106" s="4">
        <v>0</v>
      </c>
      <c r="AT106" s="4">
        <v>0</v>
      </c>
      <c r="AU106" s="4">
        <v>1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3</v>
      </c>
      <c r="BF106" s="4">
        <v>0</v>
      </c>
      <c r="BG106" s="4">
        <v>1</v>
      </c>
      <c r="BH106" s="4">
        <v>0</v>
      </c>
      <c r="BI106" s="4">
        <v>0</v>
      </c>
      <c r="BJ106" s="4">
        <v>1</v>
      </c>
      <c r="BK106" s="4">
        <v>0</v>
      </c>
      <c r="BL106" s="4">
        <v>0</v>
      </c>
      <c r="BM106" s="4">
        <v>4</v>
      </c>
      <c r="BN106" s="4">
        <v>0</v>
      </c>
      <c r="BO106" s="4">
        <v>1</v>
      </c>
    </row>
    <row r="107" spans="1:67" x14ac:dyDescent="0.3">
      <c r="A107" s="4">
        <v>106</v>
      </c>
      <c r="B107" s="6">
        <v>44340.626215277778</v>
      </c>
      <c r="C107" s="6">
        <v>44340.636087962965</v>
      </c>
      <c r="D107" s="7" t="s">
        <v>223</v>
      </c>
      <c r="E107" s="4">
        <v>853</v>
      </c>
      <c r="F107" s="7" t="s">
        <v>41</v>
      </c>
      <c r="G107" s="4">
        <v>2</v>
      </c>
      <c r="H107" s="4">
        <v>2</v>
      </c>
      <c r="I107" s="4">
        <v>2</v>
      </c>
      <c r="J107" s="4">
        <v>2</v>
      </c>
      <c r="K107" s="4">
        <v>1</v>
      </c>
      <c r="L107" s="4">
        <v>1</v>
      </c>
      <c r="M107" s="4">
        <v>2</v>
      </c>
      <c r="N107" s="4">
        <v>0</v>
      </c>
      <c r="O107" s="4">
        <v>1</v>
      </c>
      <c r="P107" s="4">
        <f t="shared" si="7"/>
        <v>25</v>
      </c>
      <c r="Q107" s="4">
        <v>25</v>
      </c>
      <c r="R107" s="4">
        <v>25</v>
      </c>
      <c r="S107" s="4">
        <v>0</v>
      </c>
      <c r="T107" s="8">
        <f t="shared" si="8"/>
        <v>5</v>
      </c>
      <c r="U107" s="8">
        <f t="shared" si="9"/>
        <v>5</v>
      </c>
      <c r="V107" s="8">
        <f t="shared" si="10"/>
        <v>4.2857142857142856</v>
      </c>
      <c r="W107" s="8">
        <v>0</v>
      </c>
      <c r="X107" s="4">
        <v>30</v>
      </c>
      <c r="Y107" s="8">
        <f t="shared" si="11"/>
        <v>5</v>
      </c>
      <c r="Z107" s="8">
        <f t="shared" si="12"/>
        <v>5</v>
      </c>
      <c r="AA107" s="8">
        <f t="shared" si="13"/>
        <v>0</v>
      </c>
      <c r="AB107" s="4">
        <v>15</v>
      </c>
      <c r="AC107" s="4">
        <v>4</v>
      </c>
      <c r="AD107" s="4">
        <v>6</v>
      </c>
      <c r="AE107" s="4">
        <v>13</v>
      </c>
      <c r="AF107" s="4">
        <f>IF(ABS(Q107-R107)&lt;=3,1,0)</f>
        <v>1</v>
      </c>
      <c r="AG107" s="4">
        <v>21</v>
      </c>
      <c r="AH107" s="4">
        <v>472</v>
      </c>
      <c r="AI107" s="4">
        <v>1</v>
      </c>
      <c r="AJ107" s="4">
        <v>100</v>
      </c>
      <c r="AK107" s="4">
        <v>0</v>
      </c>
      <c r="AL107" s="4">
        <v>1</v>
      </c>
      <c r="AM107" s="4">
        <v>0</v>
      </c>
      <c r="AN107" s="4">
        <v>0</v>
      </c>
      <c r="AO107" s="4">
        <v>1</v>
      </c>
      <c r="AP107" s="4">
        <v>1</v>
      </c>
      <c r="AQ107" s="4">
        <v>1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1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2</v>
      </c>
      <c r="BF107" s="4">
        <v>0</v>
      </c>
      <c r="BG107" s="4">
        <v>0</v>
      </c>
      <c r="BH107" s="4">
        <v>0</v>
      </c>
      <c r="BI107" s="4">
        <v>0</v>
      </c>
      <c r="BJ107" s="4">
        <v>1</v>
      </c>
      <c r="BK107" s="4">
        <v>0</v>
      </c>
      <c r="BL107" s="4">
        <v>0</v>
      </c>
      <c r="BM107" s="4">
        <v>4</v>
      </c>
      <c r="BN107" s="4">
        <v>1</v>
      </c>
      <c r="BO107" s="4">
        <v>1</v>
      </c>
    </row>
    <row r="108" spans="1:67" x14ac:dyDescent="0.3">
      <c r="A108" s="4">
        <v>107</v>
      </c>
      <c r="B108" s="6">
        <v>44340.622430555559</v>
      </c>
      <c r="C108" s="6">
        <v>44340.636319444442</v>
      </c>
      <c r="D108" s="7" t="s">
        <v>225</v>
      </c>
      <c r="E108" s="4">
        <v>1200</v>
      </c>
      <c r="F108" s="7" t="s">
        <v>280</v>
      </c>
      <c r="G108" s="4">
        <v>1</v>
      </c>
      <c r="H108" s="4">
        <v>1</v>
      </c>
      <c r="I108" s="4">
        <v>0</v>
      </c>
      <c r="J108" s="4">
        <v>3</v>
      </c>
      <c r="K108" s="4">
        <v>1</v>
      </c>
      <c r="L108" s="4">
        <v>3</v>
      </c>
      <c r="M108" s="4">
        <v>3</v>
      </c>
      <c r="N108" s="4">
        <v>0</v>
      </c>
      <c r="O108" s="4">
        <v>0</v>
      </c>
      <c r="P108" s="4">
        <f t="shared" si="7"/>
        <v>5</v>
      </c>
      <c r="Q108" s="4">
        <v>5</v>
      </c>
      <c r="R108" s="4">
        <v>5</v>
      </c>
      <c r="S108" s="4">
        <v>0</v>
      </c>
      <c r="T108" s="8">
        <f t="shared" si="8"/>
        <v>1</v>
      </c>
      <c r="U108" s="8">
        <f t="shared" si="9"/>
        <v>1</v>
      </c>
      <c r="V108" s="8">
        <f t="shared" si="10"/>
        <v>1</v>
      </c>
      <c r="W108" s="8">
        <v>0</v>
      </c>
      <c r="X108" s="4">
        <v>7</v>
      </c>
      <c r="Y108" s="8">
        <f t="shared" si="11"/>
        <v>1</v>
      </c>
      <c r="Z108" s="8">
        <f t="shared" si="12"/>
        <v>1</v>
      </c>
      <c r="AA108" s="8">
        <f t="shared" si="13"/>
        <v>0</v>
      </c>
      <c r="AB108" s="4">
        <v>3</v>
      </c>
      <c r="AC108" s="4">
        <v>3</v>
      </c>
      <c r="AD108" s="4">
        <v>5</v>
      </c>
      <c r="AE108" s="4">
        <v>12</v>
      </c>
      <c r="AF108" s="4">
        <f>IF(ABS(Q108-R108)&lt;=3,1,0)</f>
        <v>1</v>
      </c>
      <c r="AG108" s="4">
        <v>33</v>
      </c>
      <c r="AH108" s="4">
        <v>40</v>
      </c>
      <c r="AI108" s="4">
        <v>0</v>
      </c>
      <c r="AJ108" s="4">
        <v>100</v>
      </c>
      <c r="AK108" s="4">
        <v>1</v>
      </c>
      <c r="AL108" s="4">
        <v>1</v>
      </c>
      <c r="AM108" s="4">
        <v>0</v>
      </c>
      <c r="AN108" s="4">
        <v>0</v>
      </c>
      <c r="AO108" s="4">
        <v>1</v>
      </c>
      <c r="AP108" s="4">
        <v>0</v>
      </c>
      <c r="AQ108" s="4">
        <v>0</v>
      </c>
      <c r="AR108" s="4">
        <v>0</v>
      </c>
      <c r="AS108" s="4">
        <v>1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1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3</v>
      </c>
      <c r="BF108" s="4">
        <v>1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6</v>
      </c>
      <c r="BN108" s="4">
        <v>0</v>
      </c>
      <c r="BO108" s="4">
        <v>1</v>
      </c>
    </row>
    <row r="109" spans="1:67" x14ac:dyDescent="0.3">
      <c r="A109" s="4">
        <v>108</v>
      </c>
      <c r="B109" s="6">
        <v>44340.626076388886</v>
      </c>
      <c r="C109" s="6">
        <v>44340.63653935185</v>
      </c>
      <c r="D109" s="7" t="s">
        <v>227</v>
      </c>
      <c r="E109" s="4">
        <v>904</v>
      </c>
      <c r="F109" s="7" t="s">
        <v>228</v>
      </c>
      <c r="G109" s="4">
        <v>0</v>
      </c>
      <c r="H109" s="4">
        <v>0</v>
      </c>
      <c r="I109" s="4">
        <v>3</v>
      </c>
      <c r="J109" s="4">
        <v>2</v>
      </c>
      <c r="K109" s="4">
        <v>1</v>
      </c>
      <c r="L109" s="4">
        <v>1</v>
      </c>
      <c r="M109" s="4">
        <v>0</v>
      </c>
      <c r="N109" s="4">
        <v>0</v>
      </c>
      <c r="O109" s="4">
        <v>0</v>
      </c>
      <c r="P109" s="4">
        <f t="shared" si="7"/>
        <v>5</v>
      </c>
      <c r="Q109" s="4">
        <v>5</v>
      </c>
      <c r="R109" s="4">
        <v>14</v>
      </c>
      <c r="S109" s="4">
        <v>0</v>
      </c>
      <c r="T109" s="8">
        <f t="shared" si="8"/>
        <v>1</v>
      </c>
      <c r="U109" s="8">
        <f t="shared" si="9"/>
        <v>1</v>
      </c>
      <c r="V109" s="8">
        <f t="shared" si="10"/>
        <v>2.8571428571428572</v>
      </c>
      <c r="W109" s="8">
        <v>0</v>
      </c>
      <c r="X109" s="4">
        <v>20</v>
      </c>
      <c r="Y109" s="8">
        <f t="shared" si="11"/>
        <v>1</v>
      </c>
      <c r="Z109" s="8">
        <f t="shared" si="12"/>
        <v>2.6666666666666665</v>
      </c>
      <c r="AA109" s="8">
        <f t="shared" si="13"/>
        <v>0</v>
      </c>
      <c r="AB109" s="4">
        <v>8</v>
      </c>
      <c r="AC109" s="4">
        <v>6</v>
      </c>
      <c r="AD109" s="4">
        <v>5</v>
      </c>
      <c r="AE109" s="4">
        <v>7</v>
      </c>
      <c r="AF109" s="4">
        <f>IF(ABS(Q109-R109)&lt;=3,1,0)</f>
        <v>0</v>
      </c>
      <c r="AG109" s="4">
        <v>45</v>
      </c>
      <c r="AH109" s="4">
        <v>459</v>
      </c>
      <c r="AI109" s="4">
        <v>3</v>
      </c>
      <c r="AJ109" s="4">
        <v>100</v>
      </c>
      <c r="AK109" s="4">
        <v>1</v>
      </c>
      <c r="AL109" s="4">
        <v>1</v>
      </c>
      <c r="AM109" s="4">
        <v>1</v>
      </c>
      <c r="AN109" s="4">
        <v>0</v>
      </c>
      <c r="AO109" s="4">
        <v>1</v>
      </c>
      <c r="AP109" s="4">
        <v>0</v>
      </c>
      <c r="AQ109" s="4">
        <v>0</v>
      </c>
      <c r="AR109" s="4">
        <v>0</v>
      </c>
      <c r="AS109" s="4">
        <v>1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1</v>
      </c>
      <c r="BD109" s="4">
        <v>0</v>
      </c>
      <c r="BE109" s="4">
        <v>4</v>
      </c>
      <c r="BF109" s="4">
        <v>1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7</v>
      </c>
      <c r="BN109" s="4">
        <v>0</v>
      </c>
      <c r="BO109" s="4">
        <v>1</v>
      </c>
    </row>
    <row r="110" spans="1:67" x14ac:dyDescent="0.3">
      <c r="A110" s="4">
        <v>109</v>
      </c>
      <c r="B110" s="6">
        <v>44340.622581018521</v>
      </c>
      <c r="C110" s="6">
        <v>44340.637071759258</v>
      </c>
      <c r="D110" s="7" t="s">
        <v>229</v>
      </c>
      <c r="E110" s="4">
        <v>1252</v>
      </c>
      <c r="F110" s="7" t="s">
        <v>170</v>
      </c>
      <c r="G110" s="4">
        <v>0</v>
      </c>
      <c r="H110" s="4">
        <v>0</v>
      </c>
      <c r="I110" s="4">
        <v>0</v>
      </c>
      <c r="J110" s="4">
        <v>1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f t="shared" si="7"/>
        <v>6</v>
      </c>
      <c r="Q110" s="4">
        <v>6</v>
      </c>
      <c r="R110" s="4">
        <v>0</v>
      </c>
      <c r="S110" s="4">
        <v>0</v>
      </c>
      <c r="T110" s="8">
        <f t="shared" si="8"/>
        <v>1.2</v>
      </c>
      <c r="U110" s="8">
        <f t="shared" si="9"/>
        <v>1.2</v>
      </c>
      <c r="V110" s="8">
        <f t="shared" si="10"/>
        <v>0</v>
      </c>
      <c r="W110" s="8">
        <v>0</v>
      </c>
      <c r="X110" s="4">
        <v>0</v>
      </c>
      <c r="Y110" s="8">
        <f t="shared" si="11"/>
        <v>1.2</v>
      </c>
      <c r="Z110" s="8">
        <f t="shared" si="12"/>
        <v>0</v>
      </c>
      <c r="AA110" s="8">
        <f t="shared" si="13"/>
        <v>0</v>
      </c>
      <c r="AB110" s="4">
        <v>0</v>
      </c>
      <c r="AC110" s="4">
        <v>7</v>
      </c>
      <c r="AD110" s="4">
        <v>9</v>
      </c>
      <c r="AE110" s="4">
        <v>1</v>
      </c>
      <c r="AF110" s="4">
        <f>IF(ABS(Q110-R110)&lt;=3,1,0)</f>
        <v>0</v>
      </c>
      <c r="AG110" s="4">
        <v>38</v>
      </c>
      <c r="AH110" s="4">
        <v>9</v>
      </c>
      <c r="AI110" s="4">
        <v>0</v>
      </c>
      <c r="AJ110" s="4">
        <v>100</v>
      </c>
      <c r="AK110" s="4">
        <v>1</v>
      </c>
      <c r="AL110" s="4">
        <v>1</v>
      </c>
      <c r="AM110" s="4">
        <v>0</v>
      </c>
      <c r="AN110" s="4">
        <v>0</v>
      </c>
      <c r="AO110" s="4">
        <v>1</v>
      </c>
      <c r="AP110" s="4">
        <v>0</v>
      </c>
      <c r="AQ110" s="4">
        <v>1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1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3</v>
      </c>
      <c r="BF110" s="4">
        <v>0</v>
      </c>
      <c r="BG110" s="4">
        <v>1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5</v>
      </c>
      <c r="BN110" s="4">
        <v>0</v>
      </c>
      <c r="BO110" s="4">
        <v>1</v>
      </c>
    </row>
    <row r="111" spans="1:67" x14ac:dyDescent="0.3">
      <c r="A111" s="4">
        <v>110</v>
      </c>
      <c r="B111" s="6">
        <v>44340.628252314818</v>
      </c>
      <c r="C111" s="6">
        <v>44340.637118055558</v>
      </c>
      <c r="D111" s="7" t="s">
        <v>231</v>
      </c>
      <c r="E111" s="4">
        <v>765</v>
      </c>
      <c r="F111" s="7" t="s">
        <v>135</v>
      </c>
      <c r="G111" s="4">
        <v>0</v>
      </c>
      <c r="H111" s="4">
        <v>1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f t="shared" si="7"/>
        <v>12</v>
      </c>
      <c r="Q111" s="4">
        <v>12</v>
      </c>
      <c r="R111" s="4">
        <v>2</v>
      </c>
      <c r="S111" s="4">
        <v>0</v>
      </c>
      <c r="T111" s="8">
        <f t="shared" si="8"/>
        <v>2.4</v>
      </c>
      <c r="U111" s="8">
        <f t="shared" si="9"/>
        <v>2.4</v>
      </c>
      <c r="V111" s="8">
        <f t="shared" si="10"/>
        <v>0.2857142857142857</v>
      </c>
      <c r="W111" s="8">
        <v>0</v>
      </c>
      <c r="X111" s="4">
        <v>2</v>
      </c>
      <c r="Y111" s="8">
        <f t="shared" si="11"/>
        <v>2.4</v>
      </c>
      <c r="Z111" s="8">
        <f t="shared" si="12"/>
        <v>0.33333333333333331</v>
      </c>
      <c r="AA111" s="8">
        <f t="shared" si="13"/>
        <v>0</v>
      </c>
      <c r="AB111" s="4">
        <v>1</v>
      </c>
      <c r="AC111" s="4">
        <v>2</v>
      </c>
      <c r="AD111" s="4">
        <v>7</v>
      </c>
      <c r="AE111" s="4">
        <v>1</v>
      </c>
      <c r="AF111" s="4">
        <f>IF(ABS(Q111-R111)&lt;=3,1,0)</f>
        <v>0</v>
      </c>
      <c r="AG111" s="4">
        <v>45</v>
      </c>
      <c r="AH111" s="4">
        <v>360</v>
      </c>
      <c r="AI111" s="4">
        <v>0</v>
      </c>
      <c r="AJ111" s="4">
        <v>100</v>
      </c>
      <c r="AK111" s="4">
        <v>1</v>
      </c>
      <c r="AL111" s="4">
        <v>1</v>
      </c>
      <c r="AM111" s="4">
        <v>0</v>
      </c>
      <c r="AN111" s="4">
        <v>0</v>
      </c>
      <c r="AO111" s="4">
        <v>1</v>
      </c>
      <c r="AP111" s="4">
        <v>0</v>
      </c>
      <c r="AQ111" s="4">
        <v>1</v>
      </c>
      <c r="AR111" s="4">
        <v>0</v>
      </c>
      <c r="AS111" s="4">
        <v>0</v>
      </c>
      <c r="AT111" s="4">
        <v>0</v>
      </c>
      <c r="AU111" s="4">
        <v>0</v>
      </c>
      <c r="AV111" s="4">
        <v>1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4</v>
      </c>
      <c r="BF111" s="4">
        <v>1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5</v>
      </c>
      <c r="BN111" s="4">
        <v>0</v>
      </c>
      <c r="BO111" s="4">
        <v>0</v>
      </c>
    </row>
    <row r="112" spans="1:67" x14ac:dyDescent="0.3">
      <c r="A112" s="4">
        <v>111</v>
      </c>
      <c r="B112" s="6">
        <v>44340.623645833337</v>
      </c>
      <c r="C112" s="6">
        <v>44340.637141203704</v>
      </c>
      <c r="D112" s="7" t="s">
        <v>233</v>
      </c>
      <c r="E112" s="4">
        <v>1165</v>
      </c>
      <c r="F112" s="7" t="s">
        <v>178</v>
      </c>
      <c r="G112" s="4">
        <v>1</v>
      </c>
      <c r="H112" s="4">
        <v>1</v>
      </c>
      <c r="I112" s="4">
        <v>2</v>
      </c>
      <c r="J112" s="4">
        <v>2</v>
      </c>
      <c r="K112" s="4">
        <v>1</v>
      </c>
      <c r="L112" s="4">
        <v>2</v>
      </c>
      <c r="M112" s="4">
        <v>1</v>
      </c>
      <c r="N112" s="4">
        <v>0</v>
      </c>
      <c r="O112" s="4">
        <v>0</v>
      </c>
      <c r="P112" s="4">
        <f t="shared" si="7"/>
        <v>20</v>
      </c>
      <c r="Q112" s="4">
        <v>20</v>
      </c>
      <c r="R112" s="4">
        <v>12</v>
      </c>
      <c r="S112" s="4">
        <v>0</v>
      </c>
      <c r="T112" s="8">
        <f t="shared" si="8"/>
        <v>4</v>
      </c>
      <c r="U112" s="8">
        <f t="shared" si="9"/>
        <v>4</v>
      </c>
      <c r="V112" s="8">
        <f t="shared" si="10"/>
        <v>2.1428571428571428</v>
      </c>
      <c r="W112" s="8">
        <v>0</v>
      </c>
      <c r="X112" s="4">
        <v>15</v>
      </c>
      <c r="Y112" s="8">
        <f t="shared" si="11"/>
        <v>4</v>
      </c>
      <c r="Z112" s="8">
        <f t="shared" si="12"/>
        <v>2</v>
      </c>
      <c r="AA112" s="8">
        <f t="shared" si="13"/>
        <v>0</v>
      </c>
      <c r="AB112" s="4">
        <v>6</v>
      </c>
      <c r="AC112" s="4">
        <v>2</v>
      </c>
      <c r="AD112" s="4">
        <v>7</v>
      </c>
      <c r="AE112" s="4">
        <v>10</v>
      </c>
      <c r="AF112" s="4">
        <f>IF(ABS(Q112-R112)&lt;=3,1,0)</f>
        <v>0</v>
      </c>
      <c r="AG112" s="4">
        <v>42</v>
      </c>
      <c r="AH112" s="4">
        <v>438</v>
      </c>
      <c r="AI112" s="4">
        <v>1</v>
      </c>
      <c r="AJ112" s="4">
        <v>100</v>
      </c>
      <c r="AK112" s="4">
        <v>1</v>
      </c>
      <c r="AL112" s="4">
        <v>1</v>
      </c>
      <c r="AM112" s="4">
        <v>0</v>
      </c>
      <c r="AN112" s="4">
        <v>0</v>
      </c>
      <c r="AO112" s="4">
        <v>1</v>
      </c>
      <c r="AP112" s="4">
        <v>0</v>
      </c>
      <c r="AQ112" s="4">
        <v>0</v>
      </c>
      <c r="AR112" s="4">
        <v>0</v>
      </c>
      <c r="AS112" s="4">
        <v>1</v>
      </c>
      <c r="AT112" s="4">
        <v>1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4</v>
      </c>
      <c r="BF112" s="4">
        <v>0</v>
      </c>
      <c r="BG112" s="4">
        <v>0</v>
      </c>
      <c r="BH112" s="4">
        <v>1</v>
      </c>
      <c r="BI112" s="4">
        <v>0</v>
      </c>
      <c r="BJ112" s="4">
        <v>0</v>
      </c>
      <c r="BK112" s="4">
        <v>0</v>
      </c>
      <c r="BL112" s="4">
        <v>0</v>
      </c>
      <c r="BM112" s="4">
        <v>6</v>
      </c>
      <c r="BN112" s="4">
        <v>0</v>
      </c>
      <c r="BO112" s="4">
        <v>1</v>
      </c>
    </row>
    <row r="113" spans="1:67" x14ac:dyDescent="0.3">
      <c r="A113" s="4">
        <v>112</v>
      </c>
      <c r="B113" s="6">
        <v>44340.626759259256</v>
      </c>
      <c r="C113" s="6">
        <v>44340.637152777781</v>
      </c>
      <c r="D113" s="7" t="s">
        <v>235</v>
      </c>
      <c r="E113" s="4">
        <v>898</v>
      </c>
      <c r="F113" s="7" t="s">
        <v>102</v>
      </c>
      <c r="G113" s="4">
        <v>1</v>
      </c>
      <c r="H113" s="4">
        <v>1</v>
      </c>
      <c r="I113" s="4">
        <v>1</v>
      </c>
      <c r="J113" s="4">
        <v>0</v>
      </c>
      <c r="K113" s="4">
        <v>1</v>
      </c>
      <c r="L113" s="4">
        <v>1</v>
      </c>
      <c r="M113" s="4">
        <v>0</v>
      </c>
      <c r="N113" s="4">
        <v>0</v>
      </c>
      <c r="O113" s="4">
        <v>1</v>
      </c>
      <c r="P113" s="4">
        <f t="shared" si="7"/>
        <v>16</v>
      </c>
      <c r="Q113" s="4">
        <v>16</v>
      </c>
      <c r="R113" s="4">
        <v>13</v>
      </c>
      <c r="S113" s="4">
        <v>0</v>
      </c>
      <c r="T113" s="8">
        <f t="shared" si="8"/>
        <v>3.2</v>
      </c>
      <c r="U113" s="8">
        <f t="shared" si="9"/>
        <v>3.2</v>
      </c>
      <c r="V113" s="8">
        <f t="shared" si="10"/>
        <v>1.8571428571428572</v>
      </c>
      <c r="W113" s="8">
        <v>0</v>
      </c>
      <c r="X113" s="4">
        <v>13</v>
      </c>
      <c r="Y113" s="8">
        <f t="shared" si="11"/>
        <v>3.2</v>
      </c>
      <c r="Z113" s="8">
        <f t="shared" si="12"/>
        <v>4.333333333333333</v>
      </c>
      <c r="AA113" s="8">
        <f t="shared" si="13"/>
        <v>0</v>
      </c>
      <c r="AB113" s="4">
        <v>13</v>
      </c>
      <c r="AC113" s="4">
        <v>2</v>
      </c>
      <c r="AD113" s="4">
        <v>4</v>
      </c>
      <c r="AE113" s="4">
        <v>6</v>
      </c>
      <c r="AF113" s="4">
        <f>IF(ABS(Q113-R113)&lt;=3,1,0)</f>
        <v>1</v>
      </c>
      <c r="AG113" s="4">
        <v>35</v>
      </c>
      <c r="AH113" s="4">
        <v>121</v>
      </c>
      <c r="AI113" s="4">
        <v>2</v>
      </c>
      <c r="AJ113" s="4">
        <v>99</v>
      </c>
      <c r="AK113" s="4">
        <v>0</v>
      </c>
      <c r="AL113" s="4">
        <v>1</v>
      </c>
      <c r="AM113" s="4">
        <v>1</v>
      </c>
      <c r="AN113" s="4">
        <v>0</v>
      </c>
      <c r="AO113" s="4">
        <v>1</v>
      </c>
      <c r="AP113" s="4">
        <v>1</v>
      </c>
      <c r="AQ113" s="4">
        <v>0</v>
      </c>
      <c r="AR113" s="4">
        <v>0</v>
      </c>
      <c r="AS113" s="4">
        <v>0</v>
      </c>
      <c r="AT113" s="4">
        <v>0</v>
      </c>
      <c r="AU113" s="4">
        <v>1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>
        <v>0</v>
      </c>
      <c r="BJ113" s="4">
        <v>1</v>
      </c>
      <c r="BK113" s="4">
        <v>0</v>
      </c>
      <c r="BL113" s="4">
        <v>0</v>
      </c>
      <c r="BM113" s="4">
        <v>5</v>
      </c>
      <c r="BN113" s="4">
        <v>0</v>
      </c>
      <c r="BO113" s="4">
        <v>0</v>
      </c>
    </row>
    <row r="114" spans="1:67" x14ac:dyDescent="0.3">
      <c r="A114" s="4">
        <v>113</v>
      </c>
      <c r="B114" s="6">
        <v>44340.618842592594</v>
      </c>
      <c r="C114" s="6">
        <v>44340.63722222222</v>
      </c>
      <c r="D114" s="7" t="s">
        <v>237</v>
      </c>
      <c r="E114" s="4">
        <v>1587</v>
      </c>
      <c r="F114" s="7" t="s">
        <v>76</v>
      </c>
      <c r="G114" s="4">
        <v>0</v>
      </c>
      <c r="H114" s="4">
        <v>1</v>
      </c>
      <c r="I114" s="4">
        <v>0</v>
      </c>
      <c r="J114" s="4">
        <v>1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f t="shared" si="7"/>
        <v>13</v>
      </c>
      <c r="Q114" s="4">
        <v>13</v>
      </c>
      <c r="R114" s="4">
        <v>13</v>
      </c>
      <c r="S114" s="4">
        <v>0</v>
      </c>
      <c r="T114" s="8">
        <f t="shared" si="8"/>
        <v>2.6</v>
      </c>
      <c r="U114" s="8">
        <f t="shared" si="9"/>
        <v>2.6</v>
      </c>
      <c r="V114" s="8">
        <f t="shared" si="10"/>
        <v>2.2857142857142856</v>
      </c>
      <c r="W114" s="8">
        <v>0</v>
      </c>
      <c r="X114" s="4">
        <v>16</v>
      </c>
      <c r="Y114" s="8">
        <f t="shared" si="11"/>
        <v>2.6</v>
      </c>
      <c r="Z114" s="8">
        <f t="shared" si="12"/>
        <v>3</v>
      </c>
      <c r="AA114" s="8">
        <f t="shared" si="13"/>
        <v>0</v>
      </c>
      <c r="AB114" s="4">
        <v>9</v>
      </c>
      <c r="AC114" s="4">
        <v>3</v>
      </c>
      <c r="AD114" s="4">
        <v>6</v>
      </c>
      <c r="AE114" s="4">
        <v>2</v>
      </c>
      <c r="AF114" s="4">
        <f>IF(ABS(Q114-R114)&lt;=3,1,0)</f>
        <v>1</v>
      </c>
      <c r="AG114" s="4">
        <v>25</v>
      </c>
      <c r="AH114" s="4">
        <v>6</v>
      </c>
      <c r="AI114" s="4">
        <v>0</v>
      </c>
      <c r="AJ114" s="4">
        <v>100</v>
      </c>
      <c r="AK114" s="4">
        <v>0</v>
      </c>
      <c r="AL114" s="4">
        <v>0</v>
      </c>
      <c r="AM114" s="4">
        <v>1</v>
      </c>
      <c r="AN114" s="4">
        <v>0</v>
      </c>
      <c r="AO114" s="4">
        <v>1</v>
      </c>
      <c r="AP114" s="4">
        <v>0</v>
      </c>
      <c r="AQ114" s="4">
        <v>0</v>
      </c>
      <c r="AR114" s="4">
        <v>1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1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1</v>
      </c>
      <c r="BF114" s="4">
        <v>0</v>
      </c>
      <c r="BG114" s="4">
        <v>1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7</v>
      </c>
      <c r="BN114" s="4">
        <v>0</v>
      </c>
      <c r="BO114" s="4">
        <v>1</v>
      </c>
    </row>
    <row r="115" spans="1:67" x14ac:dyDescent="0.3">
      <c r="A115" s="4">
        <v>114</v>
      </c>
      <c r="B115" s="6">
        <v>44340.625196759262</v>
      </c>
      <c r="C115" s="6">
        <v>44340.637395833335</v>
      </c>
      <c r="D115" s="7" t="s">
        <v>239</v>
      </c>
      <c r="E115" s="4">
        <v>1054</v>
      </c>
      <c r="F115" s="7" t="s">
        <v>262</v>
      </c>
      <c r="G115" s="4">
        <v>1</v>
      </c>
      <c r="H115" s="4">
        <v>0</v>
      </c>
      <c r="I115" s="4">
        <v>0</v>
      </c>
      <c r="J115" s="4">
        <v>1</v>
      </c>
      <c r="K115" s="4">
        <v>0</v>
      </c>
      <c r="L115" s="4">
        <v>0</v>
      </c>
      <c r="M115" s="4">
        <v>1</v>
      </c>
      <c r="N115" s="4">
        <v>0</v>
      </c>
      <c r="O115" s="4">
        <v>0</v>
      </c>
      <c r="P115" s="4">
        <f t="shared" si="7"/>
        <v>20</v>
      </c>
      <c r="Q115" s="4">
        <v>20</v>
      </c>
      <c r="R115" s="4">
        <v>8</v>
      </c>
      <c r="S115" s="4">
        <v>0</v>
      </c>
      <c r="T115" s="8">
        <f t="shared" si="8"/>
        <v>4</v>
      </c>
      <c r="U115" s="8">
        <f t="shared" si="9"/>
        <v>4</v>
      </c>
      <c r="V115" s="8">
        <f t="shared" si="10"/>
        <v>1.4285714285714286</v>
      </c>
      <c r="W115" s="8">
        <v>0</v>
      </c>
      <c r="X115" s="4">
        <v>10</v>
      </c>
      <c r="Y115" s="8">
        <f t="shared" si="11"/>
        <v>4</v>
      </c>
      <c r="Z115" s="8">
        <f t="shared" si="12"/>
        <v>1.3333333333333333</v>
      </c>
      <c r="AA115" s="8">
        <f t="shared" si="13"/>
        <v>0</v>
      </c>
      <c r="AB115" s="4">
        <v>4</v>
      </c>
      <c r="AC115" s="4">
        <v>6</v>
      </c>
      <c r="AD115" s="4">
        <v>8</v>
      </c>
      <c r="AE115" s="4">
        <v>3</v>
      </c>
      <c r="AF115" s="4">
        <f>IF(ABS(Q115-R115)&lt;=3,1,0)</f>
        <v>0</v>
      </c>
      <c r="AG115" s="4">
        <v>31</v>
      </c>
      <c r="AH115" s="4">
        <v>127</v>
      </c>
      <c r="AI115" s="4">
        <v>1</v>
      </c>
      <c r="AJ115" s="4">
        <v>100</v>
      </c>
      <c r="AK115" s="4">
        <v>1</v>
      </c>
      <c r="AL115" s="4">
        <v>1</v>
      </c>
      <c r="AM115" s="4">
        <v>0</v>
      </c>
      <c r="AN115" s="4">
        <v>0</v>
      </c>
      <c r="AO115" s="4">
        <v>1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1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2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2</v>
      </c>
      <c r="BN115" s="4">
        <v>0</v>
      </c>
      <c r="BO115" s="4">
        <v>1</v>
      </c>
    </row>
    <row r="116" spans="1:67" x14ac:dyDescent="0.3">
      <c r="A116" s="4">
        <v>115</v>
      </c>
      <c r="B116" s="6">
        <v>44340.625208333331</v>
      </c>
      <c r="C116" s="6">
        <v>44340.63790509259</v>
      </c>
      <c r="D116" s="7" t="s">
        <v>241</v>
      </c>
      <c r="E116" s="4">
        <v>1097</v>
      </c>
      <c r="F116" s="7" t="s">
        <v>24</v>
      </c>
      <c r="G116" s="4">
        <v>2</v>
      </c>
      <c r="H116" s="4">
        <v>1</v>
      </c>
      <c r="I116" s="4">
        <v>0</v>
      </c>
      <c r="J116" s="4">
        <v>1</v>
      </c>
      <c r="K116" s="4">
        <v>0</v>
      </c>
      <c r="L116" s="4">
        <v>2</v>
      </c>
      <c r="M116" s="4">
        <v>0</v>
      </c>
      <c r="N116" s="4">
        <v>0</v>
      </c>
      <c r="O116" s="4">
        <v>0</v>
      </c>
      <c r="P116" s="4">
        <f t="shared" si="7"/>
        <v>2</v>
      </c>
      <c r="Q116" s="4">
        <v>2</v>
      </c>
      <c r="R116" s="4">
        <v>1</v>
      </c>
      <c r="S116" s="4">
        <v>0</v>
      </c>
      <c r="T116" s="8">
        <f t="shared" si="8"/>
        <v>0.4</v>
      </c>
      <c r="U116" s="8">
        <f t="shared" si="9"/>
        <v>0.4</v>
      </c>
      <c r="V116" s="8">
        <f t="shared" si="10"/>
        <v>0.2857142857142857</v>
      </c>
      <c r="W116" s="8">
        <v>0</v>
      </c>
      <c r="X116" s="4">
        <v>2</v>
      </c>
      <c r="Y116" s="8">
        <f t="shared" si="11"/>
        <v>0.4</v>
      </c>
      <c r="Z116" s="8">
        <f t="shared" si="12"/>
        <v>0.33333333333333331</v>
      </c>
      <c r="AA116" s="8">
        <f t="shared" si="13"/>
        <v>0</v>
      </c>
      <c r="AB116" s="4">
        <v>1</v>
      </c>
      <c r="AC116" s="4">
        <v>8</v>
      </c>
      <c r="AD116" s="4">
        <v>9</v>
      </c>
      <c r="AE116" s="4">
        <v>6</v>
      </c>
      <c r="AF116" s="4">
        <f>IF(ABS(Q116-R116)&lt;=3,1,0)</f>
        <v>1</v>
      </c>
      <c r="AG116" s="4">
        <v>35</v>
      </c>
      <c r="AH116" s="4">
        <v>104</v>
      </c>
      <c r="AI116" s="4">
        <v>2</v>
      </c>
      <c r="AJ116" s="4">
        <v>99</v>
      </c>
      <c r="AK116" s="4">
        <v>0</v>
      </c>
      <c r="AL116" s="4">
        <v>0</v>
      </c>
      <c r="AM116" s="4">
        <v>1</v>
      </c>
      <c r="AN116" s="4">
        <v>0</v>
      </c>
      <c r="AO116" s="4">
        <v>1</v>
      </c>
      <c r="AP116" s="4">
        <v>1</v>
      </c>
      <c r="AQ116" s="4">
        <v>1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1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1</v>
      </c>
      <c r="BE116" s="4">
        <v>1</v>
      </c>
      <c r="BF116" s="4">
        <v>1</v>
      </c>
      <c r="BG116" s="4">
        <v>0</v>
      </c>
      <c r="BH116" s="4">
        <v>0</v>
      </c>
      <c r="BI116" s="4">
        <v>0</v>
      </c>
      <c r="BJ116" s="4">
        <v>1</v>
      </c>
      <c r="BK116" s="4">
        <v>0</v>
      </c>
      <c r="BL116" s="4">
        <v>0</v>
      </c>
      <c r="BM116" s="4">
        <v>7</v>
      </c>
      <c r="BN116" s="4">
        <v>0</v>
      </c>
      <c r="BO116" s="4">
        <v>1</v>
      </c>
    </row>
    <row r="117" spans="1:67" x14ac:dyDescent="0.3">
      <c r="A117" s="4">
        <v>116</v>
      </c>
      <c r="B117" s="6">
        <v>44340.621516203704</v>
      </c>
      <c r="C117" s="6">
        <v>44340.637928240743</v>
      </c>
      <c r="D117" s="7" t="s">
        <v>243</v>
      </c>
      <c r="E117" s="4">
        <v>1418</v>
      </c>
      <c r="F117" s="7" t="s">
        <v>256</v>
      </c>
      <c r="G117" s="4">
        <v>1</v>
      </c>
      <c r="H117" s="4">
        <v>1</v>
      </c>
      <c r="I117" s="4">
        <v>2</v>
      </c>
      <c r="J117" s="4">
        <v>2</v>
      </c>
      <c r="K117" s="4">
        <v>2</v>
      </c>
      <c r="L117" s="4">
        <v>1</v>
      </c>
      <c r="M117" s="4">
        <v>1</v>
      </c>
      <c r="N117" s="4">
        <v>1</v>
      </c>
      <c r="O117" s="4">
        <v>0</v>
      </c>
      <c r="P117" s="4">
        <f t="shared" si="7"/>
        <v>10</v>
      </c>
      <c r="Q117" s="4">
        <v>10</v>
      </c>
      <c r="R117" s="4">
        <v>7</v>
      </c>
      <c r="S117" s="4">
        <v>0</v>
      </c>
      <c r="T117" s="8">
        <f t="shared" si="8"/>
        <v>2</v>
      </c>
      <c r="U117" s="8">
        <f t="shared" si="9"/>
        <v>2</v>
      </c>
      <c r="V117" s="8">
        <f t="shared" si="10"/>
        <v>1.8571428571428572</v>
      </c>
      <c r="W117" s="8">
        <v>0</v>
      </c>
      <c r="X117" s="4">
        <v>13</v>
      </c>
      <c r="Y117" s="8">
        <f t="shared" si="11"/>
        <v>2</v>
      </c>
      <c r="Z117" s="8">
        <f t="shared" si="12"/>
        <v>1.3333333333333333</v>
      </c>
      <c r="AA117" s="8">
        <f t="shared" si="13"/>
        <v>0</v>
      </c>
      <c r="AB117" s="4">
        <v>4</v>
      </c>
      <c r="AC117" s="4">
        <v>7</v>
      </c>
      <c r="AD117" s="4">
        <v>8</v>
      </c>
      <c r="AE117" s="4">
        <v>11</v>
      </c>
      <c r="AF117" s="4">
        <f>IF(ABS(Q117-R117)&lt;=3,1,0)</f>
        <v>1</v>
      </c>
      <c r="AG117" s="4">
        <v>30</v>
      </c>
      <c r="AH117" s="4">
        <v>57</v>
      </c>
      <c r="AI117" s="4">
        <v>2</v>
      </c>
      <c r="AJ117" s="4">
        <v>96</v>
      </c>
      <c r="AK117" s="4">
        <v>1</v>
      </c>
      <c r="AL117" s="4">
        <v>1</v>
      </c>
      <c r="AM117" s="4">
        <v>1</v>
      </c>
      <c r="AN117" s="4">
        <v>0</v>
      </c>
      <c r="AO117" s="4">
        <v>1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1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1</v>
      </c>
      <c r="BE117" s="4">
        <v>3</v>
      </c>
      <c r="BF117" s="4">
        <v>0</v>
      </c>
      <c r="BG117" s="4">
        <v>1</v>
      </c>
      <c r="BH117" s="4">
        <v>0</v>
      </c>
      <c r="BI117" s="4">
        <v>0</v>
      </c>
      <c r="BJ117" s="4">
        <v>0</v>
      </c>
      <c r="BK117" s="4">
        <v>0</v>
      </c>
      <c r="BL117" s="4">
        <v>1</v>
      </c>
      <c r="BM117" s="4">
        <v>4</v>
      </c>
      <c r="BN117" s="4">
        <v>0</v>
      </c>
      <c r="BO117" s="4">
        <v>1</v>
      </c>
    </row>
    <row r="118" spans="1:67" x14ac:dyDescent="0.3">
      <c r="A118" s="4">
        <v>117</v>
      </c>
      <c r="B118" s="6">
        <v>44340.627314814818</v>
      </c>
      <c r="C118" s="6">
        <v>44340.637939814813</v>
      </c>
      <c r="D118" s="7" t="s">
        <v>245</v>
      </c>
      <c r="E118" s="4">
        <v>918</v>
      </c>
      <c r="F118" s="7" t="s">
        <v>186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f t="shared" si="7"/>
        <v>10</v>
      </c>
      <c r="Q118" s="4">
        <v>10</v>
      </c>
      <c r="R118" s="4">
        <v>10</v>
      </c>
      <c r="S118" s="4">
        <v>0</v>
      </c>
      <c r="T118" s="8">
        <f t="shared" si="8"/>
        <v>2</v>
      </c>
      <c r="U118" s="8">
        <f t="shared" si="9"/>
        <v>2</v>
      </c>
      <c r="V118" s="8">
        <f t="shared" si="10"/>
        <v>1.7142857142857142</v>
      </c>
      <c r="W118" s="8">
        <v>0</v>
      </c>
      <c r="X118" s="4">
        <v>12</v>
      </c>
      <c r="Y118" s="8">
        <f t="shared" si="11"/>
        <v>2</v>
      </c>
      <c r="Z118" s="8">
        <f t="shared" si="12"/>
        <v>2</v>
      </c>
      <c r="AA118" s="8">
        <f t="shared" si="13"/>
        <v>0</v>
      </c>
      <c r="AB118" s="4">
        <v>6</v>
      </c>
      <c r="AC118" s="4">
        <v>4</v>
      </c>
      <c r="AD118" s="4">
        <v>4</v>
      </c>
      <c r="AE118" s="4">
        <v>0</v>
      </c>
      <c r="AF118" s="4">
        <f>IF(ABS(Q118-R118)&lt;=3,1,0)</f>
        <v>1</v>
      </c>
      <c r="AG118" s="4">
        <v>27</v>
      </c>
      <c r="AH118" s="4">
        <v>249</v>
      </c>
      <c r="AI118" s="4">
        <v>2</v>
      </c>
      <c r="AJ118" s="4">
        <v>100</v>
      </c>
      <c r="AK118" s="4">
        <v>0</v>
      </c>
      <c r="AL118" s="4">
        <v>1</v>
      </c>
      <c r="AM118" s="4">
        <v>1</v>
      </c>
      <c r="AN118" s="4">
        <v>0</v>
      </c>
      <c r="AO118" s="4">
        <v>1</v>
      </c>
      <c r="AP118" s="4">
        <v>0</v>
      </c>
      <c r="AQ118" s="4">
        <v>0</v>
      </c>
      <c r="AR118" s="4">
        <v>0</v>
      </c>
      <c r="AS118" s="4">
        <v>1</v>
      </c>
      <c r="AT118" s="4">
        <v>0</v>
      </c>
      <c r="AU118" s="4">
        <v>0</v>
      </c>
      <c r="AV118" s="4">
        <v>1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4</v>
      </c>
      <c r="BF118" s="4">
        <v>0</v>
      </c>
      <c r="BG118" s="4">
        <v>1</v>
      </c>
      <c r="BH118" s="4">
        <v>0</v>
      </c>
      <c r="BI118" s="4">
        <v>0</v>
      </c>
      <c r="BJ118" s="4">
        <v>0</v>
      </c>
      <c r="BK118" s="4">
        <v>0</v>
      </c>
      <c r="BL118" s="4">
        <v>1</v>
      </c>
      <c r="BM118" s="4">
        <v>2</v>
      </c>
      <c r="BN118" s="4">
        <v>0</v>
      </c>
      <c r="BO118" s="4">
        <v>1</v>
      </c>
    </row>
    <row r="119" spans="1:67" x14ac:dyDescent="0.3">
      <c r="A119" s="4">
        <v>118</v>
      </c>
      <c r="B119" s="6">
        <v>44340.616018518522</v>
      </c>
      <c r="C119" s="6">
        <v>44340.637986111113</v>
      </c>
      <c r="D119" s="7" t="s">
        <v>247</v>
      </c>
      <c r="E119" s="4">
        <v>1898</v>
      </c>
      <c r="F119" s="7" t="s">
        <v>296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f t="shared" si="7"/>
        <v>0</v>
      </c>
      <c r="Q119" s="4">
        <v>0</v>
      </c>
      <c r="R119" s="4">
        <v>1</v>
      </c>
      <c r="S119" s="4">
        <v>0</v>
      </c>
      <c r="T119" s="8">
        <f t="shared" si="8"/>
        <v>0</v>
      </c>
      <c r="U119" s="8">
        <f t="shared" si="9"/>
        <v>0</v>
      </c>
      <c r="V119" s="8">
        <f t="shared" si="10"/>
        <v>0.14285714285714285</v>
      </c>
      <c r="W119" s="8">
        <v>0</v>
      </c>
      <c r="X119" s="4">
        <v>1</v>
      </c>
      <c r="Y119" s="8">
        <f t="shared" si="11"/>
        <v>0</v>
      </c>
      <c r="Z119" s="8">
        <f t="shared" si="12"/>
        <v>0</v>
      </c>
      <c r="AA119" s="8">
        <f t="shared" si="13"/>
        <v>0</v>
      </c>
      <c r="AB119" s="4">
        <v>0</v>
      </c>
      <c r="AC119" s="4">
        <v>8</v>
      </c>
      <c r="AD119" s="4">
        <v>9</v>
      </c>
      <c r="AE119" s="4">
        <v>0</v>
      </c>
      <c r="AF119" s="4">
        <f>IF(ABS(Q119-R119)&lt;=3,1,0)</f>
        <v>1</v>
      </c>
      <c r="AG119" s="4">
        <v>29</v>
      </c>
      <c r="AH119" s="4">
        <v>6</v>
      </c>
      <c r="AI119" s="4">
        <v>0</v>
      </c>
      <c r="AJ119" s="4">
        <v>100</v>
      </c>
      <c r="AK119" s="4">
        <v>0</v>
      </c>
      <c r="AL119" s="4">
        <v>1</v>
      </c>
      <c r="AM119" s="4">
        <v>1</v>
      </c>
      <c r="AN119" s="4">
        <v>0</v>
      </c>
      <c r="AO119" s="4">
        <v>1</v>
      </c>
      <c r="AP119" s="4">
        <v>1</v>
      </c>
      <c r="AQ119" s="4">
        <v>1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1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1</v>
      </c>
      <c r="BF119" s="4">
        <v>0</v>
      </c>
      <c r="BG119" s="4">
        <v>1</v>
      </c>
      <c r="BH119" s="4">
        <v>0</v>
      </c>
      <c r="BI119" s="4">
        <v>0</v>
      </c>
      <c r="BJ119" s="4">
        <v>1</v>
      </c>
      <c r="BK119" s="4">
        <v>0</v>
      </c>
      <c r="BL119" s="4">
        <v>0</v>
      </c>
      <c r="BM119" s="4">
        <v>6</v>
      </c>
      <c r="BN119" s="4">
        <v>0</v>
      </c>
      <c r="BO119" s="4">
        <v>0</v>
      </c>
    </row>
    <row r="120" spans="1:67" x14ac:dyDescent="0.3">
      <c r="A120" s="4">
        <v>119</v>
      </c>
      <c r="B120" s="6">
        <v>44340.62400462963</v>
      </c>
      <c r="C120" s="6">
        <v>44340.638136574074</v>
      </c>
      <c r="D120" s="7" t="s">
        <v>249</v>
      </c>
      <c r="E120" s="4">
        <v>1221</v>
      </c>
      <c r="F120" s="7" t="s">
        <v>129</v>
      </c>
      <c r="G120" s="4">
        <v>1</v>
      </c>
      <c r="H120" s="4">
        <v>1</v>
      </c>
      <c r="I120" s="4">
        <v>1</v>
      </c>
      <c r="J120" s="4">
        <v>1</v>
      </c>
      <c r="K120" s="4">
        <v>1</v>
      </c>
      <c r="L120" s="4">
        <v>1</v>
      </c>
      <c r="M120" s="4">
        <v>1</v>
      </c>
      <c r="N120" s="4">
        <v>0</v>
      </c>
      <c r="O120" s="4">
        <v>0</v>
      </c>
      <c r="P120" s="4">
        <f t="shared" si="7"/>
        <v>10</v>
      </c>
      <c r="Q120" s="4">
        <v>10</v>
      </c>
      <c r="R120" s="4">
        <v>6</v>
      </c>
      <c r="S120" s="4">
        <v>0</v>
      </c>
      <c r="T120" s="8">
        <f t="shared" si="8"/>
        <v>2</v>
      </c>
      <c r="U120" s="8">
        <f t="shared" si="9"/>
        <v>2</v>
      </c>
      <c r="V120" s="8">
        <f t="shared" si="10"/>
        <v>1.1428571428571428</v>
      </c>
      <c r="W120" s="8">
        <v>0</v>
      </c>
      <c r="X120" s="4">
        <v>8</v>
      </c>
      <c r="Y120" s="8">
        <f t="shared" si="11"/>
        <v>2</v>
      </c>
      <c r="Z120" s="8">
        <f t="shared" si="12"/>
        <v>1.3333333333333333</v>
      </c>
      <c r="AA120" s="8">
        <f t="shared" si="13"/>
        <v>0</v>
      </c>
      <c r="AB120" s="4">
        <v>4</v>
      </c>
      <c r="AC120" s="4">
        <v>5</v>
      </c>
      <c r="AD120" s="4">
        <v>6</v>
      </c>
      <c r="AE120" s="4">
        <v>7</v>
      </c>
      <c r="AF120" s="4">
        <f>IF(ABS(Q120-R120)&lt;=3,1,0)</f>
        <v>0</v>
      </c>
      <c r="AG120" s="4">
        <v>23</v>
      </c>
      <c r="AH120" s="4">
        <v>6</v>
      </c>
      <c r="AI120" s="4">
        <v>0</v>
      </c>
      <c r="AJ120" s="4">
        <v>100</v>
      </c>
      <c r="AK120" s="4">
        <v>0</v>
      </c>
      <c r="AL120" s="4">
        <v>1</v>
      </c>
      <c r="AM120" s="4">
        <v>1</v>
      </c>
      <c r="AN120" s="4">
        <v>0</v>
      </c>
      <c r="AO120" s="4">
        <v>1</v>
      </c>
      <c r="AP120" s="4">
        <v>0</v>
      </c>
      <c r="AQ120" s="4">
        <v>0</v>
      </c>
      <c r="AR120" s="4">
        <v>1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4">
        <v>1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4">
        <v>1</v>
      </c>
      <c r="BH120" s="4">
        <v>0</v>
      </c>
      <c r="BI120" s="4">
        <v>0</v>
      </c>
      <c r="BJ120" s="4">
        <v>0</v>
      </c>
      <c r="BK120" s="4">
        <v>0</v>
      </c>
      <c r="BL120" s="4">
        <v>0</v>
      </c>
      <c r="BM120" s="4">
        <v>3</v>
      </c>
      <c r="BN120" s="4">
        <v>0</v>
      </c>
      <c r="BO120" s="4">
        <v>1</v>
      </c>
    </row>
    <row r="121" spans="1:67" x14ac:dyDescent="0.3">
      <c r="A121" s="4">
        <v>120</v>
      </c>
      <c r="B121" s="6">
        <v>44340.625740740739</v>
      </c>
      <c r="C121" s="6">
        <v>44340.638460648152</v>
      </c>
      <c r="D121" s="7" t="s">
        <v>251</v>
      </c>
      <c r="E121" s="4">
        <v>1098</v>
      </c>
      <c r="F121" s="7" t="s">
        <v>30</v>
      </c>
      <c r="G121" s="4">
        <v>0</v>
      </c>
      <c r="H121" s="4">
        <v>0</v>
      </c>
      <c r="I121" s="4">
        <v>1</v>
      </c>
      <c r="J121" s="4">
        <v>1</v>
      </c>
      <c r="K121" s="4">
        <v>2</v>
      </c>
      <c r="L121" s="4">
        <v>1</v>
      </c>
      <c r="M121" s="4">
        <v>0</v>
      </c>
      <c r="N121" s="4">
        <v>0</v>
      </c>
      <c r="O121" s="4">
        <v>0</v>
      </c>
      <c r="P121" s="4">
        <f t="shared" si="7"/>
        <v>6</v>
      </c>
      <c r="Q121" s="4">
        <v>6</v>
      </c>
      <c r="R121" s="4">
        <v>7</v>
      </c>
      <c r="S121" s="4">
        <v>0</v>
      </c>
      <c r="T121" s="8">
        <f t="shared" si="8"/>
        <v>1.2</v>
      </c>
      <c r="U121" s="8">
        <f t="shared" si="9"/>
        <v>1.2</v>
      </c>
      <c r="V121" s="8">
        <f t="shared" si="10"/>
        <v>1.4285714285714286</v>
      </c>
      <c r="W121" s="8">
        <v>0</v>
      </c>
      <c r="X121" s="4">
        <v>10</v>
      </c>
      <c r="Y121" s="8">
        <f t="shared" si="11"/>
        <v>1.2</v>
      </c>
      <c r="Z121" s="8">
        <f t="shared" si="12"/>
        <v>1</v>
      </c>
      <c r="AA121" s="8">
        <f t="shared" si="13"/>
        <v>0</v>
      </c>
      <c r="AB121" s="4">
        <v>3</v>
      </c>
      <c r="AC121" s="4">
        <v>7</v>
      </c>
      <c r="AD121" s="4">
        <v>9</v>
      </c>
      <c r="AE121" s="4">
        <v>5</v>
      </c>
      <c r="AF121" s="4">
        <f>IF(ABS(Q121-R121)&lt;=3,1,0)</f>
        <v>1</v>
      </c>
      <c r="AG121" s="4">
        <v>47</v>
      </c>
      <c r="AH121" s="4">
        <v>219</v>
      </c>
      <c r="AI121" s="4">
        <v>2</v>
      </c>
      <c r="AJ121" s="4">
        <v>100</v>
      </c>
      <c r="AK121" s="4">
        <v>1</v>
      </c>
      <c r="AL121" s="4">
        <v>1</v>
      </c>
      <c r="AM121" s="4">
        <v>1</v>
      </c>
      <c r="AN121" s="4">
        <v>0</v>
      </c>
      <c r="AO121" s="4">
        <v>1</v>
      </c>
      <c r="AP121" s="4">
        <v>1</v>
      </c>
      <c r="AQ121" s="4">
        <v>0</v>
      </c>
      <c r="AR121" s="4">
        <v>1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1</v>
      </c>
      <c r="BA121" s="4">
        <v>0</v>
      </c>
      <c r="BB121" s="4">
        <v>0</v>
      </c>
      <c r="BC121" s="4">
        <v>0</v>
      </c>
      <c r="BD121" s="4">
        <v>1</v>
      </c>
      <c r="BE121" s="4">
        <v>3</v>
      </c>
      <c r="BF121" s="4">
        <v>1</v>
      </c>
      <c r="BG121" s="4">
        <v>0</v>
      </c>
      <c r="BH121" s="4">
        <v>0</v>
      </c>
      <c r="BI121" s="4">
        <v>0</v>
      </c>
      <c r="BJ121" s="4">
        <v>1</v>
      </c>
      <c r="BK121" s="4">
        <v>0</v>
      </c>
      <c r="BL121" s="4">
        <v>0</v>
      </c>
      <c r="BM121" s="4">
        <v>4</v>
      </c>
      <c r="BN121" s="4">
        <v>0</v>
      </c>
      <c r="BO121" s="4">
        <v>1</v>
      </c>
    </row>
    <row r="122" spans="1:67" x14ac:dyDescent="0.3">
      <c r="A122" s="4">
        <v>121</v>
      </c>
      <c r="B122" s="6">
        <v>44340.628379629627</v>
      </c>
      <c r="C122" s="6">
        <v>44340.638622685183</v>
      </c>
      <c r="D122" s="7" t="s">
        <v>253</v>
      </c>
      <c r="E122" s="4">
        <v>885</v>
      </c>
      <c r="F122" s="7" t="s">
        <v>321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f t="shared" si="7"/>
        <v>3</v>
      </c>
      <c r="Q122" s="4">
        <v>3</v>
      </c>
      <c r="R122" s="4">
        <v>3</v>
      </c>
      <c r="S122" s="4">
        <v>0</v>
      </c>
      <c r="T122" s="8">
        <f t="shared" si="8"/>
        <v>0.6</v>
      </c>
      <c r="U122" s="8">
        <f t="shared" si="9"/>
        <v>0.6</v>
      </c>
      <c r="V122" s="8">
        <f t="shared" si="10"/>
        <v>0.42857142857142855</v>
      </c>
      <c r="W122" s="8">
        <v>0</v>
      </c>
      <c r="X122" s="4">
        <v>3</v>
      </c>
      <c r="Y122" s="8">
        <f t="shared" si="11"/>
        <v>0.6</v>
      </c>
      <c r="Z122" s="8">
        <f t="shared" si="12"/>
        <v>1</v>
      </c>
      <c r="AA122" s="8">
        <f t="shared" si="13"/>
        <v>0</v>
      </c>
      <c r="AB122" s="4">
        <v>3</v>
      </c>
      <c r="AC122" s="4">
        <v>8</v>
      </c>
      <c r="AD122" s="4">
        <v>8</v>
      </c>
      <c r="AE122" s="4">
        <v>0</v>
      </c>
      <c r="AF122" s="4">
        <f>IF(ABS(Q122-R122)&lt;=3,1,0)</f>
        <v>1</v>
      </c>
      <c r="AG122" s="4">
        <v>33</v>
      </c>
      <c r="AH122" s="4">
        <v>28</v>
      </c>
      <c r="AI122" s="4">
        <v>0</v>
      </c>
      <c r="AJ122" s="4">
        <v>100</v>
      </c>
      <c r="AK122" s="4">
        <v>1</v>
      </c>
      <c r="AL122" s="4">
        <v>1</v>
      </c>
      <c r="AM122" s="4">
        <v>0</v>
      </c>
      <c r="AN122" s="4">
        <v>0</v>
      </c>
      <c r="AO122" s="4">
        <v>1</v>
      </c>
      <c r="AP122" s="4">
        <v>0</v>
      </c>
      <c r="AQ122" s="4">
        <v>0</v>
      </c>
      <c r="AR122" s="4">
        <v>1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1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3</v>
      </c>
      <c r="BF122" s="4">
        <v>0</v>
      </c>
      <c r="BG122" s="4">
        <v>1</v>
      </c>
      <c r="BH122" s="4">
        <v>0</v>
      </c>
      <c r="BI122" s="4">
        <v>0</v>
      </c>
      <c r="BJ122" s="4">
        <v>0</v>
      </c>
      <c r="BK122" s="4">
        <v>0</v>
      </c>
      <c r="BL122" s="4">
        <v>0</v>
      </c>
      <c r="BM122" s="4">
        <v>4</v>
      </c>
      <c r="BN122" s="4">
        <v>0</v>
      </c>
      <c r="BO122" s="4">
        <v>1</v>
      </c>
    </row>
    <row r="123" spans="1:67" x14ac:dyDescent="0.3">
      <c r="A123" s="4">
        <v>122</v>
      </c>
      <c r="B123" s="6">
        <v>44340.626932870371</v>
      </c>
      <c r="C123" s="6">
        <v>44340.638680555552</v>
      </c>
      <c r="D123" s="7" t="s">
        <v>255</v>
      </c>
      <c r="E123" s="4">
        <v>1015</v>
      </c>
      <c r="F123" s="7" t="s">
        <v>18</v>
      </c>
      <c r="G123" s="4">
        <v>3</v>
      </c>
      <c r="H123" s="4">
        <v>3</v>
      </c>
      <c r="I123" s="4">
        <v>3</v>
      </c>
      <c r="J123" s="4">
        <v>3</v>
      </c>
      <c r="K123" s="4">
        <v>2</v>
      </c>
      <c r="L123" s="4">
        <v>3</v>
      </c>
      <c r="M123" s="4">
        <v>3</v>
      </c>
      <c r="N123" s="4">
        <v>2</v>
      </c>
      <c r="O123" s="4">
        <v>2</v>
      </c>
      <c r="P123" s="4">
        <f t="shared" si="7"/>
        <v>10</v>
      </c>
      <c r="Q123" s="4">
        <v>10</v>
      </c>
      <c r="R123" s="4">
        <v>10</v>
      </c>
      <c r="S123" s="4">
        <v>0</v>
      </c>
      <c r="T123" s="8">
        <f t="shared" si="8"/>
        <v>2</v>
      </c>
      <c r="U123" s="8">
        <f t="shared" si="9"/>
        <v>2</v>
      </c>
      <c r="V123" s="8">
        <f t="shared" si="10"/>
        <v>1.7142857142857142</v>
      </c>
      <c r="W123" s="8">
        <v>0</v>
      </c>
      <c r="X123" s="4">
        <v>12</v>
      </c>
      <c r="Y123" s="8">
        <f t="shared" si="11"/>
        <v>2</v>
      </c>
      <c r="Z123" s="8">
        <f t="shared" si="12"/>
        <v>3.3333333333333335</v>
      </c>
      <c r="AA123" s="8">
        <f t="shared" si="13"/>
        <v>0</v>
      </c>
      <c r="AB123" s="4">
        <v>10</v>
      </c>
      <c r="AC123" s="4">
        <v>6</v>
      </c>
      <c r="AD123" s="4">
        <v>8</v>
      </c>
      <c r="AE123" s="4">
        <v>24</v>
      </c>
      <c r="AF123" s="4">
        <f>IF(ABS(Q123-R123)&lt;=3,1,0)</f>
        <v>1</v>
      </c>
      <c r="AG123" s="4">
        <v>26</v>
      </c>
      <c r="AH123" s="4">
        <v>137</v>
      </c>
      <c r="AI123" s="4">
        <v>0</v>
      </c>
      <c r="AJ123" s="4">
        <v>100</v>
      </c>
      <c r="AK123" s="4">
        <v>0</v>
      </c>
      <c r="AL123" s="4">
        <v>1</v>
      </c>
      <c r="AM123" s="4">
        <v>1</v>
      </c>
      <c r="AN123" s="4">
        <v>0</v>
      </c>
      <c r="AO123" s="4">
        <v>0</v>
      </c>
      <c r="AP123" s="4">
        <v>0</v>
      </c>
      <c r="AQ123" s="4">
        <v>0</v>
      </c>
      <c r="AR123" s="4">
        <v>1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1</v>
      </c>
      <c r="BD123" s="4">
        <v>0</v>
      </c>
      <c r="BE123" s="4">
        <v>2</v>
      </c>
      <c r="BF123" s="4">
        <v>0</v>
      </c>
      <c r="BG123" s="4">
        <v>0</v>
      </c>
      <c r="BH123" s="4">
        <v>0</v>
      </c>
      <c r="BI123" s="4">
        <v>0</v>
      </c>
      <c r="BJ123" s="4">
        <v>0</v>
      </c>
      <c r="BK123" s="4">
        <v>0</v>
      </c>
      <c r="BL123" s="4">
        <v>0</v>
      </c>
      <c r="BM123" s="4">
        <v>9</v>
      </c>
      <c r="BN123" s="4">
        <v>0</v>
      </c>
      <c r="BO123" s="4">
        <v>1</v>
      </c>
    </row>
    <row r="124" spans="1:67" x14ac:dyDescent="0.3">
      <c r="A124" s="4">
        <v>123</v>
      </c>
      <c r="B124" s="6">
        <v>44340.626817129632</v>
      </c>
      <c r="C124" s="6">
        <v>44340.638993055552</v>
      </c>
      <c r="D124" s="7" t="s">
        <v>257</v>
      </c>
      <c r="E124" s="4">
        <v>1051</v>
      </c>
      <c r="F124" s="7" t="s">
        <v>282</v>
      </c>
      <c r="G124" s="4">
        <v>1</v>
      </c>
      <c r="H124" s="4">
        <v>2</v>
      </c>
      <c r="I124" s="4">
        <v>2</v>
      </c>
      <c r="J124" s="4">
        <v>3</v>
      </c>
      <c r="K124" s="4">
        <v>2</v>
      </c>
      <c r="L124" s="4">
        <v>2</v>
      </c>
      <c r="M124" s="4">
        <v>1</v>
      </c>
      <c r="N124" s="4">
        <v>1</v>
      </c>
      <c r="O124" s="4">
        <v>0</v>
      </c>
      <c r="P124" s="4">
        <f t="shared" si="7"/>
        <v>20</v>
      </c>
      <c r="Q124" s="4">
        <v>20</v>
      </c>
      <c r="R124" s="4">
        <v>8</v>
      </c>
      <c r="S124" s="4">
        <v>0</v>
      </c>
      <c r="T124" s="8">
        <f t="shared" si="8"/>
        <v>4</v>
      </c>
      <c r="U124" s="8">
        <f t="shared" si="9"/>
        <v>4</v>
      </c>
      <c r="V124" s="8">
        <f t="shared" si="10"/>
        <v>1.4285714285714286</v>
      </c>
      <c r="W124" s="8">
        <v>0</v>
      </c>
      <c r="X124" s="4">
        <v>10</v>
      </c>
      <c r="Y124" s="8">
        <f t="shared" si="11"/>
        <v>4</v>
      </c>
      <c r="Z124" s="8">
        <f t="shared" si="12"/>
        <v>1.3333333333333333</v>
      </c>
      <c r="AA124" s="8">
        <f t="shared" si="13"/>
        <v>0</v>
      </c>
      <c r="AB124" s="4">
        <v>4</v>
      </c>
      <c r="AC124" s="4">
        <v>1</v>
      </c>
      <c r="AD124" s="4">
        <v>3</v>
      </c>
      <c r="AE124" s="4">
        <v>14</v>
      </c>
      <c r="AF124" s="4">
        <f>IF(ABS(Q124-R124)&lt;=3,1,0)</f>
        <v>0</v>
      </c>
      <c r="AG124" s="4">
        <v>34</v>
      </c>
      <c r="AH124" s="4">
        <v>7</v>
      </c>
      <c r="AI124" s="4">
        <v>0</v>
      </c>
      <c r="AJ124" s="4">
        <v>100</v>
      </c>
      <c r="AK124" s="4">
        <v>1</v>
      </c>
      <c r="AL124" s="4">
        <v>1</v>
      </c>
      <c r="AM124" s="4">
        <v>1</v>
      </c>
      <c r="AN124" s="4">
        <v>0</v>
      </c>
      <c r="AO124" s="4">
        <v>1</v>
      </c>
      <c r="AP124" s="4">
        <v>1</v>
      </c>
      <c r="AQ124" s="4">
        <v>0</v>
      </c>
      <c r="AR124" s="4">
        <v>1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1</v>
      </c>
      <c r="AY124" s="4">
        <v>0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3</v>
      </c>
      <c r="BF124" s="4">
        <v>1</v>
      </c>
      <c r="BG124" s="4">
        <v>0</v>
      </c>
      <c r="BH124" s="4">
        <v>0</v>
      </c>
      <c r="BI124" s="4">
        <v>0</v>
      </c>
      <c r="BJ124" s="4">
        <v>1</v>
      </c>
      <c r="BK124" s="4">
        <v>0</v>
      </c>
      <c r="BL124" s="4">
        <v>0</v>
      </c>
      <c r="BM124" s="4">
        <v>6</v>
      </c>
      <c r="BN124" s="4">
        <v>0</v>
      </c>
      <c r="BO124" s="4">
        <v>1</v>
      </c>
    </row>
    <row r="125" spans="1:67" x14ac:dyDescent="0.3">
      <c r="A125" s="4">
        <v>124</v>
      </c>
      <c r="B125" s="6">
        <v>44340.62767361111</v>
      </c>
      <c r="C125" s="6">
        <v>44340.639687499999</v>
      </c>
      <c r="D125" s="7" t="s">
        <v>259</v>
      </c>
      <c r="E125" s="4">
        <v>1038</v>
      </c>
      <c r="F125" s="7" t="s">
        <v>148</v>
      </c>
      <c r="G125" s="4">
        <v>0</v>
      </c>
      <c r="H125" s="4">
        <v>0</v>
      </c>
      <c r="I125" s="4">
        <v>1</v>
      </c>
      <c r="J125" s="4">
        <v>1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f t="shared" si="7"/>
        <v>16</v>
      </c>
      <c r="Q125" s="4">
        <v>16</v>
      </c>
      <c r="R125" s="4">
        <v>5</v>
      </c>
      <c r="S125" s="4">
        <v>0</v>
      </c>
      <c r="T125" s="8">
        <f t="shared" si="8"/>
        <v>3.2</v>
      </c>
      <c r="U125" s="8">
        <f t="shared" si="9"/>
        <v>3.2</v>
      </c>
      <c r="V125" s="8">
        <f t="shared" si="10"/>
        <v>1.4285714285714286</v>
      </c>
      <c r="W125" s="8">
        <v>0</v>
      </c>
      <c r="X125" s="4">
        <v>10</v>
      </c>
      <c r="Y125" s="8">
        <f t="shared" si="11"/>
        <v>3.2</v>
      </c>
      <c r="Z125" s="8">
        <f t="shared" si="12"/>
        <v>1</v>
      </c>
      <c r="AA125" s="8">
        <f t="shared" si="13"/>
        <v>0</v>
      </c>
      <c r="AB125" s="4">
        <v>3</v>
      </c>
      <c r="AC125" s="4">
        <v>2</v>
      </c>
      <c r="AD125" s="4">
        <v>5</v>
      </c>
      <c r="AE125" s="4">
        <v>2</v>
      </c>
      <c r="AF125" s="4">
        <f>IF(ABS(Q125-R125)&lt;=3,1,0)</f>
        <v>0</v>
      </c>
      <c r="AG125" s="4">
        <v>45</v>
      </c>
      <c r="AH125" s="4">
        <v>131</v>
      </c>
      <c r="AI125" s="4">
        <v>1</v>
      </c>
      <c r="AJ125" s="4">
        <v>100</v>
      </c>
      <c r="AK125" s="4">
        <v>0</v>
      </c>
      <c r="AL125" s="4">
        <v>1</v>
      </c>
      <c r="AM125" s="4">
        <v>0</v>
      </c>
      <c r="AN125" s="4">
        <v>1</v>
      </c>
      <c r="AO125" s="4">
        <v>1</v>
      </c>
      <c r="AP125" s="4">
        <v>1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2</v>
      </c>
      <c r="BF125" s="4">
        <v>0</v>
      </c>
      <c r="BG125" s="4">
        <v>0</v>
      </c>
      <c r="BH125" s="4">
        <v>0</v>
      </c>
      <c r="BI125" s="4">
        <v>0</v>
      </c>
      <c r="BJ125" s="4">
        <v>1</v>
      </c>
      <c r="BK125" s="4">
        <v>0</v>
      </c>
      <c r="BL125" s="4">
        <v>0</v>
      </c>
      <c r="BM125" s="4">
        <v>3</v>
      </c>
      <c r="BN125" s="4">
        <v>0</v>
      </c>
      <c r="BO125" s="4">
        <v>1</v>
      </c>
    </row>
    <row r="126" spans="1:67" x14ac:dyDescent="0.3">
      <c r="A126" s="4">
        <v>125</v>
      </c>
      <c r="B126" s="6">
        <v>44340.627905092595</v>
      </c>
      <c r="C126" s="6">
        <v>44340.640127314815</v>
      </c>
      <c r="D126" s="7" t="s">
        <v>261</v>
      </c>
      <c r="E126" s="4">
        <v>1055</v>
      </c>
      <c r="F126" s="7" t="s">
        <v>67</v>
      </c>
      <c r="G126" s="4">
        <v>1</v>
      </c>
      <c r="H126" s="4">
        <v>0</v>
      </c>
      <c r="I126" s="4">
        <v>0</v>
      </c>
      <c r="J126" s="4">
        <v>1</v>
      </c>
      <c r="K126" s="4">
        <v>1</v>
      </c>
      <c r="L126" s="4">
        <v>0</v>
      </c>
      <c r="M126" s="4">
        <v>1</v>
      </c>
      <c r="N126" s="4">
        <v>0</v>
      </c>
      <c r="O126" s="4">
        <v>0</v>
      </c>
      <c r="P126" s="4">
        <f t="shared" si="7"/>
        <v>10</v>
      </c>
      <c r="Q126" s="4">
        <v>10</v>
      </c>
      <c r="R126" s="4">
        <v>8</v>
      </c>
      <c r="S126" s="4">
        <v>0</v>
      </c>
      <c r="T126" s="8">
        <f t="shared" si="8"/>
        <v>2</v>
      </c>
      <c r="U126" s="8">
        <f t="shared" si="9"/>
        <v>2</v>
      </c>
      <c r="V126" s="8">
        <f t="shared" si="10"/>
        <v>1.7142857142857142</v>
      </c>
      <c r="W126" s="8">
        <v>0</v>
      </c>
      <c r="X126" s="4">
        <v>12</v>
      </c>
      <c r="Y126" s="8">
        <f t="shared" si="11"/>
        <v>2</v>
      </c>
      <c r="Z126" s="8">
        <f t="shared" si="12"/>
        <v>1.6666666666666667</v>
      </c>
      <c r="AA126" s="8">
        <f t="shared" si="13"/>
        <v>0</v>
      </c>
      <c r="AB126" s="4">
        <v>5</v>
      </c>
      <c r="AC126" s="4">
        <v>6</v>
      </c>
      <c r="AD126" s="4">
        <v>7</v>
      </c>
      <c r="AE126" s="4">
        <v>4</v>
      </c>
      <c r="AF126" s="4">
        <f>IF(ABS(Q126-R126)&lt;=3,1,0)</f>
        <v>1</v>
      </c>
      <c r="AG126" s="4">
        <v>33</v>
      </c>
      <c r="AH126" s="4">
        <v>7</v>
      </c>
      <c r="AI126" s="4">
        <v>0</v>
      </c>
      <c r="AJ126" s="4">
        <v>100</v>
      </c>
      <c r="AK126" s="4">
        <v>0</v>
      </c>
      <c r="AL126" s="4">
        <v>1</v>
      </c>
      <c r="AM126" s="4">
        <v>1</v>
      </c>
      <c r="AN126" s="4">
        <v>0</v>
      </c>
      <c r="AO126" s="4">
        <v>1</v>
      </c>
      <c r="AP126" s="4">
        <v>0</v>
      </c>
      <c r="AQ126" s="4">
        <v>0</v>
      </c>
      <c r="AR126" s="4">
        <v>1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1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1</v>
      </c>
      <c r="BF126" s="4">
        <v>1</v>
      </c>
      <c r="BG126" s="4">
        <v>0</v>
      </c>
      <c r="BH126" s="4">
        <v>0</v>
      </c>
      <c r="BI126" s="4">
        <v>0</v>
      </c>
      <c r="BJ126" s="4">
        <v>0</v>
      </c>
      <c r="BK126" s="4">
        <v>0</v>
      </c>
      <c r="BL126" s="4">
        <v>0</v>
      </c>
      <c r="BM126" s="4">
        <v>7</v>
      </c>
      <c r="BN126" s="4">
        <v>0</v>
      </c>
      <c r="BO126" s="4">
        <v>1</v>
      </c>
    </row>
    <row r="127" spans="1:67" x14ac:dyDescent="0.3">
      <c r="A127" s="4">
        <v>126</v>
      </c>
      <c r="B127" s="6">
        <v>44340.629201388889</v>
      </c>
      <c r="C127" s="6">
        <v>44340.6403587963</v>
      </c>
      <c r="D127" s="7" t="s">
        <v>263</v>
      </c>
      <c r="E127" s="4">
        <v>964</v>
      </c>
      <c r="F127" s="7" t="s">
        <v>298</v>
      </c>
      <c r="G127" s="4">
        <v>1</v>
      </c>
      <c r="H127" s="4">
        <v>0</v>
      </c>
      <c r="I127" s="4">
        <v>1</v>
      </c>
      <c r="J127" s="4">
        <v>2</v>
      </c>
      <c r="K127" s="4">
        <v>1</v>
      </c>
      <c r="L127" s="4">
        <v>2</v>
      </c>
      <c r="M127" s="4">
        <v>1</v>
      </c>
      <c r="N127" s="4">
        <v>0</v>
      </c>
      <c r="O127" s="4">
        <v>1</v>
      </c>
      <c r="P127" s="4">
        <f t="shared" si="7"/>
        <v>5</v>
      </c>
      <c r="Q127" s="4">
        <v>5</v>
      </c>
      <c r="R127" s="4">
        <v>6</v>
      </c>
      <c r="S127" s="4">
        <v>0</v>
      </c>
      <c r="T127" s="8">
        <f t="shared" si="8"/>
        <v>1</v>
      </c>
      <c r="U127" s="8">
        <f t="shared" si="9"/>
        <v>1</v>
      </c>
      <c r="V127" s="8">
        <f t="shared" si="10"/>
        <v>1.1428571428571428</v>
      </c>
      <c r="W127" s="8">
        <v>0</v>
      </c>
      <c r="X127" s="4">
        <v>8</v>
      </c>
      <c r="Y127" s="8">
        <f t="shared" si="11"/>
        <v>1</v>
      </c>
      <c r="Z127" s="8">
        <f t="shared" si="12"/>
        <v>1.6666666666666667</v>
      </c>
      <c r="AA127" s="8">
        <f t="shared" si="13"/>
        <v>0</v>
      </c>
      <c r="AB127" s="4">
        <v>5</v>
      </c>
      <c r="AC127" s="4">
        <v>3</v>
      </c>
      <c r="AD127" s="4">
        <v>3</v>
      </c>
      <c r="AE127" s="4">
        <v>9</v>
      </c>
      <c r="AF127" s="4">
        <f>IF(ABS(Q127-R127)&lt;=3,1,0)</f>
        <v>1</v>
      </c>
      <c r="AG127" s="4">
        <v>44</v>
      </c>
      <c r="AH127" s="4">
        <v>18</v>
      </c>
      <c r="AI127" s="4">
        <v>0</v>
      </c>
      <c r="AJ127" s="4">
        <v>100</v>
      </c>
      <c r="AK127" s="4">
        <v>1</v>
      </c>
      <c r="AL127" s="4">
        <v>0</v>
      </c>
      <c r="AM127" s="4">
        <v>1</v>
      </c>
      <c r="AN127" s="4">
        <v>0</v>
      </c>
      <c r="AO127" s="4">
        <v>1</v>
      </c>
      <c r="AP127" s="4">
        <v>1</v>
      </c>
      <c r="AQ127" s="4">
        <v>0</v>
      </c>
      <c r="AR127" s="4">
        <v>0</v>
      </c>
      <c r="AS127" s="4">
        <v>1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1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3</v>
      </c>
      <c r="BF127" s="4">
        <v>1</v>
      </c>
      <c r="BG127" s="4">
        <v>0</v>
      </c>
      <c r="BH127" s="4">
        <v>0</v>
      </c>
      <c r="BI127" s="4">
        <v>0</v>
      </c>
      <c r="BJ127" s="4">
        <v>1</v>
      </c>
      <c r="BK127" s="4">
        <v>0</v>
      </c>
      <c r="BL127" s="4">
        <v>0</v>
      </c>
      <c r="BM127" s="4">
        <v>4</v>
      </c>
      <c r="BN127" s="4">
        <v>0</v>
      </c>
      <c r="BO127" s="4">
        <v>1</v>
      </c>
    </row>
    <row r="128" spans="1:67" x14ac:dyDescent="0.3">
      <c r="A128" s="4">
        <v>127</v>
      </c>
      <c r="B128" s="6">
        <v>44340.623935185184</v>
      </c>
      <c r="C128" s="6">
        <v>44340.640601851854</v>
      </c>
      <c r="D128" s="7" t="s">
        <v>265</v>
      </c>
      <c r="E128" s="4">
        <v>1439</v>
      </c>
      <c r="F128" s="7" t="s">
        <v>121</v>
      </c>
      <c r="G128" s="4">
        <v>1</v>
      </c>
      <c r="H128" s="4">
        <v>0</v>
      </c>
      <c r="I128" s="4">
        <v>1</v>
      </c>
      <c r="J128" s="4">
        <v>1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f t="shared" si="7"/>
        <v>10</v>
      </c>
      <c r="Q128" s="4">
        <v>10</v>
      </c>
      <c r="R128" s="4">
        <v>10</v>
      </c>
      <c r="S128" s="4">
        <v>0</v>
      </c>
      <c r="T128" s="8">
        <f t="shared" si="8"/>
        <v>2</v>
      </c>
      <c r="U128" s="8">
        <f t="shared" si="9"/>
        <v>2</v>
      </c>
      <c r="V128" s="8">
        <f t="shared" si="10"/>
        <v>1.7142857142857142</v>
      </c>
      <c r="W128" s="8">
        <v>0</v>
      </c>
      <c r="X128" s="4">
        <v>12</v>
      </c>
      <c r="Y128" s="8">
        <f t="shared" si="11"/>
        <v>2</v>
      </c>
      <c r="Z128" s="8">
        <f t="shared" si="12"/>
        <v>2</v>
      </c>
      <c r="AA128" s="8">
        <f t="shared" si="13"/>
        <v>0</v>
      </c>
      <c r="AB128" s="4">
        <v>6</v>
      </c>
      <c r="AC128" s="4">
        <v>7</v>
      </c>
      <c r="AD128" s="4">
        <v>6</v>
      </c>
      <c r="AE128" s="4">
        <v>3</v>
      </c>
      <c r="AF128" s="4">
        <f>IF(ABS(Q128-R128)&lt;=3,1,0)</f>
        <v>1</v>
      </c>
      <c r="AG128" s="4">
        <v>25</v>
      </c>
      <c r="AH128" s="4">
        <v>66</v>
      </c>
      <c r="AI128" s="4">
        <v>0</v>
      </c>
      <c r="AJ128" s="4">
        <v>100</v>
      </c>
      <c r="AK128" s="4">
        <v>1</v>
      </c>
      <c r="AL128" s="4">
        <v>1</v>
      </c>
      <c r="AM128" s="4">
        <v>0</v>
      </c>
      <c r="AN128" s="4">
        <v>1</v>
      </c>
      <c r="AO128" s="4">
        <v>1</v>
      </c>
      <c r="AP128" s="4">
        <v>0</v>
      </c>
      <c r="AQ128" s="4">
        <v>0</v>
      </c>
      <c r="AR128" s="4">
        <v>1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1</v>
      </c>
      <c r="BE128" s="4">
        <v>9</v>
      </c>
      <c r="BF128" s="4">
        <v>1</v>
      </c>
      <c r="BG128" s="4">
        <v>0</v>
      </c>
      <c r="BH128" s="4">
        <v>0</v>
      </c>
      <c r="BI128" s="4">
        <v>0</v>
      </c>
      <c r="BJ128" s="4">
        <v>0</v>
      </c>
      <c r="BK128" s="4">
        <v>0</v>
      </c>
      <c r="BL128" s="4">
        <v>0</v>
      </c>
      <c r="BM128" s="4">
        <v>6</v>
      </c>
      <c r="BN128" s="4">
        <v>0</v>
      </c>
      <c r="BO128" s="4">
        <v>1</v>
      </c>
    </row>
    <row r="129" spans="1:67" x14ac:dyDescent="0.3">
      <c r="A129" s="4">
        <v>128</v>
      </c>
      <c r="B129" s="6">
        <v>44340.62773148148</v>
      </c>
      <c r="C129" s="6">
        <v>44340.640810185185</v>
      </c>
      <c r="D129" s="7" t="s">
        <v>267</v>
      </c>
      <c r="E129" s="4">
        <v>1130</v>
      </c>
      <c r="F129" s="7" t="s">
        <v>49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f t="shared" si="7"/>
        <v>12</v>
      </c>
      <c r="Q129" s="4">
        <v>12</v>
      </c>
      <c r="R129" s="4">
        <v>4</v>
      </c>
      <c r="S129" s="4">
        <v>0</v>
      </c>
      <c r="T129" s="8">
        <f t="shared" si="8"/>
        <v>2.4</v>
      </c>
      <c r="U129" s="8">
        <f t="shared" si="9"/>
        <v>2.4</v>
      </c>
      <c r="V129" s="8">
        <f t="shared" si="10"/>
        <v>0.7142857142857143</v>
      </c>
      <c r="W129" s="8">
        <v>0</v>
      </c>
      <c r="X129" s="4">
        <v>5</v>
      </c>
      <c r="Y129" s="8">
        <f t="shared" si="11"/>
        <v>2.4</v>
      </c>
      <c r="Z129" s="8">
        <f t="shared" si="12"/>
        <v>0.66666666666666663</v>
      </c>
      <c r="AA129" s="8">
        <f t="shared" si="13"/>
        <v>0</v>
      </c>
      <c r="AB129" s="4">
        <v>2</v>
      </c>
      <c r="AC129" s="4">
        <v>10</v>
      </c>
      <c r="AD129" s="4">
        <v>10</v>
      </c>
      <c r="AE129" s="4">
        <v>0</v>
      </c>
      <c r="AF129" s="4">
        <f>IF(ABS(Q129-R129)&lt;=3,1,0)</f>
        <v>0</v>
      </c>
      <c r="AG129" s="4">
        <v>33</v>
      </c>
      <c r="AH129" s="4">
        <v>43</v>
      </c>
      <c r="AI129" s="4">
        <v>0</v>
      </c>
      <c r="AJ129" s="4">
        <v>100</v>
      </c>
      <c r="AK129" s="4">
        <v>1</v>
      </c>
      <c r="AL129" s="4">
        <v>1</v>
      </c>
      <c r="AM129" s="4">
        <v>1</v>
      </c>
      <c r="AN129" s="4">
        <v>0</v>
      </c>
      <c r="AO129" s="4">
        <v>1</v>
      </c>
      <c r="AP129" s="4">
        <v>0</v>
      </c>
      <c r="AQ129" s="4">
        <v>0</v>
      </c>
      <c r="AR129" s="4">
        <v>0</v>
      </c>
      <c r="AS129" s="4">
        <v>1</v>
      </c>
      <c r="AT129" s="4">
        <v>0</v>
      </c>
      <c r="AU129" s="4">
        <v>0</v>
      </c>
      <c r="AV129" s="4">
        <v>1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1</v>
      </c>
      <c r="BF129" s="4">
        <v>0</v>
      </c>
      <c r="BG129" s="4">
        <v>0</v>
      </c>
      <c r="BH129" s="4">
        <v>0</v>
      </c>
      <c r="BI129" s="4">
        <v>0</v>
      </c>
      <c r="BJ129" s="4">
        <v>0</v>
      </c>
      <c r="BK129" s="4">
        <v>0</v>
      </c>
      <c r="BL129" s="4">
        <v>0</v>
      </c>
      <c r="BM129" s="4">
        <v>6</v>
      </c>
      <c r="BN129" s="4">
        <v>0</v>
      </c>
      <c r="BO129" s="4">
        <v>0</v>
      </c>
    </row>
    <row r="130" spans="1:67" x14ac:dyDescent="0.3">
      <c r="A130" s="4">
        <v>129</v>
      </c>
      <c r="B130" s="6">
        <v>44340.628784722219</v>
      </c>
      <c r="C130" s="6">
        <v>44340.640949074077</v>
      </c>
      <c r="D130" s="7" t="s">
        <v>269</v>
      </c>
      <c r="E130" s="4">
        <v>1051</v>
      </c>
      <c r="F130" s="7" t="s">
        <v>292</v>
      </c>
      <c r="G130" s="4">
        <v>0</v>
      </c>
      <c r="H130" s="4">
        <v>0</v>
      </c>
      <c r="I130" s="4">
        <v>3</v>
      </c>
      <c r="J130" s="4">
        <v>2</v>
      </c>
      <c r="K130" s="4">
        <v>2</v>
      </c>
      <c r="L130" s="4">
        <v>1</v>
      </c>
      <c r="M130" s="4">
        <v>1</v>
      </c>
      <c r="N130" s="4">
        <v>0</v>
      </c>
      <c r="O130" s="4">
        <v>0</v>
      </c>
      <c r="P130" s="4">
        <f t="shared" si="7"/>
        <v>3</v>
      </c>
      <c r="Q130" s="4">
        <v>3</v>
      </c>
      <c r="R130" s="4">
        <v>3</v>
      </c>
      <c r="S130" s="4">
        <v>0</v>
      </c>
      <c r="T130" s="8">
        <f t="shared" si="8"/>
        <v>0.6</v>
      </c>
      <c r="U130" s="8">
        <f t="shared" si="9"/>
        <v>0.6</v>
      </c>
      <c r="V130" s="8">
        <f t="shared" si="10"/>
        <v>0.42857142857142855</v>
      </c>
      <c r="W130" s="8">
        <v>0</v>
      </c>
      <c r="X130" s="4">
        <v>3</v>
      </c>
      <c r="Y130" s="8">
        <f t="shared" si="11"/>
        <v>0.6</v>
      </c>
      <c r="Z130" s="8">
        <f t="shared" si="12"/>
        <v>0</v>
      </c>
      <c r="AA130" s="8">
        <f t="shared" si="13"/>
        <v>0</v>
      </c>
      <c r="AB130" s="4">
        <v>0</v>
      </c>
      <c r="AC130" s="4">
        <v>3</v>
      </c>
      <c r="AD130" s="4">
        <v>7</v>
      </c>
      <c r="AE130" s="4">
        <v>9</v>
      </c>
      <c r="AF130" s="4">
        <f>IF(ABS(Q130-R130)&lt;=3,1,0)</f>
        <v>1</v>
      </c>
      <c r="AG130" s="4">
        <v>23</v>
      </c>
      <c r="AH130" s="4">
        <v>102</v>
      </c>
      <c r="AI130" s="4">
        <v>0</v>
      </c>
      <c r="AJ130" s="4">
        <v>100</v>
      </c>
      <c r="AK130" s="4">
        <v>0</v>
      </c>
      <c r="AL130" s="4">
        <v>1</v>
      </c>
      <c r="AM130" s="4">
        <v>0</v>
      </c>
      <c r="AN130" s="4">
        <v>0</v>
      </c>
      <c r="AO130" s="4">
        <v>1</v>
      </c>
      <c r="AP130" s="4">
        <v>1</v>
      </c>
      <c r="AQ130" s="4">
        <v>0</v>
      </c>
      <c r="AR130" s="4">
        <v>1</v>
      </c>
      <c r="AS130" s="4">
        <v>0</v>
      </c>
      <c r="AT130" s="4">
        <v>0</v>
      </c>
      <c r="AU130" s="4">
        <v>1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1</v>
      </c>
      <c r="BE130" s="4">
        <v>3</v>
      </c>
      <c r="BF130" s="4">
        <v>0</v>
      </c>
      <c r="BG130" s="4">
        <v>0</v>
      </c>
      <c r="BH130" s="4">
        <v>0</v>
      </c>
      <c r="BI130" s="4">
        <v>0</v>
      </c>
      <c r="BJ130" s="4">
        <v>1</v>
      </c>
      <c r="BK130" s="4">
        <v>1</v>
      </c>
      <c r="BL130" s="4">
        <v>0</v>
      </c>
      <c r="BM130" s="4">
        <v>3</v>
      </c>
      <c r="BN130" s="4">
        <v>0</v>
      </c>
      <c r="BO130" s="4">
        <v>1</v>
      </c>
    </row>
    <row r="131" spans="1:67" x14ac:dyDescent="0.3">
      <c r="A131" s="4">
        <v>130</v>
      </c>
      <c r="B131" s="6">
        <v>44340.62909722222</v>
      </c>
      <c r="C131" s="6">
        <v>44340.641030092593</v>
      </c>
      <c r="D131" s="7" t="s">
        <v>271</v>
      </c>
      <c r="E131" s="4">
        <v>1031</v>
      </c>
      <c r="F131" s="7" t="s">
        <v>22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f t="shared" ref="P131:P161" si="14">Q131</f>
        <v>10</v>
      </c>
      <c r="Q131" s="4">
        <v>10</v>
      </c>
      <c r="R131" s="4">
        <v>2</v>
      </c>
      <c r="S131" s="4">
        <v>0</v>
      </c>
      <c r="T131" s="8">
        <f t="shared" ref="T131:T161" si="15">U131</f>
        <v>2</v>
      </c>
      <c r="U131" s="8">
        <f t="shared" ref="U131:U194" si="16">Q131/5</f>
        <v>2</v>
      </c>
      <c r="V131" s="8">
        <f t="shared" ref="V131:V178" si="17">X131/7</f>
        <v>0.2857142857142857</v>
      </c>
      <c r="W131" s="8">
        <v>0</v>
      </c>
      <c r="X131" s="4">
        <v>2</v>
      </c>
      <c r="Y131" s="8">
        <f t="shared" ref="Y131:Y194" si="18">U131</f>
        <v>2</v>
      </c>
      <c r="Z131" s="8">
        <f t="shared" ref="Z131:Z194" si="19">AB131/3</f>
        <v>0.66666666666666663</v>
      </c>
      <c r="AA131" s="8">
        <f t="shared" ref="AA131:AA194" si="20">W131</f>
        <v>0</v>
      </c>
      <c r="AB131" s="4">
        <v>2</v>
      </c>
      <c r="AC131" s="4">
        <v>6</v>
      </c>
      <c r="AD131" s="4">
        <v>9</v>
      </c>
      <c r="AE131" s="4">
        <v>0</v>
      </c>
      <c r="AF131" s="4">
        <f>IF(ABS(Q131-R131)&lt;=3,1,0)</f>
        <v>0</v>
      </c>
      <c r="AG131" s="4">
        <v>39</v>
      </c>
      <c r="AH131" s="4">
        <v>64</v>
      </c>
      <c r="AI131" s="4">
        <v>0</v>
      </c>
      <c r="AJ131" s="4">
        <v>100</v>
      </c>
      <c r="AK131" s="4">
        <v>1</v>
      </c>
      <c r="AL131" s="4">
        <v>1</v>
      </c>
      <c r="AM131" s="4">
        <v>0</v>
      </c>
      <c r="AN131" s="4">
        <v>0</v>
      </c>
      <c r="AO131" s="4">
        <v>1</v>
      </c>
      <c r="AP131" s="4">
        <v>0</v>
      </c>
      <c r="AQ131" s="4">
        <v>0</v>
      </c>
      <c r="AR131" s="4">
        <v>1</v>
      </c>
      <c r="AS131" s="4">
        <v>0</v>
      </c>
      <c r="AT131" s="4">
        <v>0</v>
      </c>
      <c r="AU131" s="4">
        <v>0</v>
      </c>
      <c r="AV131" s="4">
        <v>1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2</v>
      </c>
      <c r="BF131" s="4">
        <v>0</v>
      </c>
      <c r="BG131" s="4">
        <v>1</v>
      </c>
      <c r="BH131" s="4">
        <v>0</v>
      </c>
      <c r="BI131" s="4">
        <v>0</v>
      </c>
      <c r="BJ131" s="4">
        <v>0</v>
      </c>
      <c r="BK131" s="4">
        <v>0</v>
      </c>
      <c r="BL131" s="4">
        <v>0</v>
      </c>
      <c r="BM131" s="4">
        <v>6</v>
      </c>
      <c r="BN131" s="4">
        <v>1</v>
      </c>
      <c r="BO131" s="4">
        <v>1</v>
      </c>
    </row>
    <row r="132" spans="1:67" x14ac:dyDescent="0.3">
      <c r="A132" s="4">
        <v>131</v>
      </c>
      <c r="B132" s="6">
        <v>44340.610983796294</v>
      </c>
      <c r="C132" s="6">
        <v>44340.641250000001</v>
      </c>
      <c r="D132" s="7" t="s">
        <v>273</v>
      </c>
      <c r="E132" s="4">
        <v>2614</v>
      </c>
      <c r="F132" s="7" t="s">
        <v>270</v>
      </c>
      <c r="G132" s="4">
        <v>1</v>
      </c>
      <c r="H132" s="4">
        <v>1</v>
      </c>
      <c r="I132" s="4">
        <v>1</v>
      </c>
      <c r="J132" s="4">
        <v>1</v>
      </c>
      <c r="K132" s="4">
        <v>1</v>
      </c>
      <c r="L132" s="4">
        <v>1</v>
      </c>
      <c r="M132" s="4">
        <v>0</v>
      </c>
      <c r="N132" s="4">
        <v>0</v>
      </c>
      <c r="O132" s="4">
        <v>0</v>
      </c>
      <c r="P132" s="4">
        <f t="shared" si="14"/>
        <v>2</v>
      </c>
      <c r="Q132" s="4">
        <v>2</v>
      </c>
      <c r="R132" s="4">
        <v>2</v>
      </c>
      <c r="S132" s="4">
        <v>0</v>
      </c>
      <c r="T132" s="8">
        <f t="shared" si="15"/>
        <v>0.4</v>
      </c>
      <c r="U132" s="8">
        <f t="shared" si="16"/>
        <v>0.4</v>
      </c>
      <c r="V132" s="8">
        <f t="shared" si="17"/>
        <v>0.5714285714285714</v>
      </c>
      <c r="W132" s="8">
        <v>0</v>
      </c>
      <c r="X132" s="4">
        <v>4</v>
      </c>
      <c r="Y132" s="8">
        <f t="shared" si="18"/>
        <v>0.4</v>
      </c>
      <c r="Z132" s="8">
        <f t="shared" si="19"/>
        <v>0.33333333333333331</v>
      </c>
      <c r="AA132" s="8">
        <f t="shared" si="20"/>
        <v>0</v>
      </c>
      <c r="AB132" s="4">
        <v>1</v>
      </c>
      <c r="AC132" s="4">
        <v>3</v>
      </c>
      <c r="AD132" s="4">
        <v>7</v>
      </c>
      <c r="AE132" s="4">
        <v>6</v>
      </c>
      <c r="AF132" s="4">
        <f>IF(ABS(Q132-R132)&lt;=3,1,0)</f>
        <v>1</v>
      </c>
      <c r="AG132" s="4">
        <v>33</v>
      </c>
      <c r="AH132" s="4">
        <v>151</v>
      </c>
      <c r="AI132" s="4">
        <v>2</v>
      </c>
      <c r="AJ132" s="4">
        <v>100</v>
      </c>
      <c r="AK132" s="4">
        <v>1</v>
      </c>
      <c r="AL132" s="4">
        <v>1</v>
      </c>
      <c r="AM132" s="4">
        <v>0</v>
      </c>
      <c r="AN132" s="4">
        <v>0</v>
      </c>
      <c r="AO132" s="4">
        <v>1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1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3</v>
      </c>
      <c r="BF132" s="4">
        <v>0</v>
      </c>
      <c r="BG132" s="4">
        <v>1</v>
      </c>
      <c r="BH132" s="4">
        <v>0</v>
      </c>
      <c r="BI132" s="4">
        <v>0</v>
      </c>
      <c r="BJ132" s="4">
        <v>0</v>
      </c>
      <c r="BK132" s="4">
        <v>0</v>
      </c>
      <c r="BL132" s="4">
        <v>0</v>
      </c>
      <c r="BM132" s="4">
        <v>3</v>
      </c>
      <c r="BN132" s="4">
        <v>1</v>
      </c>
      <c r="BO132" s="4">
        <v>1</v>
      </c>
    </row>
    <row r="133" spans="1:67" x14ac:dyDescent="0.3">
      <c r="A133" s="4">
        <v>132</v>
      </c>
      <c r="B133" s="6">
        <v>44340.627418981479</v>
      </c>
      <c r="C133" s="6">
        <v>44340.64162037037</v>
      </c>
      <c r="D133" s="7" t="s">
        <v>275</v>
      </c>
      <c r="E133" s="4">
        <v>1226</v>
      </c>
      <c r="F133" s="7" t="s">
        <v>198</v>
      </c>
      <c r="G133" s="4">
        <v>0</v>
      </c>
      <c r="H133" s="4">
        <v>1</v>
      </c>
      <c r="I133" s="4">
        <v>1</v>
      </c>
      <c r="J133" s="4">
        <v>2</v>
      </c>
      <c r="K133" s="4">
        <v>0</v>
      </c>
      <c r="L133" s="4">
        <v>1</v>
      </c>
      <c r="M133" s="4">
        <v>1</v>
      </c>
      <c r="N133" s="4">
        <v>0</v>
      </c>
      <c r="O133" s="4">
        <v>0</v>
      </c>
      <c r="P133" s="4">
        <f t="shared" si="14"/>
        <v>0</v>
      </c>
      <c r="Q133" s="4">
        <v>0</v>
      </c>
      <c r="R133" s="4">
        <v>1</v>
      </c>
      <c r="S133" s="4">
        <v>0</v>
      </c>
      <c r="T133" s="8">
        <f t="shared" si="15"/>
        <v>0</v>
      </c>
      <c r="U133" s="8">
        <f t="shared" si="16"/>
        <v>0</v>
      </c>
      <c r="V133" s="8">
        <f t="shared" si="17"/>
        <v>0.14285714285714285</v>
      </c>
      <c r="W133" s="8">
        <v>0</v>
      </c>
      <c r="X133" s="4">
        <v>1</v>
      </c>
      <c r="Y133" s="8">
        <f t="shared" si="18"/>
        <v>0</v>
      </c>
      <c r="Z133" s="8">
        <f t="shared" si="19"/>
        <v>0</v>
      </c>
      <c r="AA133" s="8">
        <f t="shared" si="20"/>
        <v>0</v>
      </c>
      <c r="AB133" s="4">
        <v>0</v>
      </c>
      <c r="AC133" s="4">
        <v>4</v>
      </c>
      <c r="AD133" s="4">
        <v>6</v>
      </c>
      <c r="AE133" s="4">
        <v>6</v>
      </c>
      <c r="AF133" s="4">
        <f>IF(ABS(Q133-R133)&lt;=3,1,0)</f>
        <v>1</v>
      </c>
      <c r="AG133" s="4">
        <v>34</v>
      </c>
      <c r="AH133" s="4">
        <v>8</v>
      </c>
      <c r="AI133" s="4">
        <v>0</v>
      </c>
      <c r="AJ133" s="4">
        <v>100</v>
      </c>
      <c r="AK133" s="4">
        <v>1</v>
      </c>
      <c r="AL133" s="4">
        <v>1</v>
      </c>
      <c r="AM133" s="4">
        <v>1</v>
      </c>
      <c r="AN133" s="4">
        <v>0</v>
      </c>
      <c r="AO133" s="4">
        <v>1</v>
      </c>
      <c r="AP133" s="4">
        <v>0</v>
      </c>
      <c r="AQ133" s="4">
        <v>1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1</v>
      </c>
      <c r="BD133" s="4">
        <v>0</v>
      </c>
      <c r="BE133" s="4">
        <v>3</v>
      </c>
      <c r="BF133" s="4">
        <v>0</v>
      </c>
      <c r="BG133" s="4">
        <v>1</v>
      </c>
      <c r="BH133" s="4">
        <v>0</v>
      </c>
      <c r="BI133" s="4">
        <v>0</v>
      </c>
      <c r="BJ133" s="4">
        <v>0</v>
      </c>
      <c r="BK133" s="4">
        <v>0</v>
      </c>
      <c r="BL133" s="4">
        <v>0</v>
      </c>
      <c r="BM133" s="4">
        <v>7</v>
      </c>
      <c r="BN133" s="4">
        <v>0</v>
      </c>
      <c r="BO133" s="4">
        <v>0</v>
      </c>
    </row>
    <row r="134" spans="1:67" x14ac:dyDescent="0.3">
      <c r="A134" s="4">
        <v>133</v>
      </c>
      <c r="B134" s="6">
        <v>44340.625856481478</v>
      </c>
      <c r="C134" s="6">
        <v>44340.642326388886</v>
      </c>
      <c r="D134" s="7" t="s">
        <v>277</v>
      </c>
      <c r="E134" s="4">
        <v>1423</v>
      </c>
      <c r="F134" s="7" t="s">
        <v>242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f t="shared" si="14"/>
        <v>16</v>
      </c>
      <c r="Q134" s="4">
        <v>16</v>
      </c>
      <c r="R134" s="4">
        <v>16</v>
      </c>
      <c r="S134" s="4">
        <v>0</v>
      </c>
      <c r="T134" s="8">
        <f t="shared" si="15"/>
        <v>3.2</v>
      </c>
      <c r="U134" s="8">
        <f t="shared" si="16"/>
        <v>3.2</v>
      </c>
      <c r="V134" s="8">
        <f t="shared" si="17"/>
        <v>2.5714285714285716</v>
      </c>
      <c r="W134" s="8">
        <v>0</v>
      </c>
      <c r="X134" s="4">
        <v>18</v>
      </c>
      <c r="Y134" s="8">
        <f t="shared" si="18"/>
        <v>3.2</v>
      </c>
      <c r="Z134" s="8">
        <f t="shared" si="19"/>
        <v>4</v>
      </c>
      <c r="AA134" s="8">
        <f t="shared" si="20"/>
        <v>0</v>
      </c>
      <c r="AB134" s="4">
        <v>12</v>
      </c>
      <c r="AC134" s="4">
        <v>3</v>
      </c>
      <c r="AD134" s="4">
        <v>4</v>
      </c>
      <c r="AE134" s="4">
        <v>0</v>
      </c>
      <c r="AF134" s="4">
        <f>IF(ABS(Q134-R134)&lt;=3,1,0)</f>
        <v>1</v>
      </c>
      <c r="AG134" s="4">
        <v>38</v>
      </c>
      <c r="AH134" s="4">
        <v>12</v>
      </c>
      <c r="AI134" s="4">
        <v>1</v>
      </c>
      <c r="AJ134" s="4">
        <v>97</v>
      </c>
      <c r="AK134" s="4">
        <v>1</v>
      </c>
      <c r="AL134" s="4">
        <v>1</v>
      </c>
      <c r="AM134" s="4">
        <v>0</v>
      </c>
      <c r="AN134" s="4">
        <v>0</v>
      </c>
      <c r="AO134" s="4">
        <v>1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1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3</v>
      </c>
      <c r="BF134" s="4">
        <v>1</v>
      </c>
      <c r="BG134" s="4">
        <v>0</v>
      </c>
      <c r="BH134" s="4">
        <v>0</v>
      </c>
      <c r="BI134" s="4">
        <v>0</v>
      </c>
      <c r="BJ134" s="4">
        <v>0</v>
      </c>
      <c r="BK134" s="4">
        <v>0</v>
      </c>
      <c r="BL134" s="4">
        <v>0</v>
      </c>
      <c r="BM134" s="4">
        <v>6</v>
      </c>
      <c r="BN134" s="4">
        <v>0</v>
      </c>
      <c r="BO134" s="4">
        <v>0</v>
      </c>
    </row>
    <row r="135" spans="1:67" x14ac:dyDescent="0.3">
      <c r="A135" s="4">
        <v>134</v>
      </c>
      <c r="B135" s="6">
        <v>44340.628182870372</v>
      </c>
      <c r="C135" s="6">
        <v>44340.642442129632</v>
      </c>
      <c r="D135" s="7" t="s">
        <v>279</v>
      </c>
      <c r="E135" s="4">
        <v>1231</v>
      </c>
      <c r="F135" s="7" t="s">
        <v>272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f t="shared" si="14"/>
        <v>25</v>
      </c>
      <c r="Q135" s="4">
        <v>25</v>
      </c>
      <c r="R135" s="4">
        <v>26</v>
      </c>
      <c r="S135" s="4">
        <v>0</v>
      </c>
      <c r="T135" s="8">
        <f t="shared" si="15"/>
        <v>5</v>
      </c>
      <c r="U135" s="8">
        <f t="shared" si="16"/>
        <v>5</v>
      </c>
      <c r="V135" s="8">
        <f t="shared" si="17"/>
        <v>4.2857142857142856</v>
      </c>
      <c r="W135" s="8">
        <v>0</v>
      </c>
      <c r="X135" s="4">
        <v>30</v>
      </c>
      <c r="Y135" s="8">
        <f t="shared" si="18"/>
        <v>5</v>
      </c>
      <c r="Z135" s="8">
        <f t="shared" si="19"/>
        <v>6.666666666666667</v>
      </c>
      <c r="AA135" s="8">
        <f t="shared" si="20"/>
        <v>0</v>
      </c>
      <c r="AB135" s="4">
        <v>20</v>
      </c>
      <c r="AC135" s="4">
        <v>2</v>
      </c>
      <c r="AD135" s="4">
        <v>3</v>
      </c>
      <c r="AE135" s="4">
        <v>0</v>
      </c>
      <c r="AF135" s="4">
        <f>IF(ABS(Q135-R135)&lt;=3,1,0)</f>
        <v>1</v>
      </c>
      <c r="AG135" s="4">
        <v>29</v>
      </c>
      <c r="AH135" s="4">
        <v>9</v>
      </c>
      <c r="AI135" s="4">
        <v>0</v>
      </c>
      <c r="AJ135" s="4">
        <v>100</v>
      </c>
      <c r="AK135" s="4">
        <v>1</v>
      </c>
      <c r="AL135" s="4">
        <v>1</v>
      </c>
      <c r="AM135" s="4">
        <v>0</v>
      </c>
      <c r="AN135" s="4">
        <v>0</v>
      </c>
      <c r="AO135" s="4">
        <v>1</v>
      </c>
      <c r="AP135" s="4">
        <v>0</v>
      </c>
      <c r="AQ135" s="4">
        <v>0</v>
      </c>
      <c r="AR135" s="4">
        <v>0</v>
      </c>
      <c r="AS135" s="4">
        <v>0</v>
      </c>
      <c r="AT135" s="4">
        <v>1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3</v>
      </c>
      <c r="BF135" s="4">
        <v>0</v>
      </c>
      <c r="BG135" s="4">
        <v>0</v>
      </c>
      <c r="BH135" s="4">
        <v>0</v>
      </c>
      <c r="BI135" s="4">
        <v>0</v>
      </c>
      <c r="BJ135" s="4">
        <v>0</v>
      </c>
      <c r="BK135" s="4">
        <v>0</v>
      </c>
      <c r="BL135" s="4">
        <v>0</v>
      </c>
      <c r="BM135" s="4">
        <v>5</v>
      </c>
      <c r="BN135" s="4">
        <v>0</v>
      </c>
      <c r="BO135" s="4">
        <v>1</v>
      </c>
    </row>
    <row r="136" spans="1:67" x14ac:dyDescent="0.3">
      <c r="A136" s="4">
        <v>135</v>
      </c>
      <c r="B136" s="6">
        <v>44340.62908564815</v>
      </c>
      <c r="C136" s="6">
        <v>44340.642557870371</v>
      </c>
      <c r="D136" s="7" t="s">
        <v>281</v>
      </c>
      <c r="E136" s="4">
        <v>1163</v>
      </c>
      <c r="F136" s="7" t="s">
        <v>306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f t="shared" si="14"/>
        <v>20</v>
      </c>
      <c r="Q136" s="4">
        <v>20</v>
      </c>
      <c r="R136" s="4">
        <v>15</v>
      </c>
      <c r="S136" s="4">
        <v>0</v>
      </c>
      <c r="T136" s="8">
        <f t="shared" si="15"/>
        <v>4</v>
      </c>
      <c r="U136" s="8">
        <f t="shared" si="16"/>
        <v>4</v>
      </c>
      <c r="V136" s="8">
        <f t="shared" si="17"/>
        <v>2.8571428571428572</v>
      </c>
      <c r="W136" s="8">
        <v>0</v>
      </c>
      <c r="X136" s="4">
        <v>20</v>
      </c>
      <c r="Y136" s="8">
        <f t="shared" si="18"/>
        <v>4</v>
      </c>
      <c r="Z136" s="8">
        <f t="shared" si="19"/>
        <v>3</v>
      </c>
      <c r="AA136" s="8">
        <f t="shared" si="20"/>
        <v>0</v>
      </c>
      <c r="AB136" s="4">
        <v>9</v>
      </c>
      <c r="AC136" s="4">
        <v>2</v>
      </c>
      <c r="AD136" s="4">
        <v>4</v>
      </c>
      <c r="AE136" s="4">
        <v>0</v>
      </c>
      <c r="AF136" s="4">
        <f>IF(ABS(Q136-R136)&lt;=3,1,0)</f>
        <v>0</v>
      </c>
      <c r="AG136" s="4">
        <v>31</v>
      </c>
      <c r="AH136" s="4">
        <v>84</v>
      </c>
      <c r="AI136" s="4">
        <v>0</v>
      </c>
      <c r="AJ136" s="4">
        <v>100</v>
      </c>
      <c r="AK136" s="4">
        <v>0</v>
      </c>
      <c r="AL136" s="4">
        <v>1</v>
      </c>
      <c r="AM136" s="4">
        <v>1</v>
      </c>
      <c r="AN136" s="4">
        <v>0</v>
      </c>
      <c r="AO136" s="4">
        <v>1</v>
      </c>
      <c r="AP136" s="4">
        <v>1</v>
      </c>
      <c r="AQ136" s="4">
        <v>0</v>
      </c>
      <c r="AR136" s="4">
        <v>0</v>
      </c>
      <c r="AS136" s="4">
        <v>1</v>
      </c>
      <c r="AT136" s="4">
        <v>0</v>
      </c>
      <c r="AU136" s="4">
        <v>0</v>
      </c>
      <c r="AV136" s="4">
        <v>0</v>
      </c>
      <c r="AW136" s="4">
        <v>0</v>
      </c>
      <c r="AX136" s="4">
        <v>1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4">
        <v>1</v>
      </c>
      <c r="BF136" s="4">
        <v>1</v>
      </c>
      <c r="BG136" s="4">
        <v>0</v>
      </c>
      <c r="BH136" s="4">
        <v>0</v>
      </c>
      <c r="BI136" s="4">
        <v>0</v>
      </c>
      <c r="BJ136" s="4">
        <v>1</v>
      </c>
      <c r="BK136" s="4">
        <v>0</v>
      </c>
      <c r="BL136" s="4">
        <v>0</v>
      </c>
      <c r="BM136" s="4">
        <v>7</v>
      </c>
      <c r="BN136" s="4">
        <v>0</v>
      </c>
      <c r="BO136" s="4">
        <v>0</v>
      </c>
    </row>
    <row r="137" spans="1:67" x14ac:dyDescent="0.3">
      <c r="A137" s="4">
        <v>136</v>
      </c>
      <c r="B137" s="6">
        <v>44340.635659722226</v>
      </c>
      <c r="C137" s="6">
        <v>44340.642685185187</v>
      </c>
      <c r="D137" s="7" t="s">
        <v>283</v>
      </c>
      <c r="E137" s="4">
        <v>606</v>
      </c>
      <c r="F137" s="7" t="s">
        <v>131</v>
      </c>
      <c r="G137" s="4">
        <v>0</v>
      </c>
      <c r="H137" s="4">
        <v>0</v>
      </c>
      <c r="I137" s="4">
        <v>0</v>
      </c>
      <c r="J137" s="4">
        <v>1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f t="shared" si="14"/>
        <v>11</v>
      </c>
      <c r="Q137" s="4">
        <v>11</v>
      </c>
      <c r="R137" s="4">
        <v>7</v>
      </c>
      <c r="S137" s="4">
        <v>0</v>
      </c>
      <c r="T137" s="8">
        <f t="shared" si="15"/>
        <v>2.2000000000000002</v>
      </c>
      <c r="U137" s="8">
        <f t="shared" si="16"/>
        <v>2.2000000000000002</v>
      </c>
      <c r="V137" s="8">
        <f t="shared" si="17"/>
        <v>1.7142857142857142</v>
      </c>
      <c r="W137" s="8">
        <v>0</v>
      </c>
      <c r="X137" s="4">
        <v>12</v>
      </c>
      <c r="Y137" s="8">
        <f t="shared" si="18"/>
        <v>2.2000000000000002</v>
      </c>
      <c r="Z137" s="8">
        <f t="shared" si="19"/>
        <v>1</v>
      </c>
      <c r="AA137" s="8">
        <f t="shared" si="20"/>
        <v>0</v>
      </c>
      <c r="AB137" s="4">
        <v>3</v>
      </c>
      <c r="AC137" s="4">
        <v>4</v>
      </c>
      <c r="AD137" s="4">
        <v>6</v>
      </c>
      <c r="AE137" s="4">
        <v>1</v>
      </c>
      <c r="AF137" s="4">
        <f>IF(ABS(Q137-R137)&lt;=3,1,0)</f>
        <v>0</v>
      </c>
      <c r="AG137" s="4">
        <v>29</v>
      </c>
      <c r="AH137" s="4">
        <v>43</v>
      </c>
      <c r="AI137" s="4">
        <v>1</v>
      </c>
      <c r="AJ137" s="4">
        <v>99</v>
      </c>
      <c r="AK137" s="4">
        <v>1</v>
      </c>
      <c r="AL137" s="4">
        <v>1</v>
      </c>
      <c r="AM137" s="4">
        <v>0</v>
      </c>
      <c r="AN137" s="4">
        <v>0</v>
      </c>
      <c r="AO137" s="4">
        <v>1</v>
      </c>
      <c r="AP137" s="4">
        <v>0</v>
      </c>
      <c r="AQ137" s="4">
        <v>1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3</v>
      </c>
      <c r="BF137" s="4">
        <v>0</v>
      </c>
      <c r="BG137" s="4">
        <v>0</v>
      </c>
      <c r="BH137" s="4">
        <v>0</v>
      </c>
      <c r="BI137" s="4">
        <v>0</v>
      </c>
      <c r="BJ137" s="4">
        <v>0</v>
      </c>
      <c r="BK137" s="4">
        <v>0</v>
      </c>
      <c r="BL137" s="4">
        <v>0</v>
      </c>
      <c r="BM137" s="4">
        <v>3</v>
      </c>
      <c r="BN137" s="4">
        <v>0</v>
      </c>
      <c r="BO137" s="4">
        <v>1</v>
      </c>
    </row>
    <row r="138" spans="1:67" x14ac:dyDescent="0.3">
      <c r="A138" s="4">
        <v>137</v>
      </c>
      <c r="B138" s="6">
        <v>44340.633842592593</v>
      </c>
      <c r="C138" s="6">
        <v>44340.642766203702</v>
      </c>
      <c r="D138" s="7" t="s">
        <v>285</v>
      </c>
      <c r="E138" s="4">
        <v>770</v>
      </c>
      <c r="F138" s="7" t="s">
        <v>236</v>
      </c>
      <c r="G138" s="4">
        <v>0</v>
      </c>
      <c r="H138" s="4">
        <v>1</v>
      </c>
      <c r="I138" s="4">
        <v>1</v>
      </c>
      <c r="J138" s="4">
        <v>1</v>
      </c>
      <c r="K138" s="4">
        <v>1</v>
      </c>
      <c r="L138" s="4">
        <v>0</v>
      </c>
      <c r="M138" s="4">
        <v>0</v>
      </c>
      <c r="N138" s="4">
        <v>0</v>
      </c>
      <c r="O138" s="4">
        <v>0</v>
      </c>
      <c r="P138" s="4">
        <f t="shared" si="14"/>
        <v>8</v>
      </c>
      <c r="Q138" s="4">
        <v>8</v>
      </c>
      <c r="R138" s="4">
        <v>5</v>
      </c>
      <c r="S138" s="4">
        <v>0</v>
      </c>
      <c r="T138" s="8">
        <f t="shared" si="15"/>
        <v>1.6</v>
      </c>
      <c r="U138" s="8">
        <f t="shared" si="16"/>
        <v>1.6</v>
      </c>
      <c r="V138" s="8">
        <f t="shared" si="17"/>
        <v>1</v>
      </c>
      <c r="W138" s="8">
        <v>0</v>
      </c>
      <c r="X138" s="4">
        <v>7</v>
      </c>
      <c r="Y138" s="8">
        <f t="shared" si="18"/>
        <v>1.6</v>
      </c>
      <c r="Z138" s="8">
        <f t="shared" si="19"/>
        <v>1.3333333333333333</v>
      </c>
      <c r="AA138" s="8">
        <f t="shared" si="20"/>
        <v>0</v>
      </c>
      <c r="AB138" s="4">
        <v>4</v>
      </c>
      <c r="AC138" s="4">
        <v>2</v>
      </c>
      <c r="AD138" s="4">
        <v>6</v>
      </c>
      <c r="AE138" s="4">
        <v>4</v>
      </c>
      <c r="AF138" s="4">
        <f>IF(ABS(Q138-R138)&lt;=3,1,0)</f>
        <v>1</v>
      </c>
      <c r="AG138" s="4">
        <v>33</v>
      </c>
      <c r="AH138" s="4">
        <v>13</v>
      </c>
      <c r="AI138" s="4">
        <v>0</v>
      </c>
      <c r="AJ138" s="4">
        <v>100</v>
      </c>
      <c r="AK138" s="4">
        <v>1</v>
      </c>
      <c r="AL138" s="4">
        <v>1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1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1</v>
      </c>
      <c r="BF138" s="4">
        <v>0</v>
      </c>
      <c r="BG138" s="4">
        <v>0</v>
      </c>
      <c r="BH138" s="4">
        <v>1</v>
      </c>
      <c r="BI138" s="4">
        <v>0</v>
      </c>
      <c r="BJ138" s="4">
        <v>0</v>
      </c>
      <c r="BK138" s="4">
        <v>0</v>
      </c>
      <c r="BL138" s="4">
        <v>0</v>
      </c>
      <c r="BM138" s="4">
        <v>6</v>
      </c>
      <c r="BN138" s="4">
        <v>0</v>
      </c>
      <c r="BO138" s="4">
        <v>0</v>
      </c>
    </row>
    <row r="139" spans="1:67" x14ac:dyDescent="0.3">
      <c r="A139" s="4">
        <v>138</v>
      </c>
      <c r="B139" s="6">
        <v>44340.632592592592</v>
      </c>
      <c r="C139" s="6">
        <v>44340.645289351851</v>
      </c>
      <c r="D139" s="7" t="s">
        <v>287</v>
      </c>
      <c r="E139" s="4">
        <v>1097</v>
      </c>
      <c r="F139" s="7" t="s">
        <v>226</v>
      </c>
      <c r="G139" s="4">
        <v>1</v>
      </c>
      <c r="H139" s="4">
        <v>0</v>
      </c>
      <c r="I139" s="4">
        <v>1</v>
      </c>
      <c r="J139" s="4">
        <v>1</v>
      </c>
      <c r="K139" s="4">
        <v>1</v>
      </c>
      <c r="L139" s="4">
        <v>0</v>
      </c>
      <c r="M139" s="4">
        <v>0</v>
      </c>
      <c r="N139" s="4">
        <v>1</v>
      </c>
      <c r="O139" s="4">
        <v>0</v>
      </c>
      <c r="P139" s="4">
        <f t="shared" si="14"/>
        <v>10</v>
      </c>
      <c r="Q139" s="4">
        <v>10</v>
      </c>
      <c r="R139" s="4">
        <v>12</v>
      </c>
      <c r="S139" s="4">
        <v>0</v>
      </c>
      <c r="T139" s="8">
        <f t="shared" si="15"/>
        <v>2</v>
      </c>
      <c r="U139" s="8">
        <f t="shared" si="16"/>
        <v>2</v>
      </c>
      <c r="V139" s="8">
        <f t="shared" si="17"/>
        <v>2.8571428571428572</v>
      </c>
      <c r="W139" s="8">
        <v>0</v>
      </c>
      <c r="X139" s="4">
        <v>20</v>
      </c>
      <c r="Y139" s="8">
        <f t="shared" si="18"/>
        <v>2</v>
      </c>
      <c r="Z139" s="8">
        <f t="shared" si="19"/>
        <v>2.3333333333333335</v>
      </c>
      <c r="AA139" s="8">
        <f t="shared" si="20"/>
        <v>0</v>
      </c>
      <c r="AB139" s="4">
        <v>7</v>
      </c>
      <c r="AC139" s="4">
        <v>2</v>
      </c>
      <c r="AD139" s="4">
        <v>2</v>
      </c>
      <c r="AE139" s="4">
        <v>5</v>
      </c>
      <c r="AF139" s="4">
        <f>IF(ABS(Q139-R139)&lt;=3,1,0)</f>
        <v>1</v>
      </c>
      <c r="AG139" s="4">
        <v>23</v>
      </c>
      <c r="AH139" s="4">
        <v>92</v>
      </c>
      <c r="AI139" s="4">
        <v>2</v>
      </c>
      <c r="AJ139" s="4">
        <v>99</v>
      </c>
      <c r="AK139" s="4">
        <v>0</v>
      </c>
      <c r="AL139" s="4">
        <v>1</v>
      </c>
      <c r="AM139" s="4">
        <v>1</v>
      </c>
      <c r="AN139" s="4">
        <v>0</v>
      </c>
      <c r="AO139" s="4">
        <v>0</v>
      </c>
      <c r="AP139" s="4">
        <v>0</v>
      </c>
      <c r="AQ139" s="4">
        <v>0</v>
      </c>
      <c r="AR139" s="4">
        <v>1</v>
      </c>
      <c r="AS139" s="4">
        <v>0</v>
      </c>
      <c r="AT139" s="4">
        <v>0</v>
      </c>
      <c r="AU139" s="4">
        <v>0</v>
      </c>
      <c r="AV139" s="4">
        <v>0</v>
      </c>
      <c r="AW139" s="4">
        <v>1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3</v>
      </c>
      <c r="BF139" s="4">
        <v>0</v>
      </c>
      <c r="BG139" s="4">
        <v>1</v>
      </c>
      <c r="BH139" s="4">
        <v>0</v>
      </c>
      <c r="BI139" s="4">
        <v>0</v>
      </c>
      <c r="BJ139" s="4">
        <v>0</v>
      </c>
      <c r="BK139" s="4">
        <v>0</v>
      </c>
      <c r="BL139" s="4">
        <v>0</v>
      </c>
      <c r="BM139" s="4">
        <v>5</v>
      </c>
      <c r="BN139" s="4">
        <v>0</v>
      </c>
      <c r="BO139" s="4">
        <v>1</v>
      </c>
    </row>
    <row r="140" spans="1:67" x14ac:dyDescent="0.3">
      <c r="A140" s="4">
        <v>139</v>
      </c>
      <c r="B140" s="6">
        <v>44340.616053240738</v>
      </c>
      <c r="C140" s="6">
        <v>44340.645543981482</v>
      </c>
      <c r="D140" s="7" t="s">
        <v>289</v>
      </c>
      <c r="E140" s="4">
        <v>2547</v>
      </c>
      <c r="F140" s="7" t="s">
        <v>69</v>
      </c>
      <c r="G140" s="4">
        <v>0</v>
      </c>
      <c r="H140" s="4">
        <v>1</v>
      </c>
      <c r="I140" s="4">
        <v>1</v>
      </c>
      <c r="J140" s="4">
        <v>1</v>
      </c>
      <c r="K140" s="4">
        <v>0</v>
      </c>
      <c r="L140" s="4">
        <v>1</v>
      </c>
      <c r="M140" s="4">
        <v>1</v>
      </c>
      <c r="N140" s="4">
        <v>1</v>
      </c>
      <c r="O140" s="4">
        <v>0</v>
      </c>
      <c r="P140" s="4">
        <f t="shared" si="14"/>
        <v>15</v>
      </c>
      <c r="Q140" s="4">
        <v>15</v>
      </c>
      <c r="R140" s="4">
        <v>15</v>
      </c>
      <c r="S140" s="4">
        <v>0</v>
      </c>
      <c r="T140" s="8">
        <f t="shared" si="15"/>
        <v>3</v>
      </c>
      <c r="U140" s="8">
        <f t="shared" si="16"/>
        <v>3</v>
      </c>
      <c r="V140" s="8">
        <f t="shared" si="17"/>
        <v>2.4285714285714284</v>
      </c>
      <c r="W140" s="8">
        <v>0</v>
      </c>
      <c r="X140" s="4">
        <v>17</v>
      </c>
      <c r="Y140" s="8">
        <f t="shared" si="18"/>
        <v>3</v>
      </c>
      <c r="Z140" s="8">
        <f t="shared" si="19"/>
        <v>1.6666666666666667</v>
      </c>
      <c r="AA140" s="8">
        <f t="shared" si="20"/>
        <v>0</v>
      </c>
      <c r="AB140" s="4">
        <v>5</v>
      </c>
      <c r="AC140" s="4">
        <v>3</v>
      </c>
      <c r="AD140" s="4">
        <v>6</v>
      </c>
      <c r="AE140" s="4">
        <v>6</v>
      </c>
      <c r="AF140" s="4">
        <f>IF(ABS(Q140-R140)&lt;=3,1,0)</f>
        <v>1</v>
      </c>
      <c r="AG140" s="4">
        <v>34</v>
      </c>
      <c r="AH140" s="4">
        <v>50</v>
      </c>
      <c r="AI140" s="4">
        <v>1</v>
      </c>
      <c r="AJ140" s="4">
        <v>100</v>
      </c>
      <c r="AK140" s="4">
        <v>1</v>
      </c>
      <c r="AL140" s="4">
        <v>1</v>
      </c>
      <c r="AM140" s="4">
        <v>0</v>
      </c>
      <c r="AN140" s="4">
        <v>0</v>
      </c>
      <c r="AO140" s="4">
        <v>1</v>
      </c>
      <c r="AP140" s="4">
        <v>0</v>
      </c>
      <c r="AQ140" s="4">
        <v>0</v>
      </c>
      <c r="AR140" s="4">
        <v>1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1</v>
      </c>
      <c r="BA140" s="4">
        <v>0</v>
      </c>
      <c r="BB140" s="4">
        <v>0</v>
      </c>
      <c r="BC140" s="4">
        <v>0</v>
      </c>
      <c r="BD140" s="4">
        <v>0</v>
      </c>
      <c r="BE140" s="4">
        <v>3</v>
      </c>
      <c r="BF140" s="4">
        <v>1</v>
      </c>
      <c r="BG140" s="4">
        <v>0</v>
      </c>
      <c r="BH140" s="4">
        <v>0</v>
      </c>
      <c r="BI140" s="4">
        <v>0</v>
      </c>
      <c r="BJ140" s="4">
        <v>0</v>
      </c>
      <c r="BK140" s="4">
        <v>0</v>
      </c>
      <c r="BL140" s="4">
        <v>0</v>
      </c>
      <c r="BM140" s="4">
        <v>5</v>
      </c>
      <c r="BN140" s="4">
        <v>0</v>
      </c>
      <c r="BO140" s="4">
        <v>1</v>
      </c>
    </row>
    <row r="141" spans="1:67" x14ac:dyDescent="0.3">
      <c r="A141" s="4">
        <v>140</v>
      </c>
      <c r="B141" s="6">
        <v>44340.626284722224</v>
      </c>
      <c r="C141" s="6">
        <v>44340.645624999997</v>
      </c>
      <c r="D141" s="7" t="s">
        <v>291</v>
      </c>
      <c r="E141" s="4">
        <v>1670</v>
      </c>
      <c r="F141" s="7" t="s">
        <v>119</v>
      </c>
      <c r="G141" s="4">
        <v>1</v>
      </c>
      <c r="H141" s="4">
        <v>3</v>
      </c>
      <c r="I141" s="4">
        <v>3</v>
      </c>
      <c r="J141" s="4">
        <v>1</v>
      </c>
      <c r="K141" s="4">
        <v>0</v>
      </c>
      <c r="L141" s="4">
        <v>1</v>
      </c>
      <c r="M141" s="4">
        <v>0</v>
      </c>
      <c r="N141" s="4">
        <v>0</v>
      </c>
      <c r="O141" s="4">
        <v>0</v>
      </c>
      <c r="P141" s="4">
        <f t="shared" si="14"/>
        <v>4</v>
      </c>
      <c r="Q141" s="4">
        <v>4</v>
      </c>
      <c r="R141" s="4">
        <v>0</v>
      </c>
      <c r="S141" s="4">
        <v>0</v>
      </c>
      <c r="T141" s="8">
        <f t="shared" si="15"/>
        <v>0.8</v>
      </c>
      <c r="U141" s="8">
        <f t="shared" si="16"/>
        <v>0.8</v>
      </c>
      <c r="V141" s="8">
        <f t="shared" si="17"/>
        <v>0.14285714285714285</v>
      </c>
      <c r="W141" s="8">
        <v>0</v>
      </c>
      <c r="X141" s="4">
        <v>1</v>
      </c>
      <c r="Y141" s="8">
        <f t="shared" si="18"/>
        <v>0.8</v>
      </c>
      <c r="Z141" s="8">
        <f t="shared" si="19"/>
        <v>0</v>
      </c>
      <c r="AA141" s="8">
        <f t="shared" si="20"/>
        <v>0</v>
      </c>
      <c r="AB141" s="4">
        <v>0</v>
      </c>
      <c r="AC141" s="4">
        <v>8</v>
      </c>
      <c r="AD141" s="4">
        <v>9</v>
      </c>
      <c r="AE141" s="4">
        <v>9</v>
      </c>
      <c r="AF141" s="4">
        <f>IF(ABS(Q141-R141)&lt;=3,1,0)</f>
        <v>0</v>
      </c>
      <c r="AG141" s="4">
        <v>52</v>
      </c>
      <c r="AH141" s="4">
        <v>681</v>
      </c>
      <c r="AI141" s="4">
        <v>4</v>
      </c>
      <c r="AJ141" s="4">
        <v>100</v>
      </c>
      <c r="AK141" s="4">
        <v>1</v>
      </c>
      <c r="AL141" s="4">
        <v>1</v>
      </c>
      <c r="AM141" s="4">
        <v>1</v>
      </c>
      <c r="AN141" s="4">
        <v>0</v>
      </c>
      <c r="AO141" s="4">
        <v>1</v>
      </c>
      <c r="AP141" s="4">
        <v>0</v>
      </c>
      <c r="AQ141" s="4">
        <v>0</v>
      </c>
      <c r="AR141" s="4">
        <v>1</v>
      </c>
      <c r="AS141" s="4">
        <v>0</v>
      </c>
      <c r="AT141" s="4">
        <v>0</v>
      </c>
      <c r="AU141" s="4">
        <v>1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2</v>
      </c>
      <c r="BF141" s="4">
        <v>0</v>
      </c>
      <c r="BG141" s="4">
        <v>0</v>
      </c>
      <c r="BH141" s="4">
        <v>0</v>
      </c>
      <c r="BI141" s="4">
        <v>0</v>
      </c>
      <c r="BJ141" s="4">
        <v>0</v>
      </c>
      <c r="BK141" s="4">
        <v>0</v>
      </c>
      <c r="BL141" s="4">
        <v>0</v>
      </c>
      <c r="BM141" s="4">
        <v>3</v>
      </c>
      <c r="BN141" s="4">
        <v>1</v>
      </c>
      <c r="BO141" s="4">
        <v>1</v>
      </c>
    </row>
    <row r="142" spans="1:67" x14ac:dyDescent="0.3">
      <c r="A142" s="4">
        <v>141</v>
      </c>
      <c r="B142" s="6">
        <v>44340.627291666664</v>
      </c>
      <c r="C142" s="6">
        <v>44340.646238425928</v>
      </c>
      <c r="D142" s="7" t="s">
        <v>293</v>
      </c>
      <c r="E142" s="4">
        <v>1636</v>
      </c>
      <c r="F142" s="7" t="s">
        <v>111</v>
      </c>
      <c r="G142" s="4">
        <v>2</v>
      </c>
      <c r="H142" s="4">
        <v>2</v>
      </c>
      <c r="I142" s="4">
        <v>3</v>
      </c>
      <c r="J142" s="4">
        <v>2</v>
      </c>
      <c r="K142" s="4">
        <v>2</v>
      </c>
      <c r="L142" s="4">
        <v>3</v>
      </c>
      <c r="M142" s="4">
        <v>1</v>
      </c>
      <c r="N142" s="4">
        <v>0</v>
      </c>
      <c r="O142" s="4">
        <v>1</v>
      </c>
      <c r="P142" s="4">
        <f t="shared" si="14"/>
        <v>10</v>
      </c>
      <c r="Q142" s="4">
        <v>10</v>
      </c>
      <c r="R142" s="4">
        <v>10</v>
      </c>
      <c r="S142" s="4">
        <v>0</v>
      </c>
      <c r="T142" s="8">
        <f t="shared" si="15"/>
        <v>2</v>
      </c>
      <c r="U142" s="8">
        <f t="shared" si="16"/>
        <v>2</v>
      </c>
      <c r="V142" s="8">
        <f t="shared" si="17"/>
        <v>2</v>
      </c>
      <c r="W142" s="8">
        <v>0</v>
      </c>
      <c r="X142" s="4">
        <v>14</v>
      </c>
      <c r="Y142" s="8">
        <f t="shared" si="18"/>
        <v>2</v>
      </c>
      <c r="Z142" s="8">
        <f t="shared" si="19"/>
        <v>2.6666666666666665</v>
      </c>
      <c r="AA142" s="8">
        <f t="shared" si="20"/>
        <v>0</v>
      </c>
      <c r="AB142" s="4">
        <v>8</v>
      </c>
      <c r="AC142" s="4">
        <v>6</v>
      </c>
      <c r="AD142" s="4">
        <v>7</v>
      </c>
      <c r="AE142" s="4">
        <v>16</v>
      </c>
      <c r="AF142" s="4">
        <f>IF(ABS(Q142-R142)&lt;=3,1,0)</f>
        <v>1</v>
      </c>
      <c r="AG142" s="4">
        <v>26</v>
      </c>
      <c r="AH142" s="4">
        <v>7</v>
      </c>
      <c r="AI142" s="4">
        <v>0</v>
      </c>
      <c r="AJ142" s="4">
        <v>100</v>
      </c>
      <c r="AK142" s="4">
        <v>0</v>
      </c>
      <c r="AL142" s="4">
        <v>1</v>
      </c>
      <c r="AM142" s="4">
        <v>1</v>
      </c>
      <c r="AN142" s="4">
        <v>0</v>
      </c>
      <c r="AO142" s="4">
        <v>1</v>
      </c>
      <c r="AP142" s="4">
        <v>0</v>
      </c>
      <c r="AQ142" s="4">
        <v>0</v>
      </c>
      <c r="AR142" s="4">
        <v>1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1</v>
      </c>
      <c r="BB142" s="4">
        <v>0</v>
      </c>
      <c r="BC142" s="4">
        <v>0</v>
      </c>
      <c r="BD142" s="4">
        <v>0</v>
      </c>
      <c r="BE142" s="4">
        <v>0</v>
      </c>
      <c r="BF142" s="4">
        <v>0</v>
      </c>
      <c r="BG142" s="4">
        <v>1</v>
      </c>
      <c r="BH142" s="4">
        <v>0</v>
      </c>
      <c r="BI142" s="4">
        <v>0</v>
      </c>
      <c r="BJ142" s="4">
        <v>0</v>
      </c>
      <c r="BK142" s="4">
        <v>0</v>
      </c>
      <c r="BL142" s="4">
        <v>0</v>
      </c>
      <c r="BM142" s="4">
        <v>5</v>
      </c>
      <c r="BN142" s="4">
        <v>0</v>
      </c>
      <c r="BO142" s="4">
        <v>0</v>
      </c>
    </row>
    <row r="143" spans="1:67" x14ac:dyDescent="0.3">
      <c r="A143" s="4">
        <v>142</v>
      </c>
      <c r="B143" s="6">
        <v>44340.630046296297</v>
      </c>
      <c r="C143" s="6">
        <v>44340.647013888891</v>
      </c>
      <c r="D143" s="7" t="s">
        <v>295</v>
      </c>
      <c r="E143" s="4">
        <v>1465</v>
      </c>
      <c r="F143" s="7" t="s">
        <v>304</v>
      </c>
      <c r="G143" s="4">
        <v>1</v>
      </c>
      <c r="H143" s="4">
        <v>2</v>
      </c>
      <c r="I143" s="4">
        <v>1</v>
      </c>
      <c r="J143" s="4">
        <v>1</v>
      </c>
      <c r="K143" s="4">
        <v>0</v>
      </c>
      <c r="L143" s="4">
        <v>3</v>
      </c>
      <c r="M143" s="4">
        <v>2</v>
      </c>
      <c r="N143" s="4">
        <v>0</v>
      </c>
      <c r="O143" s="4">
        <v>0</v>
      </c>
      <c r="P143" s="4">
        <f t="shared" si="14"/>
        <v>14</v>
      </c>
      <c r="Q143" s="4">
        <v>14</v>
      </c>
      <c r="R143" s="4">
        <v>14</v>
      </c>
      <c r="S143" s="4">
        <v>0</v>
      </c>
      <c r="T143" s="8">
        <f t="shared" si="15"/>
        <v>2.8</v>
      </c>
      <c r="U143" s="8">
        <f t="shared" si="16"/>
        <v>2.8</v>
      </c>
      <c r="V143" s="8">
        <f t="shared" si="17"/>
        <v>2.2857142857142856</v>
      </c>
      <c r="W143" s="8">
        <v>0</v>
      </c>
      <c r="X143" s="4">
        <v>16</v>
      </c>
      <c r="Y143" s="8">
        <f t="shared" si="18"/>
        <v>2.8</v>
      </c>
      <c r="Z143" s="8">
        <f t="shared" si="19"/>
        <v>2</v>
      </c>
      <c r="AA143" s="8">
        <f t="shared" si="20"/>
        <v>0</v>
      </c>
      <c r="AB143" s="4">
        <v>6</v>
      </c>
      <c r="AC143" s="4">
        <v>2</v>
      </c>
      <c r="AD143" s="4">
        <v>4</v>
      </c>
      <c r="AE143" s="4">
        <v>10</v>
      </c>
      <c r="AF143" s="4">
        <f>IF(ABS(Q143-R143)&lt;=3,1,0)</f>
        <v>1</v>
      </c>
      <c r="AG143" s="4">
        <v>40</v>
      </c>
      <c r="AH143" s="4">
        <v>283</v>
      </c>
      <c r="AI143" s="4">
        <v>4</v>
      </c>
      <c r="AJ143" s="4">
        <v>98</v>
      </c>
      <c r="AK143" s="4">
        <v>0</v>
      </c>
      <c r="AL143" s="4">
        <v>1</v>
      </c>
      <c r="AM143" s="4">
        <v>1</v>
      </c>
      <c r="AN143" s="4">
        <v>0</v>
      </c>
      <c r="AO143" s="4">
        <v>1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U143" s="4">
        <v>0</v>
      </c>
      <c r="AV143" s="4">
        <v>1</v>
      </c>
      <c r="AW143" s="4">
        <v>0</v>
      </c>
      <c r="AX143" s="4">
        <v>0</v>
      </c>
      <c r="AY143" s="4">
        <v>0</v>
      </c>
      <c r="AZ143" s="4">
        <v>0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  <c r="BF143" s="4">
        <v>0</v>
      </c>
      <c r="BG143" s="4">
        <v>1</v>
      </c>
      <c r="BH143" s="4">
        <v>0</v>
      </c>
      <c r="BI143" s="4">
        <v>0</v>
      </c>
      <c r="BJ143" s="4">
        <v>0</v>
      </c>
      <c r="BK143" s="4">
        <v>0</v>
      </c>
      <c r="BL143" s="4">
        <v>0</v>
      </c>
      <c r="BM143" s="4">
        <v>7</v>
      </c>
      <c r="BN143" s="4">
        <v>0</v>
      </c>
      <c r="BO143" s="4">
        <v>0</v>
      </c>
    </row>
    <row r="144" spans="1:67" x14ac:dyDescent="0.3">
      <c r="A144" s="4">
        <v>143</v>
      </c>
      <c r="B144" s="6">
        <v>44340.614189814813</v>
      </c>
      <c r="C144" s="6">
        <v>44340.647858796299</v>
      </c>
      <c r="D144" s="7" t="s">
        <v>297</v>
      </c>
      <c r="E144" s="4">
        <v>2909</v>
      </c>
      <c r="F144" s="7" t="s">
        <v>47</v>
      </c>
      <c r="G144" s="4">
        <v>1</v>
      </c>
      <c r="H144" s="4">
        <v>0</v>
      </c>
      <c r="I144" s="4">
        <v>1</v>
      </c>
      <c r="J144" s="4">
        <v>3</v>
      </c>
      <c r="K144" s="4">
        <v>1</v>
      </c>
      <c r="L144" s="4">
        <v>0</v>
      </c>
      <c r="M144" s="4">
        <v>1</v>
      </c>
      <c r="N144" s="4">
        <v>0</v>
      </c>
      <c r="O144" s="4">
        <v>0</v>
      </c>
      <c r="P144" s="4">
        <f t="shared" si="14"/>
        <v>20</v>
      </c>
      <c r="Q144" s="4">
        <v>20</v>
      </c>
      <c r="R144" s="4">
        <v>4</v>
      </c>
      <c r="S144" s="4">
        <v>0</v>
      </c>
      <c r="T144" s="8">
        <f t="shared" si="15"/>
        <v>4</v>
      </c>
      <c r="U144" s="8">
        <f t="shared" si="16"/>
        <v>4</v>
      </c>
      <c r="V144" s="8">
        <f t="shared" si="17"/>
        <v>0.5714285714285714</v>
      </c>
      <c r="W144" s="8">
        <v>0</v>
      </c>
      <c r="X144" s="4">
        <v>4</v>
      </c>
      <c r="Y144" s="8">
        <f t="shared" si="18"/>
        <v>4</v>
      </c>
      <c r="Z144" s="8">
        <f t="shared" si="19"/>
        <v>1</v>
      </c>
      <c r="AA144" s="8">
        <f t="shared" si="20"/>
        <v>0</v>
      </c>
      <c r="AB144" s="4">
        <v>3</v>
      </c>
      <c r="AC144" s="4">
        <v>2</v>
      </c>
      <c r="AD144" s="4">
        <v>8</v>
      </c>
      <c r="AE144" s="4">
        <v>7</v>
      </c>
      <c r="AF144" s="4">
        <f>IF(ABS(Q144-R144)&lt;=3,1,0)</f>
        <v>0</v>
      </c>
      <c r="AG144" s="4">
        <v>26</v>
      </c>
      <c r="AH144" s="4">
        <v>7</v>
      </c>
      <c r="AI144" s="4">
        <v>0</v>
      </c>
      <c r="AJ144" s="4">
        <v>100</v>
      </c>
      <c r="AK144" s="4">
        <v>0</v>
      </c>
      <c r="AL144" s="4">
        <v>1</v>
      </c>
      <c r="AM144" s="4">
        <v>1</v>
      </c>
      <c r="AN144" s="4">
        <v>0</v>
      </c>
      <c r="AO144" s="4">
        <v>1</v>
      </c>
      <c r="AP144" s="4">
        <v>1</v>
      </c>
      <c r="AQ144" s="4">
        <v>0</v>
      </c>
      <c r="AR144" s="4">
        <v>0</v>
      </c>
      <c r="AS144" s="4">
        <v>0</v>
      </c>
      <c r="AT144" s="4">
        <v>0</v>
      </c>
      <c r="AU144" s="4">
        <v>0</v>
      </c>
      <c r="AV144" s="4">
        <v>0</v>
      </c>
      <c r="AW144" s="4">
        <v>0</v>
      </c>
      <c r="AX144" s="4">
        <v>1</v>
      </c>
      <c r="AY144" s="4">
        <v>0</v>
      </c>
      <c r="AZ144" s="4">
        <v>0</v>
      </c>
      <c r="BA144" s="4">
        <v>0</v>
      </c>
      <c r="BB144" s="4">
        <v>0</v>
      </c>
      <c r="BC144" s="4">
        <v>0</v>
      </c>
      <c r="BD144" s="4">
        <v>0</v>
      </c>
      <c r="BE144" s="4">
        <v>2</v>
      </c>
      <c r="BF144" s="4">
        <v>0</v>
      </c>
      <c r="BG144" s="4">
        <v>1</v>
      </c>
      <c r="BH144" s="4">
        <v>0</v>
      </c>
      <c r="BI144" s="4">
        <v>0</v>
      </c>
      <c r="BJ144" s="4">
        <v>1</v>
      </c>
      <c r="BK144" s="4">
        <v>0</v>
      </c>
      <c r="BL144" s="4">
        <v>0</v>
      </c>
      <c r="BM144" s="4">
        <v>6</v>
      </c>
      <c r="BN144" s="4">
        <v>0</v>
      </c>
      <c r="BO144" s="4">
        <v>0</v>
      </c>
    </row>
    <row r="145" spans="1:67" x14ac:dyDescent="0.3">
      <c r="A145" s="4">
        <v>144</v>
      </c>
      <c r="B145" s="6">
        <v>44340.630590277775</v>
      </c>
      <c r="C145" s="6">
        <v>44340.650127314817</v>
      </c>
      <c r="D145" s="7" t="s">
        <v>299</v>
      </c>
      <c r="E145" s="4">
        <v>1687</v>
      </c>
      <c r="F145" s="7" t="s">
        <v>274</v>
      </c>
      <c r="G145" s="4">
        <v>0</v>
      </c>
      <c r="H145" s="4">
        <v>1</v>
      </c>
      <c r="I145" s="4">
        <v>1</v>
      </c>
      <c r="J145" s="4">
        <v>1</v>
      </c>
      <c r="K145" s="4">
        <v>0</v>
      </c>
      <c r="L145" s="4">
        <v>1</v>
      </c>
      <c r="M145" s="4">
        <v>0</v>
      </c>
      <c r="N145" s="4">
        <v>0</v>
      </c>
      <c r="O145" s="4">
        <v>0</v>
      </c>
      <c r="P145" s="4">
        <f t="shared" si="14"/>
        <v>10</v>
      </c>
      <c r="Q145" s="4">
        <v>10</v>
      </c>
      <c r="R145" s="4">
        <v>4</v>
      </c>
      <c r="S145" s="4">
        <v>0</v>
      </c>
      <c r="T145" s="8">
        <f t="shared" si="15"/>
        <v>2</v>
      </c>
      <c r="U145" s="8">
        <f t="shared" si="16"/>
        <v>2</v>
      </c>
      <c r="V145" s="8">
        <f t="shared" si="17"/>
        <v>0.5714285714285714</v>
      </c>
      <c r="W145" s="8">
        <v>0</v>
      </c>
      <c r="X145" s="4">
        <v>4</v>
      </c>
      <c r="Y145" s="8">
        <f t="shared" si="18"/>
        <v>2</v>
      </c>
      <c r="Z145" s="8">
        <f t="shared" si="19"/>
        <v>0.66666666666666663</v>
      </c>
      <c r="AA145" s="8">
        <f t="shared" si="20"/>
        <v>0</v>
      </c>
      <c r="AB145" s="4">
        <v>2</v>
      </c>
      <c r="AC145" s="4">
        <v>6</v>
      </c>
      <c r="AD145" s="4">
        <v>8</v>
      </c>
      <c r="AE145" s="4">
        <v>4</v>
      </c>
      <c r="AF145" s="4">
        <f>IF(ABS(Q145-R145)&lt;=3,1,0)</f>
        <v>0</v>
      </c>
      <c r="AG145" s="4">
        <v>53</v>
      </c>
      <c r="AH145" s="4">
        <v>26</v>
      </c>
      <c r="AI145" s="4">
        <v>0</v>
      </c>
      <c r="AJ145" s="4">
        <v>100</v>
      </c>
      <c r="AK145" s="4">
        <v>1</v>
      </c>
      <c r="AL145" s="4">
        <v>1</v>
      </c>
      <c r="AM145" s="4">
        <v>1</v>
      </c>
      <c r="AN145" s="4">
        <v>0</v>
      </c>
      <c r="AO145" s="4">
        <v>1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1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1</v>
      </c>
      <c r="BF145" s="4">
        <v>0</v>
      </c>
      <c r="BG145" s="4">
        <v>0</v>
      </c>
      <c r="BH145" s="4">
        <v>0</v>
      </c>
      <c r="BI145" s="4">
        <v>0</v>
      </c>
      <c r="BJ145" s="4">
        <v>0</v>
      </c>
      <c r="BK145" s="4">
        <v>0</v>
      </c>
      <c r="BL145" s="4">
        <v>0</v>
      </c>
      <c r="BM145" s="4">
        <v>3</v>
      </c>
      <c r="BN145" s="4">
        <v>0</v>
      </c>
      <c r="BO145" s="4">
        <v>1</v>
      </c>
    </row>
    <row r="146" spans="1:67" x14ac:dyDescent="0.3">
      <c r="A146" s="4">
        <v>145</v>
      </c>
      <c r="B146" s="6">
        <v>44340.63790509259</v>
      </c>
      <c r="C146" s="6">
        <v>44340.651053240741</v>
      </c>
      <c r="D146" s="7" t="s">
        <v>301</v>
      </c>
      <c r="E146" s="4">
        <v>1135</v>
      </c>
      <c r="F146" s="7" t="s">
        <v>59</v>
      </c>
      <c r="G146" s="4">
        <v>2</v>
      </c>
      <c r="H146" s="4">
        <v>2</v>
      </c>
      <c r="I146" s="4">
        <v>2</v>
      </c>
      <c r="J146" s="4">
        <v>2</v>
      </c>
      <c r="K146" s="4">
        <v>3</v>
      </c>
      <c r="L146" s="4">
        <v>2</v>
      </c>
      <c r="M146" s="4">
        <v>2</v>
      </c>
      <c r="N146" s="4">
        <v>1</v>
      </c>
      <c r="O146" s="4">
        <v>1</v>
      </c>
      <c r="P146" s="4">
        <f t="shared" si="14"/>
        <v>5</v>
      </c>
      <c r="Q146" s="4">
        <v>5</v>
      </c>
      <c r="R146" s="4">
        <v>3</v>
      </c>
      <c r="S146" s="4">
        <v>0</v>
      </c>
      <c r="T146" s="8">
        <f t="shared" si="15"/>
        <v>1</v>
      </c>
      <c r="U146" s="8">
        <f t="shared" si="16"/>
        <v>1</v>
      </c>
      <c r="V146" s="8">
        <f t="shared" si="17"/>
        <v>0.7142857142857143</v>
      </c>
      <c r="W146" s="8">
        <v>0</v>
      </c>
      <c r="X146" s="4">
        <v>5</v>
      </c>
      <c r="Y146" s="8">
        <f t="shared" si="18"/>
        <v>1</v>
      </c>
      <c r="Z146" s="8">
        <f t="shared" si="19"/>
        <v>0.66666666666666663</v>
      </c>
      <c r="AA146" s="8">
        <f t="shared" si="20"/>
        <v>0</v>
      </c>
      <c r="AB146" s="4">
        <v>2</v>
      </c>
      <c r="AC146" s="4">
        <v>3</v>
      </c>
      <c r="AD146" s="4">
        <v>8</v>
      </c>
      <c r="AE146" s="4">
        <v>17</v>
      </c>
      <c r="AF146" s="4">
        <f>IF(ABS(Q146-R146)&lt;=3,1,0)</f>
        <v>1</v>
      </c>
      <c r="AG146" s="4">
        <v>39</v>
      </c>
      <c r="AH146" s="4">
        <v>395</v>
      </c>
      <c r="AI146" s="4">
        <v>1</v>
      </c>
      <c r="AJ146" s="4">
        <v>100</v>
      </c>
      <c r="AK146" s="4">
        <v>1</v>
      </c>
      <c r="AL146" s="4">
        <v>1</v>
      </c>
      <c r="AM146" s="4">
        <v>0</v>
      </c>
      <c r="AN146" s="4">
        <v>0</v>
      </c>
      <c r="AO146" s="4">
        <v>1</v>
      </c>
      <c r="AP146" s="4">
        <v>0</v>
      </c>
      <c r="AQ146" s="4">
        <v>1</v>
      </c>
      <c r="AR146" s="4">
        <v>0</v>
      </c>
      <c r="AS146" s="4">
        <v>0</v>
      </c>
      <c r="AT146" s="4">
        <v>0</v>
      </c>
      <c r="AU146" s="4">
        <v>0</v>
      </c>
      <c r="AV146" s="4">
        <v>1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2</v>
      </c>
      <c r="BF146" s="4">
        <v>1</v>
      </c>
      <c r="BG146" s="4">
        <v>0</v>
      </c>
      <c r="BH146" s="4">
        <v>0</v>
      </c>
      <c r="BI146" s="4">
        <v>0</v>
      </c>
      <c r="BJ146" s="4">
        <v>0</v>
      </c>
      <c r="BK146" s="4">
        <v>0</v>
      </c>
      <c r="BL146" s="4">
        <v>0</v>
      </c>
      <c r="BM146" s="4">
        <v>5</v>
      </c>
      <c r="BN146" s="4">
        <v>0</v>
      </c>
      <c r="BO146" s="4">
        <v>1</v>
      </c>
    </row>
    <row r="147" spans="1:67" x14ac:dyDescent="0.3">
      <c r="A147" s="4">
        <v>146</v>
      </c>
      <c r="B147" s="6">
        <v>44340.638414351852</v>
      </c>
      <c r="C147" s="6">
        <v>44340.651307870372</v>
      </c>
      <c r="D147" s="7" t="s">
        <v>303</v>
      </c>
      <c r="E147" s="4">
        <v>1114</v>
      </c>
      <c r="F147" s="7" t="s">
        <v>164</v>
      </c>
      <c r="G147" s="4">
        <v>3</v>
      </c>
      <c r="H147" s="4">
        <v>2</v>
      </c>
      <c r="I147" s="4">
        <v>1</v>
      </c>
      <c r="J147" s="4">
        <v>3</v>
      </c>
      <c r="K147" s="4">
        <v>0</v>
      </c>
      <c r="L147" s="4">
        <v>1</v>
      </c>
      <c r="M147" s="4">
        <v>3</v>
      </c>
      <c r="N147" s="4">
        <v>0</v>
      </c>
      <c r="O147" s="4">
        <v>0</v>
      </c>
      <c r="P147" s="4">
        <f t="shared" si="14"/>
        <v>18</v>
      </c>
      <c r="Q147" s="4">
        <v>18</v>
      </c>
      <c r="R147" s="4">
        <v>15</v>
      </c>
      <c r="S147" s="4">
        <v>0</v>
      </c>
      <c r="T147" s="8">
        <f t="shared" si="15"/>
        <v>3.6</v>
      </c>
      <c r="U147" s="8">
        <f t="shared" si="16"/>
        <v>3.6</v>
      </c>
      <c r="V147" s="8">
        <f t="shared" si="17"/>
        <v>3</v>
      </c>
      <c r="W147" s="8">
        <v>0</v>
      </c>
      <c r="X147" s="4">
        <v>21</v>
      </c>
      <c r="Y147" s="8">
        <f t="shared" si="18"/>
        <v>3.6</v>
      </c>
      <c r="Z147" s="8">
        <f t="shared" si="19"/>
        <v>3</v>
      </c>
      <c r="AA147" s="8">
        <f t="shared" si="20"/>
        <v>0</v>
      </c>
      <c r="AB147" s="4">
        <v>9</v>
      </c>
      <c r="AC147" s="4">
        <v>2</v>
      </c>
      <c r="AD147" s="4">
        <v>5</v>
      </c>
      <c r="AE147" s="4">
        <v>13</v>
      </c>
      <c r="AF147" s="4">
        <f>IF(ABS(Q147-R147)&lt;=3,1,0)</f>
        <v>1</v>
      </c>
      <c r="AG147" s="4">
        <v>23</v>
      </c>
      <c r="AH147" s="4">
        <v>77</v>
      </c>
      <c r="AI147" s="4">
        <v>0</v>
      </c>
      <c r="AJ147" s="4">
        <v>100</v>
      </c>
      <c r="AK147" s="4">
        <v>0</v>
      </c>
      <c r="AL147" s="4">
        <v>1</v>
      </c>
      <c r="AM147" s="4">
        <v>0</v>
      </c>
      <c r="AN147" s="4">
        <v>0</v>
      </c>
      <c r="AO147" s="4">
        <v>1</v>
      </c>
      <c r="AP147" s="4">
        <v>1</v>
      </c>
      <c r="AQ147" s="4">
        <v>0</v>
      </c>
      <c r="AR147" s="4">
        <v>1</v>
      </c>
      <c r="AS147" s="4">
        <v>0</v>
      </c>
      <c r="AT147" s="4">
        <v>0</v>
      </c>
      <c r="AU147" s="4">
        <v>0</v>
      </c>
      <c r="AV147" s="4">
        <v>0</v>
      </c>
      <c r="AW147" s="4">
        <v>1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4">
        <v>3</v>
      </c>
      <c r="BF147" s="4">
        <v>0</v>
      </c>
      <c r="BG147" s="4">
        <v>1</v>
      </c>
      <c r="BH147" s="4">
        <v>0</v>
      </c>
      <c r="BI147" s="4">
        <v>0</v>
      </c>
      <c r="BJ147" s="4">
        <v>1</v>
      </c>
      <c r="BK147" s="4">
        <v>0</v>
      </c>
      <c r="BL147" s="4">
        <v>0</v>
      </c>
      <c r="BM147" s="4">
        <v>5</v>
      </c>
      <c r="BN147" s="4">
        <v>1</v>
      </c>
      <c r="BO147" s="4">
        <v>1</v>
      </c>
    </row>
    <row r="148" spans="1:67" x14ac:dyDescent="0.3">
      <c r="A148" s="4">
        <v>147</v>
      </c>
      <c r="B148" s="6">
        <v>44340.630231481482</v>
      </c>
      <c r="C148" s="6">
        <v>44340.65216435185</v>
      </c>
      <c r="D148" s="7" t="s">
        <v>305</v>
      </c>
      <c r="E148" s="4">
        <v>1894</v>
      </c>
      <c r="F148" s="7" t="s">
        <v>216</v>
      </c>
      <c r="G148" s="4">
        <v>1</v>
      </c>
      <c r="H148" s="4">
        <v>0</v>
      </c>
      <c r="I148" s="4">
        <v>1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f t="shared" si="14"/>
        <v>12</v>
      </c>
      <c r="Q148" s="4">
        <v>12</v>
      </c>
      <c r="R148" s="4">
        <v>3</v>
      </c>
      <c r="S148" s="4">
        <v>0</v>
      </c>
      <c r="T148" s="8">
        <f t="shared" si="15"/>
        <v>2.4</v>
      </c>
      <c r="U148" s="8">
        <f t="shared" si="16"/>
        <v>2.4</v>
      </c>
      <c r="V148" s="8">
        <f t="shared" si="17"/>
        <v>0.7142857142857143</v>
      </c>
      <c r="W148" s="8">
        <v>0</v>
      </c>
      <c r="X148" s="4">
        <v>5</v>
      </c>
      <c r="Y148" s="8">
        <f t="shared" si="18"/>
        <v>2.4</v>
      </c>
      <c r="Z148" s="8">
        <f t="shared" si="19"/>
        <v>0.66666666666666663</v>
      </c>
      <c r="AA148" s="8">
        <f t="shared" si="20"/>
        <v>0</v>
      </c>
      <c r="AB148" s="4">
        <v>2</v>
      </c>
      <c r="AC148" s="4">
        <v>5</v>
      </c>
      <c r="AD148" s="4">
        <v>7</v>
      </c>
      <c r="AE148" s="4">
        <v>2</v>
      </c>
      <c r="AF148" s="4">
        <f>IF(ABS(Q148-R148)&lt;=3,1,0)</f>
        <v>0</v>
      </c>
      <c r="AG148" s="4">
        <v>43</v>
      </c>
      <c r="AH148" s="4">
        <v>7</v>
      </c>
      <c r="AI148" s="4">
        <v>0</v>
      </c>
      <c r="AJ148" s="4">
        <v>100</v>
      </c>
      <c r="AK148" s="4">
        <v>0</v>
      </c>
      <c r="AL148" s="4">
        <v>1</v>
      </c>
      <c r="AM148" s="4">
        <v>1</v>
      </c>
      <c r="AN148" s="4">
        <v>0</v>
      </c>
      <c r="AO148" s="4">
        <v>1</v>
      </c>
      <c r="AP148" s="4">
        <v>1</v>
      </c>
      <c r="AQ148" s="4">
        <v>0</v>
      </c>
      <c r="AR148" s="4">
        <v>0</v>
      </c>
      <c r="AS148" s="4">
        <v>1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1</v>
      </c>
      <c r="BD148" s="4">
        <v>0</v>
      </c>
      <c r="BE148" s="4">
        <v>2</v>
      </c>
      <c r="BF148" s="4">
        <v>1</v>
      </c>
      <c r="BG148" s="4">
        <v>0</v>
      </c>
      <c r="BH148" s="4">
        <v>0</v>
      </c>
      <c r="BI148" s="4">
        <v>0</v>
      </c>
      <c r="BJ148" s="4">
        <v>1</v>
      </c>
      <c r="BK148" s="4">
        <v>0</v>
      </c>
      <c r="BL148" s="4">
        <v>0</v>
      </c>
      <c r="BM148" s="4">
        <v>8</v>
      </c>
      <c r="BN148" s="4">
        <v>1</v>
      </c>
      <c r="BO148" s="4">
        <v>1</v>
      </c>
    </row>
    <row r="149" spans="1:67" x14ac:dyDescent="0.3">
      <c r="A149" s="4">
        <v>148</v>
      </c>
      <c r="B149" s="6">
        <v>44340.639872685184</v>
      </c>
      <c r="C149" s="6">
        <v>44340.660138888888</v>
      </c>
      <c r="D149" s="7" t="s">
        <v>307</v>
      </c>
      <c r="E149" s="4">
        <v>1750</v>
      </c>
      <c r="F149" s="7" t="s">
        <v>284</v>
      </c>
      <c r="G149" s="4">
        <v>2</v>
      </c>
      <c r="H149" s="4">
        <v>2</v>
      </c>
      <c r="I149" s="4">
        <v>3</v>
      </c>
      <c r="J149" s="4">
        <v>3</v>
      </c>
      <c r="K149" s="4">
        <v>1</v>
      </c>
      <c r="L149" s="4">
        <v>1</v>
      </c>
      <c r="M149" s="4">
        <v>3</v>
      </c>
      <c r="N149" s="4">
        <v>0</v>
      </c>
      <c r="O149" s="4">
        <v>1</v>
      </c>
      <c r="P149" s="4">
        <f t="shared" si="14"/>
        <v>0</v>
      </c>
      <c r="Q149" s="4">
        <v>0</v>
      </c>
      <c r="R149" s="4">
        <v>0</v>
      </c>
      <c r="S149" s="4">
        <v>0</v>
      </c>
      <c r="T149" s="8">
        <f t="shared" si="15"/>
        <v>0</v>
      </c>
      <c r="U149" s="8">
        <f t="shared" si="16"/>
        <v>0</v>
      </c>
      <c r="V149" s="8">
        <f t="shared" si="17"/>
        <v>0.14285714285714285</v>
      </c>
      <c r="W149" s="8">
        <v>0</v>
      </c>
      <c r="X149" s="4">
        <v>1</v>
      </c>
      <c r="Y149" s="8">
        <f t="shared" si="18"/>
        <v>0</v>
      </c>
      <c r="Z149" s="8">
        <f t="shared" si="19"/>
        <v>0</v>
      </c>
      <c r="AA149" s="8">
        <f t="shared" si="20"/>
        <v>0</v>
      </c>
      <c r="AB149" s="4">
        <v>0</v>
      </c>
      <c r="AC149" s="4">
        <v>9</v>
      </c>
      <c r="AD149" s="4">
        <v>9</v>
      </c>
      <c r="AE149" s="4">
        <v>16</v>
      </c>
      <c r="AF149" s="4">
        <f>IF(ABS(Q149-R149)&lt;=3,1,0)</f>
        <v>1</v>
      </c>
      <c r="AG149" s="4">
        <v>33</v>
      </c>
      <c r="AH149" s="4">
        <v>131</v>
      </c>
      <c r="AI149" s="4">
        <v>1</v>
      </c>
      <c r="AJ149" s="4">
        <v>100</v>
      </c>
      <c r="AK149" s="4">
        <v>0</v>
      </c>
      <c r="AL149" s="4">
        <v>1</v>
      </c>
      <c r="AM149" s="4">
        <v>1</v>
      </c>
      <c r="AN149" s="4">
        <v>0</v>
      </c>
      <c r="AO149" s="4">
        <v>1</v>
      </c>
      <c r="AP149" s="4">
        <v>0</v>
      </c>
      <c r="AQ149" s="4">
        <v>0</v>
      </c>
      <c r="AR149" s="4">
        <v>1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1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1</v>
      </c>
      <c r="BE149" s="4">
        <v>2</v>
      </c>
      <c r="BF149" s="4">
        <v>1</v>
      </c>
      <c r="BG149" s="4">
        <v>0</v>
      </c>
      <c r="BH149" s="4">
        <v>0</v>
      </c>
      <c r="BI149" s="4">
        <v>0</v>
      </c>
      <c r="BJ149" s="4">
        <v>0</v>
      </c>
      <c r="BK149" s="4">
        <v>1</v>
      </c>
      <c r="BL149" s="4">
        <v>0</v>
      </c>
      <c r="BM149" s="4">
        <v>3</v>
      </c>
      <c r="BN149" s="4">
        <v>0</v>
      </c>
      <c r="BO149" s="4">
        <v>1</v>
      </c>
    </row>
    <row r="150" spans="1:67" x14ac:dyDescent="0.3">
      <c r="A150" s="4">
        <v>149</v>
      </c>
      <c r="B150" s="6">
        <v>44340.656458333331</v>
      </c>
      <c r="C150" s="6">
        <v>44340.665046296293</v>
      </c>
      <c r="D150" s="7" t="s">
        <v>309</v>
      </c>
      <c r="E150" s="4">
        <v>741</v>
      </c>
      <c r="F150" s="7" t="s">
        <v>208</v>
      </c>
      <c r="G150" s="4">
        <v>1</v>
      </c>
      <c r="H150" s="4">
        <v>1</v>
      </c>
      <c r="I150" s="4">
        <v>1</v>
      </c>
      <c r="J150" s="4">
        <v>1</v>
      </c>
      <c r="K150" s="4">
        <v>1</v>
      </c>
      <c r="L150" s="4">
        <v>1</v>
      </c>
      <c r="M150" s="4">
        <v>1</v>
      </c>
      <c r="N150" s="4">
        <v>0</v>
      </c>
      <c r="O150" s="4">
        <v>0</v>
      </c>
      <c r="P150" s="4">
        <f t="shared" si="14"/>
        <v>6</v>
      </c>
      <c r="Q150" s="4">
        <v>6</v>
      </c>
      <c r="R150" s="4">
        <v>7</v>
      </c>
      <c r="S150" s="4">
        <v>0</v>
      </c>
      <c r="T150" s="8">
        <f t="shared" si="15"/>
        <v>1.2</v>
      </c>
      <c r="U150" s="8">
        <f t="shared" si="16"/>
        <v>1.2</v>
      </c>
      <c r="V150" s="8">
        <f t="shared" si="17"/>
        <v>0.8571428571428571</v>
      </c>
      <c r="W150" s="8">
        <v>0</v>
      </c>
      <c r="X150" s="4">
        <v>6</v>
      </c>
      <c r="Y150" s="8">
        <f t="shared" si="18"/>
        <v>1.2</v>
      </c>
      <c r="Z150" s="8">
        <f t="shared" si="19"/>
        <v>1.3333333333333333</v>
      </c>
      <c r="AA150" s="8">
        <f t="shared" si="20"/>
        <v>0</v>
      </c>
      <c r="AB150" s="4">
        <v>4</v>
      </c>
      <c r="AC150" s="4">
        <v>2</v>
      </c>
      <c r="AD150" s="4">
        <v>3</v>
      </c>
      <c r="AE150" s="4">
        <v>7</v>
      </c>
      <c r="AF150" s="4">
        <f>IF(ABS(Q150-R150)&lt;=3,1,0)</f>
        <v>1</v>
      </c>
      <c r="AG150" s="4">
        <v>25</v>
      </c>
      <c r="AH150" s="4">
        <v>170</v>
      </c>
      <c r="AI150" s="4">
        <v>0</v>
      </c>
      <c r="AJ150" s="4">
        <v>100</v>
      </c>
      <c r="AK150" s="4">
        <v>0</v>
      </c>
      <c r="AL150" s="4">
        <v>1</v>
      </c>
      <c r="AM150" s="4">
        <v>1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1</v>
      </c>
      <c r="AT150" s="4">
        <v>0</v>
      </c>
      <c r="AU150" s="4">
        <v>0</v>
      </c>
      <c r="AV150" s="4">
        <v>0</v>
      </c>
      <c r="AW150" s="4">
        <v>1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3</v>
      </c>
      <c r="BF150" s="4">
        <v>0</v>
      </c>
      <c r="BG150" s="4">
        <v>0</v>
      </c>
      <c r="BH150" s="4">
        <v>0</v>
      </c>
      <c r="BI150" s="4">
        <v>0</v>
      </c>
      <c r="BJ150" s="4">
        <v>0</v>
      </c>
      <c r="BK150" s="4">
        <v>0</v>
      </c>
      <c r="BL150" s="4">
        <v>0</v>
      </c>
      <c r="BM150" s="4">
        <v>6</v>
      </c>
      <c r="BN150" s="4">
        <v>0</v>
      </c>
      <c r="BO150" s="4">
        <v>1</v>
      </c>
    </row>
    <row r="151" spans="1:67" x14ac:dyDescent="0.3">
      <c r="A151" s="4">
        <v>150</v>
      </c>
      <c r="B151" s="6">
        <v>44340.658043981479</v>
      </c>
      <c r="C151" s="6">
        <v>44340.670648148145</v>
      </c>
      <c r="D151" s="7" t="s">
        <v>311</v>
      </c>
      <c r="E151" s="4">
        <v>1088</v>
      </c>
      <c r="F151" s="7" t="s">
        <v>43</v>
      </c>
      <c r="G151" s="4">
        <v>0</v>
      </c>
      <c r="H151" s="4">
        <v>0</v>
      </c>
      <c r="I151" s="4">
        <v>0</v>
      </c>
      <c r="J151" s="4">
        <v>3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f t="shared" si="14"/>
        <v>2</v>
      </c>
      <c r="Q151" s="4">
        <v>2</v>
      </c>
      <c r="R151" s="4">
        <v>2</v>
      </c>
      <c r="S151" s="4">
        <v>0</v>
      </c>
      <c r="T151" s="8">
        <f t="shared" si="15"/>
        <v>0.4</v>
      </c>
      <c r="U151" s="8">
        <f t="shared" si="16"/>
        <v>0.4</v>
      </c>
      <c r="V151" s="8">
        <f t="shared" si="17"/>
        <v>0.42857142857142855</v>
      </c>
      <c r="W151" s="8">
        <v>0</v>
      </c>
      <c r="X151" s="4">
        <v>3</v>
      </c>
      <c r="Y151" s="8">
        <f t="shared" si="18"/>
        <v>0.4</v>
      </c>
      <c r="Z151" s="8">
        <f t="shared" si="19"/>
        <v>0.33333333333333331</v>
      </c>
      <c r="AA151" s="8">
        <f t="shared" si="20"/>
        <v>0</v>
      </c>
      <c r="AB151" s="4">
        <v>1</v>
      </c>
      <c r="AC151" s="4">
        <v>7</v>
      </c>
      <c r="AD151" s="4">
        <v>8</v>
      </c>
      <c r="AE151" s="4">
        <v>3</v>
      </c>
      <c r="AF151" s="4">
        <f>IF(ABS(Q151-R151)&lt;=3,1,0)</f>
        <v>1</v>
      </c>
      <c r="AG151" s="4">
        <v>42</v>
      </c>
      <c r="AH151" s="4">
        <v>221</v>
      </c>
      <c r="AI151" s="4">
        <v>2</v>
      </c>
      <c r="AJ151" s="4">
        <v>100</v>
      </c>
      <c r="AK151" s="4">
        <v>0</v>
      </c>
      <c r="AL151" s="4">
        <v>1</v>
      </c>
      <c r="AM151" s="4">
        <v>0</v>
      </c>
      <c r="AN151" s="4">
        <v>1</v>
      </c>
      <c r="AO151" s="4">
        <v>1</v>
      </c>
      <c r="AP151" s="4">
        <v>0</v>
      </c>
      <c r="AQ151" s="4">
        <v>0</v>
      </c>
      <c r="AR151" s="4">
        <v>0</v>
      </c>
      <c r="AS151" s="4">
        <v>1</v>
      </c>
      <c r="AT151" s="4">
        <v>1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  <c r="BH151" s="4">
        <v>1</v>
      </c>
      <c r="BI151" s="4">
        <v>0</v>
      </c>
      <c r="BJ151" s="4">
        <v>0</v>
      </c>
      <c r="BK151" s="4">
        <v>0</v>
      </c>
      <c r="BL151" s="4">
        <v>0</v>
      </c>
      <c r="BM151" s="4">
        <v>6</v>
      </c>
      <c r="BN151" s="4">
        <v>0</v>
      </c>
      <c r="BO151" s="4">
        <v>1</v>
      </c>
    </row>
    <row r="152" spans="1:67" x14ac:dyDescent="0.3">
      <c r="A152" s="4">
        <v>151</v>
      </c>
      <c r="B152" s="6">
        <v>44340.666886574072</v>
      </c>
      <c r="C152" s="6">
        <v>44340.681041666663</v>
      </c>
      <c r="D152" s="7" t="s">
        <v>313</v>
      </c>
      <c r="E152" s="4">
        <v>1222</v>
      </c>
      <c r="F152" s="7" t="s">
        <v>71</v>
      </c>
      <c r="G152" s="4">
        <v>1</v>
      </c>
      <c r="H152" s="4">
        <v>2</v>
      </c>
      <c r="I152" s="4">
        <v>2</v>
      </c>
      <c r="J152" s="4">
        <v>1</v>
      </c>
      <c r="K152" s="4">
        <v>2</v>
      </c>
      <c r="L152" s="4">
        <v>1</v>
      </c>
      <c r="M152" s="4">
        <v>0</v>
      </c>
      <c r="N152" s="4">
        <v>1</v>
      </c>
      <c r="O152" s="4">
        <v>1</v>
      </c>
      <c r="P152" s="4">
        <f t="shared" si="14"/>
        <v>8</v>
      </c>
      <c r="Q152" s="4">
        <v>8</v>
      </c>
      <c r="R152" s="4">
        <v>6</v>
      </c>
      <c r="S152" s="4">
        <v>0</v>
      </c>
      <c r="T152" s="8">
        <f t="shared" si="15"/>
        <v>1.6</v>
      </c>
      <c r="U152" s="8">
        <f t="shared" si="16"/>
        <v>1.6</v>
      </c>
      <c r="V152" s="8">
        <f t="shared" si="17"/>
        <v>1.4285714285714286</v>
      </c>
      <c r="W152" s="8">
        <v>0</v>
      </c>
      <c r="X152" s="4">
        <v>10</v>
      </c>
      <c r="Y152" s="8">
        <f t="shared" si="18"/>
        <v>1.6</v>
      </c>
      <c r="Z152" s="8">
        <f t="shared" si="19"/>
        <v>1.3333333333333333</v>
      </c>
      <c r="AA152" s="8">
        <f t="shared" si="20"/>
        <v>0</v>
      </c>
      <c r="AB152" s="4">
        <v>4</v>
      </c>
      <c r="AC152" s="4">
        <v>3</v>
      </c>
      <c r="AD152" s="4">
        <v>3</v>
      </c>
      <c r="AE152" s="4">
        <v>11</v>
      </c>
      <c r="AF152" s="4">
        <f>IF(ABS(Q152-R152)&lt;=3,1,0)</f>
        <v>1</v>
      </c>
      <c r="AG152" s="4">
        <v>32</v>
      </c>
      <c r="AH152" s="4">
        <v>75</v>
      </c>
      <c r="AI152" s="4">
        <v>0</v>
      </c>
      <c r="AJ152" s="4">
        <v>100</v>
      </c>
      <c r="AK152" s="4">
        <v>0</v>
      </c>
      <c r="AL152" s="4">
        <v>1</v>
      </c>
      <c r="AM152" s="4">
        <v>1</v>
      </c>
      <c r="AN152" s="4">
        <v>0</v>
      </c>
      <c r="AO152" s="4">
        <v>1</v>
      </c>
      <c r="AP152" s="4">
        <v>1</v>
      </c>
      <c r="AQ152" s="4">
        <v>1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1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2</v>
      </c>
      <c r="BF152" s="4">
        <v>0</v>
      </c>
      <c r="BG152" s="4">
        <v>0</v>
      </c>
      <c r="BH152" s="4">
        <v>0</v>
      </c>
      <c r="BI152" s="4">
        <v>0</v>
      </c>
      <c r="BJ152" s="4">
        <v>1</v>
      </c>
      <c r="BK152" s="4">
        <v>0</v>
      </c>
      <c r="BL152" s="4">
        <v>0</v>
      </c>
      <c r="BM152" s="4">
        <v>4</v>
      </c>
      <c r="BN152" s="4">
        <v>0</v>
      </c>
      <c r="BO152" s="4">
        <v>1</v>
      </c>
    </row>
    <row r="153" spans="1:67" x14ac:dyDescent="0.3">
      <c r="A153" s="4">
        <v>152</v>
      </c>
      <c r="B153" s="6">
        <v>44340.677314814813</v>
      </c>
      <c r="C153" s="6">
        <v>44340.684432870374</v>
      </c>
      <c r="D153" s="7" t="s">
        <v>315</v>
      </c>
      <c r="E153" s="4">
        <v>615</v>
      </c>
      <c r="F153" s="7" t="s">
        <v>73</v>
      </c>
      <c r="G153" s="4">
        <v>1</v>
      </c>
      <c r="H153" s="4">
        <v>0</v>
      </c>
      <c r="I153" s="4">
        <v>0</v>
      </c>
      <c r="J153" s="4">
        <v>1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f t="shared" si="14"/>
        <v>10</v>
      </c>
      <c r="Q153" s="4">
        <v>10</v>
      </c>
      <c r="R153" s="4">
        <v>5</v>
      </c>
      <c r="S153" s="4">
        <v>0</v>
      </c>
      <c r="T153" s="8">
        <f t="shared" si="15"/>
        <v>2</v>
      </c>
      <c r="U153" s="8">
        <f t="shared" si="16"/>
        <v>2</v>
      </c>
      <c r="V153" s="8">
        <f t="shared" si="17"/>
        <v>1.1428571428571428</v>
      </c>
      <c r="W153" s="8">
        <v>0</v>
      </c>
      <c r="X153" s="4">
        <v>8</v>
      </c>
      <c r="Y153" s="8">
        <f t="shared" si="18"/>
        <v>2</v>
      </c>
      <c r="Z153" s="8">
        <f t="shared" si="19"/>
        <v>1.3333333333333333</v>
      </c>
      <c r="AA153" s="8">
        <f t="shared" si="20"/>
        <v>0</v>
      </c>
      <c r="AB153" s="4">
        <v>4</v>
      </c>
      <c r="AC153" s="4">
        <v>3</v>
      </c>
      <c r="AD153" s="4">
        <v>7</v>
      </c>
      <c r="AE153" s="4">
        <v>2</v>
      </c>
      <c r="AF153" s="4">
        <f>IF(ABS(Q153-R153)&lt;=3,1,0)</f>
        <v>0</v>
      </c>
      <c r="AG153" s="4">
        <v>36</v>
      </c>
      <c r="AH153" s="4">
        <v>107</v>
      </c>
      <c r="AI153" s="4">
        <v>0</v>
      </c>
      <c r="AJ153" s="4">
        <v>100</v>
      </c>
      <c r="AK153" s="4">
        <v>1</v>
      </c>
      <c r="AL153" s="4">
        <v>1</v>
      </c>
      <c r="AM153" s="4">
        <v>0</v>
      </c>
      <c r="AN153" s="4">
        <v>1</v>
      </c>
      <c r="AO153" s="4">
        <v>1</v>
      </c>
      <c r="AP153" s="4">
        <v>0</v>
      </c>
      <c r="AQ153" s="4">
        <v>1</v>
      </c>
      <c r="AR153" s="4">
        <v>0</v>
      </c>
      <c r="AS153" s="4">
        <v>0</v>
      </c>
      <c r="AT153" s="4">
        <v>0</v>
      </c>
      <c r="AU153" s="4">
        <v>1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4</v>
      </c>
      <c r="BF153" s="4">
        <v>0</v>
      </c>
      <c r="BG153" s="4">
        <v>1</v>
      </c>
      <c r="BH153" s="4">
        <v>0</v>
      </c>
      <c r="BI153" s="4">
        <v>0</v>
      </c>
      <c r="BJ153" s="4">
        <v>0</v>
      </c>
      <c r="BK153" s="4">
        <v>0</v>
      </c>
      <c r="BL153" s="4">
        <v>0</v>
      </c>
      <c r="BM153" s="4">
        <v>4</v>
      </c>
      <c r="BN153" s="4">
        <v>0</v>
      </c>
      <c r="BO153" s="4">
        <v>1</v>
      </c>
    </row>
    <row r="154" spans="1:67" x14ac:dyDescent="0.3">
      <c r="A154" s="4">
        <v>153</v>
      </c>
      <c r="B154" s="6">
        <v>44340.687708333331</v>
      </c>
      <c r="C154" s="6">
        <v>44340.699062500003</v>
      </c>
      <c r="D154" s="7" t="s">
        <v>317</v>
      </c>
      <c r="E154" s="4">
        <v>981</v>
      </c>
      <c r="F154" s="7" t="s">
        <v>65</v>
      </c>
      <c r="G154" s="4">
        <v>1</v>
      </c>
      <c r="H154" s="4">
        <v>0</v>
      </c>
      <c r="I154" s="4">
        <v>0</v>
      </c>
      <c r="J154" s="4">
        <v>2</v>
      </c>
      <c r="K154" s="4">
        <v>1</v>
      </c>
      <c r="L154" s="4">
        <v>1</v>
      </c>
      <c r="M154" s="4">
        <v>1</v>
      </c>
      <c r="N154" s="4">
        <v>0</v>
      </c>
      <c r="O154" s="4">
        <v>0</v>
      </c>
      <c r="P154" s="4">
        <f t="shared" si="14"/>
        <v>10</v>
      </c>
      <c r="Q154" s="4">
        <v>10</v>
      </c>
      <c r="R154" s="4">
        <v>10</v>
      </c>
      <c r="S154" s="4">
        <v>0</v>
      </c>
      <c r="T154" s="8">
        <f t="shared" si="15"/>
        <v>2</v>
      </c>
      <c r="U154" s="8">
        <f t="shared" si="16"/>
        <v>2</v>
      </c>
      <c r="V154" s="8">
        <f t="shared" si="17"/>
        <v>1.7142857142857142</v>
      </c>
      <c r="W154" s="8">
        <v>0</v>
      </c>
      <c r="X154" s="4">
        <v>12</v>
      </c>
      <c r="Y154" s="8">
        <f t="shared" si="18"/>
        <v>2</v>
      </c>
      <c r="Z154" s="8">
        <f t="shared" si="19"/>
        <v>1</v>
      </c>
      <c r="AA154" s="8">
        <f t="shared" si="20"/>
        <v>0</v>
      </c>
      <c r="AB154" s="4">
        <v>3</v>
      </c>
      <c r="AC154" s="4">
        <v>4</v>
      </c>
      <c r="AD154" s="4">
        <v>6</v>
      </c>
      <c r="AE154" s="4">
        <v>6</v>
      </c>
      <c r="AF154" s="4">
        <f>IF(ABS(Q154-R154)&lt;=3,1,0)</f>
        <v>1</v>
      </c>
      <c r="AG154" s="4">
        <v>41</v>
      </c>
      <c r="AH154" s="4">
        <v>387</v>
      </c>
      <c r="AI154" s="4">
        <v>0</v>
      </c>
      <c r="AJ154" s="4">
        <v>100</v>
      </c>
      <c r="AK154" s="4">
        <v>1</v>
      </c>
      <c r="AL154" s="4">
        <v>1</v>
      </c>
      <c r="AM154" s="4">
        <v>1</v>
      </c>
      <c r="AN154" s="4">
        <v>0</v>
      </c>
      <c r="AO154" s="4">
        <v>1</v>
      </c>
      <c r="AP154" s="4">
        <v>1</v>
      </c>
      <c r="AQ154" s="4">
        <v>0</v>
      </c>
      <c r="AR154" s="4">
        <v>1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1</v>
      </c>
      <c r="BA154" s="4">
        <v>0</v>
      </c>
      <c r="BB154" s="4">
        <v>0</v>
      </c>
      <c r="BC154" s="4">
        <v>0</v>
      </c>
      <c r="BD154" s="4">
        <v>0</v>
      </c>
      <c r="BE154" s="4">
        <v>3</v>
      </c>
      <c r="BF154" s="4">
        <v>1</v>
      </c>
      <c r="BG154" s="4">
        <v>0</v>
      </c>
      <c r="BH154" s="4">
        <v>0</v>
      </c>
      <c r="BI154" s="4">
        <v>0</v>
      </c>
      <c r="BJ154" s="4">
        <v>1</v>
      </c>
      <c r="BK154" s="4">
        <v>0</v>
      </c>
      <c r="BL154" s="4">
        <v>0</v>
      </c>
      <c r="BM154" s="4">
        <v>6</v>
      </c>
      <c r="BN154" s="4">
        <v>0</v>
      </c>
      <c r="BO154" s="4">
        <v>1</v>
      </c>
    </row>
    <row r="155" spans="1:67" x14ac:dyDescent="0.3">
      <c r="A155" s="4">
        <v>154</v>
      </c>
      <c r="B155" s="6">
        <v>44340.695254629631</v>
      </c>
      <c r="C155" s="6">
        <v>44340.707418981481</v>
      </c>
      <c r="D155" s="7" t="s">
        <v>319</v>
      </c>
      <c r="E155" s="4">
        <v>1051</v>
      </c>
      <c r="F155" s="7" t="s">
        <v>220</v>
      </c>
      <c r="G155" s="4">
        <v>0</v>
      </c>
      <c r="H155" s="4">
        <v>0</v>
      </c>
      <c r="I155" s="4">
        <v>0</v>
      </c>
      <c r="J155" s="4" t="s">
        <v>376</v>
      </c>
      <c r="K155" s="4">
        <v>0</v>
      </c>
      <c r="L155" s="4">
        <v>3</v>
      </c>
      <c r="M155" s="4">
        <v>1</v>
      </c>
      <c r="N155" s="4">
        <v>2</v>
      </c>
      <c r="O155" s="4">
        <v>0</v>
      </c>
      <c r="P155" s="4">
        <f t="shared" si="14"/>
        <v>4</v>
      </c>
      <c r="Q155" s="4">
        <v>4</v>
      </c>
      <c r="R155" s="4">
        <v>0</v>
      </c>
      <c r="S155" s="4">
        <v>0</v>
      </c>
      <c r="T155" s="8">
        <f t="shared" si="15"/>
        <v>0.8</v>
      </c>
      <c r="U155" s="8">
        <f t="shared" si="16"/>
        <v>0.8</v>
      </c>
      <c r="V155" s="8">
        <f t="shared" si="17"/>
        <v>0.14285714285714285</v>
      </c>
      <c r="W155" s="8">
        <v>0</v>
      </c>
      <c r="X155" s="4">
        <v>1</v>
      </c>
      <c r="Y155" s="8">
        <f t="shared" si="18"/>
        <v>0.8</v>
      </c>
      <c r="Z155" s="8">
        <f t="shared" si="19"/>
        <v>0</v>
      </c>
      <c r="AA155" s="8">
        <f t="shared" si="20"/>
        <v>0</v>
      </c>
      <c r="AB155" s="4">
        <v>0</v>
      </c>
      <c r="AC155" s="4">
        <v>8</v>
      </c>
      <c r="AD155" s="4">
        <v>10</v>
      </c>
      <c r="AE155" s="4">
        <v>6</v>
      </c>
      <c r="AF155" s="4">
        <f>IF(ABS(Q155-R155)&lt;=3,1,0)</f>
        <v>0</v>
      </c>
      <c r="AG155" s="4">
        <v>29</v>
      </c>
      <c r="AH155" s="4">
        <v>124</v>
      </c>
      <c r="AI155" s="4">
        <v>2</v>
      </c>
      <c r="AJ155" s="4">
        <v>99</v>
      </c>
      <c r="AK155" s="4">
        <v>0</v>
      </c>
      <c r="AL155" s="4">
        <v>1</v>
      </c>
      <c r="AM155" s="4">
        <v>0</v>
      </c>
      <c r="AN155" s="4">
        <v>1</v>
      </c>
      <c r="AO155" s="4">
        <v>0</v>
      </c>
      <c r="AP155" s="4">
        <v>0</v>
      </c>
      <c r="AQ155" s="4">
        <v>0</v>
      </c>
      <c r="AR155" s="4">
        <v>1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1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1</v>
      </c>
      <c r="BE155" s="4">
        <v>0</v>
      </c>
      <c r="BF155" s="4">
        <v>0</v>
      </c>
      <c r="BG155" s="4">
        <v>1</v>
      </c>
      <c r="BH155" s="4">
        <v>0</v>
      </c>
      <c r="BI155" s="4">
        <v>0</v>
      </c>
      <c r="BJ155" s="4">
        <v>0</v>
      </c>
      <c r="BK155" s="4">
        <v>0</v>
      </c>
      <c r="BL155" s="4">
        <v>0</v>
      </c>
      <c r="BM155" s="4">
        <v>3</v>
      </c>
      <c r="BN155" s="4">
        <v>1</v>
      </c>
      <c r="BO155" s="4">
        <v>0</v>
      </c>
    </row>
    <row r="156" spans="1:67" x14ac:dyDescent="0.3">
      <c r="A156" s="4">
        <v>155</v>
      </c>
      <c r="B156" s="6">
        <v>44341.695254629631</v>
      </c>
      <c r="C156" s="6">
        <v>44341.707418923608</v>
      </c>
      <c r="D156" s="7" t="s">
        <v>370</v>
      </c>
      <c r="E156" s="4">
        <v>602</v>
      </c>
      <c r="F156" s="7" t="s">
        <v>364</v>
      </c>
      <c r="G156" s="4">
        <v>1</v>
      </c>
      <c r="H156" s="4">
        <v>1</v>
      </c>
      <c r="I156" s="4">
        <v>2</v>
      </c>
      <c r="J156" s="4">
        <v>2</v>
      </c>
      <c r="K156" s="4">
        <v>1</v>
      </c>
      <c r="L156" s="4">
        <v>1</v>
      </c>
      <c r="M156" s="4">
        <v>1</v>
      </c>
      <c r="N156" s="4">
        <v>1</v>
      </c>
      <c r="O156" s="4">
        <v>0</v>
      </c>
      <c r="P156" s="4">
        <f t="shared" si="14"/>
        <v>20</v>
      </c>
      <c r="Q156" s="4">
        <v>20</v>
      </c>
      <c r="R156" s="4">
        <v>20</v>
      </c>
      <c r="S156" s="4">
        <v>0</v>
      </c>
      <c r="T156" s="8">
        <f t="shared" si="15"/>
        <v>4</v>
      </c>
      <c r="U156" s="8">
        <f t="shared" si="16"/>
        <v>4</v>
      </c>
      <c r="V156" s="8">
        <f t="shared" si="17"/>
        <v>4.2857142857142856</v>
      </c>
      <c r="W156" s="8">
        <v>0</v>
      </c>
      <c r="X156" s="4">
        <v>30</v>
      </c>
      <c r="Y156" s="8">
        <f t="shared" si="18"/>
        <v>4</v>
      </c>
      <c r="Z156" s="8">
        <f t="shared" si="19"/>
        <v>4.666666666666667</v>
      </c>
      <c r="AA156" s="8">
        <f t="shared" si="20"/>
        <v>0</v>
      </c>
      <c r="AB156" s="4">
        <v>14</v>
      </c>
      <c r="AC156" s="4">
        <v>1</v>
      </c>
      <c r="AD156" s="4">
        <v>4</v>
      </c>
      <c r="AE156" s="4">
        <v>10</v>
      </c>
      <c r="AF156" s="4">
        <f>IF(ABS(Q156-R156)&lt;=3,1,0)</f>
        <v>1</v>
      </c>
      <c r="AG156" s="4">
        <v>37</v>
      </c>
      <c r="AH156" s="4">
        <v>87</v>
      </c>
      <c r="AI156" s="4">
        <v>2</v>
      </c>
      <c r="AJ156" s="4">
        <v>99</v>
      </c>
      <c r="AK156" s="4">
        <v>0</v>
      </c>
      <c r="AL156" s="4">
        <v>1</v>
      </c>
      <c r="AM156" s="4">
        <v>1</v>
      </c>
      <c r="AN156" s="4">
        <v>0</v>
      </c>
      <c r="AO156" s="4">
        <v>1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1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1</v>
      </c>
      <c r="BF156" s="4">
        <v>0</v>
      </c>
      <c r="BG156" s="4">
        <v>1</v>
      </c>
      <c r="BH156" s="4">
        <v>0</v>
      </c>
      <c r="BI156" s="4">
        <v>0</v>
      </c>
      <c r="BJ156" s="4">
        <v>0</v>
      </c>
      <c r="BK156" s="4">
        <v>0</v>
      </c>
      <c r="BL156" s="4">
        <v>0</v>
      </c>
      <c r="BM156" s="4">
        <v>6</v>
      </c>
      <c r="BN156" s="4">
        <v>0</v>
      </c>
      <c r="BO156" s="4">
        <v>1</v>
      </c>
    </row>
    <row r="157" spans="1:67" x14ac:dyDescent="0.3">
      <c r="A157" s="4">
        <v>156</v>
      </c>
      <c r="B157" s="6">
        <v>44342.695254629631</v>
      </c>
      <c r="C157" s="6">
        <v>44342.707418923608</v>
      </c>
      <c r="D157" s="7" t="s">
        <v>371</v>
      </c>
      <c r="E157" s="4">
        <v>1156</v>
      </c>
      <c r="F157" s="7" t="s">
        <v>365</v>
      </c>
      <c r="G157" s="4">
        <v>1</v>
      </c>
      <c r="H157" s="4">
        <v>0</v>
      </c>
      <c r="I157" s="4">
        <v>2</v>
      </c>
      <c r="J157" s="4">
        <v>1</v>
      </c>
      <c r="K157" s="4">
        <v>1</v>
      </c>
      <c r="L157" s="4">
        <v>0</v>
      </c>
      <c r="M157" s="4">
        <v>1</v>
      </c>
      <c r="N157" s="4">
        <v>0</v>
      </c>
      <c r="O157" s="4">
        <v>0</v>
      </c>
      <c r="P157" s="4">
        <f t="shared" si="14"/>
        <v>5</v>
      </c>
      <c r="Q157" s="4">
        <v>5</v>
      </c>
      <c r="R157" s="4">
        <v>2</v>
      </c>
      <c r="S157" s="4">
        <v>0</v>
      </c>
      <c r="T157" s="8">
        <f t="shared" si="15"/>
        <v>1</v>
      </c>
      <c r="U157" s="8">
        <f t="shared" si="16"/>
        <v>1</v>
      </c>
      <c r="V157" s="8">
        <f t="shared" si="17"/>
        <v>0.5714285714285714</v>
      </c>
      <c r="W157" s="8">
        <v>0</v>
      </c>
      <c r="X157" s="4">
        <v>4</v>
      </c>
      <c r="Y157" s="8">
        <f t="shared" si="18"/>
        <v>1</v>
      </c>
      <c r="Z157" s="8">
        <f t="shared" si="19"/>
        <v>0.33333333333333331</v>
      </c>
      <c r="AA157" s="8">
        <f t="shared" si="20"/>
        <v>0</v>
      </c>
      <c r="AB157" s="4">
        <v>1</v>
      </c>
      <c r="AC157" s="4">
        <v>7</v>
      </c>
      <c r="AD157" s="4">
        <v>5</v>
      </c>
      <c r="AE157" s="4">
        <v>6</v>
      </c>
      <c r="AF157" s="4">
        <f>IF(ABS(Q157-R157)&lt;=3,1,0)</f>
        <v>1</v>
      </c>
      <c r="AG157" s="4">
        <v>20</v>
      </c>
      <c r="AH157" s="4">
        <v>189</v>
      </c>
      <c r="AI157" s="4">
        <v>1</v>
      </c>
      <c r="AJ157" s="4">
        <v>100</v>
      </c>
      <c r="AK157" s="4">
        <v>0</v>
      </c>
      <c r="AL157" s="4">
        <v>1</v>
      </c>
      <c r="AM157" s="4">
        <v>0</v>
      </c>
      <c r="AN157" s="4">
        <v>0</v>
      </c>
      <c r="AO157" s="4">
        <v>1</v>
      </c>
      <c r="AP157" s="4">
        <v>1</v>
      </c>
      <c r="AQ157" s="4">
        <v>1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1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2</v>
      </c>
      <c r="BF157" s="4">
        <v>0</v>
      </c>
      <c r="BG157" s="4">
        <v>0</v>
      </c>
      <c r="BH157" s="4">
        <v>0</v>
      </c>
      <c r="BI157" s="4">
        <v>0</v>
      </c>
      <c r="BJ157" s="4">
        <v>1</v>
      </c>
      <c r="BK157" s="4">
        <v>0</v>
      </c>
      <c r="BL157" s="4">
        <v>0</v>
      </c>
      <c r="BM157" s="4">
        <v>6</v>
      </c>
      <c r="BN157" s="4">
        <v>0</v>
      </c>
      <c r="BO157" s="4">
        <v>1</v>
      </c>
    </row>
    <row r="158" spans="1:67" x14ac:dyDescent="0.3">
      <c r="A158" s="4">
        <v>157</v>
      </c>
      <c r="B158" s="6">
        <v>44343.695254629631</v>
      </c>
      <c r="C158" s="6">
        <v>44343.707418923608</v>
      </c>
      <c r="D158" s="7" t="s">
        <v>372</v>
      </c>
      <c r="E158" s="4">
        <v>1322</v>
      </c>
      <c r="F158" s="7" t="s">
        <v>366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f t="shared" si="14"/>
        <v>10</v>
      </c>
      <c r="Q158" s="4">
        <v>10</v>
      </c>
      <c r="R158" s="4">
        <v>9</v>
      </c>
      <c r="S158" s="4">
        <v>0</v>
      </c>
      <c r="T158" s="8">
        <f t="shared" si="15"/>
        <v>2</v>
      </c>
      <c r="U158" s="8">
        <f t="shared" si="16"/>
        <v>2</v>
      </c>
      <c r="V158" s="8">
        <f t="shared" si="17"/>
        <v>1.7142857142857142</v>
      </c>
      <c r="W158" s="8">
        <v>0</v>
      </c>
      <c r="X158" s="4">
        <v>12</v>
      </c>
      <c r="Y158" s="8">
        <f t="shared" si="18"/>
        <v>2</v>
      </c>
      <c r="Z158" s="8">
        <f t="shared" si="19"/>
        <v>1.6666666666666667</v>
      </c>
      <c r="AA158" s="8">
        <f t="shared" si="20"/>
        <v>0</v>
      </c>
      <c r="AB158" s="4">
        <v>5</v>
      </c>
      <c r="AC158" s="4">
        <v>2</v>
      </c>
      <c r="AD158" s="4">
        <v>2</v>
      </c>
      <c r="AE158" s="4">
        <v>0</v>
      </c>
      <c r="AF158" s="4">
        <f>IF(ABS(Q158-R158)&lt;=3,1,0)</f>
        <v>1</v>
      </c>
      <c r="AG158" s="4">
        <v>45</v>
      </c>
      <c r="AH158" s="4">
        <v>170</v>
      </c>
      <c r="AI158" s="4">
        <v>4</v>
      </c>
      <c r="AJ158" s="4">
        <v>97</v>
      </c>
      <c r="AK158" s="4">
        <v>1</v>
      </c>
      <c r="AL158" s="4">
        <v>1</v>
      </c>
      <c r="AM158" s="4">
        <v>0</v>
      </c>
      <c r="AN158" s="4">
        <v>1</v>
      </c>
      <c r="AO158" s="4">
        <v>1</v>
      </c>
      <c r="AP158" s="4">
        <v>1</v>
      </c>
      <c r="AQ158" s="4">
        <v>1</v>
      </c>
      <c r="AR158" s="4">
        <v>0</v>
      </c>
      <c r="AS158" s="4">
        <v>0</v>
      </c>
      <c r="AT158" s="4">
        <v>0</v>
      </c>
      <c r="AU158" s="4">
        <v>0</v>
      </c>
      <c r="AV158" s="4">
        <v>1</v>
      </c>
      <c r="AW158" s="4">
        <v>0</v>
      </c>
      <c r="AX158" s="4">
        <v>0</v>
      </c>
      <c r="AY158" s="4">
        <v>0</v>
      </c>
      <c r="AZ158" s="4">
        <v>0</v>
      </c>
      <c r="BA158" s="4">
        <v>0</v>
      </c>
      <c r="BB158" s="4">
        <v>0</v>
      </c>
      <c r="BC158" s="4">
        <v>0</v>
      </c>
      <c r="BD158" s="4">
        <v>0</v>
      </c>
      <c r="BE158" s="4">
        <v>3</v>
      </c>
      <c r="BF158" s="4">
        <v>0</v>
      </c>
      <c r="BG158" s="4">
        <v>0</v>
      </c>
      <c r="BH158" s="4">
        <v>1</v>
      </c>
      <c r="BI158" s="4">
        <v>0</v>
      </c>
      <c r="BJ158" s="4">
        <v>1</v>
      </c>
      <c r="BK158" s="4">
        <v>0</v>
      </c>
      <c r="BL158" s="4">
        <v>0</v>
      </c>
      <c r="BM158" s="4">
        <v>5</v>
      </c>
      <c r="BN158" s="4">
        <v>0</v>
      </c>
      <c r="BO158" s="4">
        <v>0</v>
      </c>
    </row>
    <row r="159" spans="1:67" x14ac:dyDescent="0.3">
      <c r="A159" s="4">
        <v>158</v>
      </c>
      <c r="B159" s="6">
        <v>44344.695254629631</v>
      </c>
      <c r="C159" s="6">
        <v>44344.707418923608</v>
      </c>
      <c r="D159" s="7" t="s">
        <v>373</v>
      </c>
      <c r="E159" s="4">
        <v>1088</v>
      </c>
      <c r="F159" s="7" t="s">
        <v>367</v>
      </c>
      <c r="G159" s="4">
        <v>3</v>
      </c>
      <c r="H159" s="4">
        <v>3</v>
      </c>
      <c r="I159" s="4">
        <v>3</v>
      </c>
      <c r="J159" s="4">
        <v>3</v>
      </c>
      <c r="K159" s="4">
        <v>1</v>
      </c>
      <c r="L159" s="4">
        <v>1</v>
      </c>
      <c r="M159" s="4">
        <v>1</v>
      </c>
      <c r="N159" s="4">
        <v>0</v>
      </c>
      <c r="O159" s="4">
        <v>0</v>
      </c>
      <c r="P159" s="4">
        <f t="shared" si="14"/>
        <v>10</v>
      </c>
      <c r="Q159" s="4">
        <v>10</v>
      </c>
      <c r="R159" s="4">
        <v>10</v>
      </c>
      <c r="S159" s="4">
        <v>0</v>
      </c>
      <c r="T159" s="8">
        <f t="shared" si="15"/>
        <v>2</v>
      </c>
      <c r="U159" s="8">
        <f t="shared" si="16"/>
        <v>2</v>
      </c>
      <c r="V159" s="8">
        <f t="shared" si="17"/>
        <v>2</v>
      </c>
      <c r="W159" s="8">
        <v>0</v>
      </c>
      <c r="X159" s="4">
        <v>14</v>
      </c>
      <c r="Y159" s="8">
        <f t="shared" si="18"/>
        <v>2</v>
      </c>
      <c r="Z159" s="8">
        <f t="shared" si="19"/>
        <v>2.6666666666666665</v>
      </c>
      <c r="AA159" s="8">
        <f t="shared" si="20"/>
        <v>0</v>
      </c>
      <c r="AB159" s="4">
        <v>8</v>
      </c>
      <c r="AC159" s="4">
        <v>8</v>
      </c>
      <c r="AD159" s="4">
        <v>8</v>
      </c>
      <c r="AE159" s="4">
        <v>15</v>
      </c>
      <c r="AF159" s="4">
        <f>IF(ABS(Q159-R159)&lt;=3,1,0)</f>
        <v>1</v>
      </c>
      <c r="AG159" s="4">
        <v>57</v>
      </c>
      <c r="AH159" s="4">
        <v>331</v>
      </c>
      <c r="AI159" s="4">
        <v>0</v>
      </c>
      <c r="AJ159" s="4">
        <v>100</v>
      </c>
      <c r="AK159" s="4">
        <v>0</v>
      </c>
      <c r="AL159" s="4">
        <v>1</v>
      </c>
      <c r="AM159" s="4">
        <v>0</v>
      </c>
      <c r="AN159" s="4">
        <v>0</v>
      </c>
      <c r="AO159" s="4">
        <v>1</v>
      </c>
      <c r="AP159" s="4">
        <v>0</v>
      </c>
      <c r="AQ159" s="4">
        <v>0</v>
      </c>
      <c r="AR159" s="4">
        <v>0</v>
      </c>
      <c r="AS159" s="4">
        <v>1</v>
      </c>
      <c r="AT159" s="4">
        <v>0</v>
      </c>
      <c r="AU159" s="4">
        <v>1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0</v>
      </c>
      <c r="BE159" s="4">
        <v>0</v>
      </c>
      <c r="BF159" s="4">
        <v>0</v>
      </c>
      <c r="BG159" s="4">
        <v>0</v>
      </c>
      <c r="BH159" s="4">
        <v>0</v>
      </c>
      <c r="BI159" s="4">
        <v>0</v>
      </c>
      <c r="BJ159" s="4">
        <v>0</v>
      </c>
      <c r="BK159" s="4">
        <v>0</v>
      </c>
      <c r="BL159" s="4">
        <v>0</v>
      </c>
      <c r="BM159" s="4">
        <v>6</v>
      </c>
      <c r="BN159" s="4">
        <v>0</v>
      </c>
      <c r="BO159" s="4">
        <v>1</v>
      </c>
    </row>
    <row r="160" spans="1:67" x14ac:dyDescent="0.3">
      <c r="A160" s="4">
        <v>159</v>
      </c>
      <c r="B160" s="6">
        <v>44345.695254629631</v>
      </c>
      <c r="C160" s="6">
        <v>44345.707418923608</v>
      </c>
      <c r="D160" s="7" t="s">
        <v>374</v>
      </c>
      <c r="E160" s="4">
        <v>1820</v>
      </c>
      <c r="F160" s="7" t="s">
        <v>368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f t="shared" si="14"/>
        <v>2</v>
      </c>
      <c r="Q160" s="4">
        <v>2</v>
      </c>
      <c r="R160" s="4">
        <v>1</v>
      </c>
      <c r="S160" s="4">
        <v>0</v>
      </c>
      <c r="T160" s="8">
        <f t="shared" si="15"/>
        <v>0.4</v>
      </c>
      <c r="U160" s="8">
        <f t="shared" si="16"/>
        <v>0.4</v>
      </c>
      <c r="V160" s="8">
        <f t="shared" si="17"/>
        <v>0.2857142857142857</v>
      </c>
      <c r="W160" s="8">
        <v>0</v>
      </c>
      <c r="X160" s="4">
        <v>2</v>
      </c>
      <c r="Y160" s="8">
        <f t="shared" si="18"/>
        <v>0.4</v>
      </c>
      <c r="Z160" s="8">
        <f t="shared" si="19"/>
        <v>0</v>
      </c>
      <c r="AA160" s="8">
        <f t="shared" si="20"/>
        <v>0</v>
      </c>
      <c r="AB160" s="4">
        <v>0</v>
      </c>
      <c r="AC160" s="4">
        <v>5</v>
      </c>
      <c r="AD160" s="4">
        <v>8</v>
      </c>
      <c r="AE160" s="4">
        <v>0</v>
      </c>
      <c r="AF160" s="4">
        <f>IF(ABS(Q160-R160)&lt;=3,1,0)</f>
        <v>1</v>
      </c>
      <c r="AG160" s="4">
        <v>37</v>
      </c>
      <c r="AH160" s="4">
        <v>612</v>
      </c>
      <c r="AI160" s="4">
        <v>1</v>
      </c>
      <c r="AJ160" s="4">
        <v>100</v>
      </c>
      <c r="AK160" s="4">
        <v>1</v>
      </c>
      <c r="AL160" s="4">
        <v>1</v>
      </c>
      <c r="AM160" s="4">
        <v>0</v>
      </c>
      <c r="AN160" s="4">
        <v>0</v>
      </c>
      <c r="AO160" s="4">
        <v>1</v>
      </c>
      <c r="AP160" s="4">
        <v>0</v>
      </c>
      <c r="AQ160" s="4">
        <v>0</v>
      </c>
      <c r="AR160" s="4">
        <v>1</v>
      </c>
      <c r="AS160" s="4">
        <v>0</v>
      </c>
      <c r="AT160" s="4">
        <v>1</v>
      </c>
      <c r="AU160" s="4">
        <v>0</v>
      </c>
      <c r="AV160" s="4">
        <v>0</v>
      </c>
      <c r="AW160" s="4">
        <v>0</v>
      </c>
      <c r="AX160" s="4">
        <v>0</v>
      </c>
      <c r="AY160" s="4">
        <v>0</v>
      </c>
      <c r="AZ160" s="4">
        <v>0</v>
      </c>
      <c r="BA160" s="4">
        <v>0</v>
      </c>
      <c r="BB160" s="4">
        <v>0</v>
      </c>
      <c r="BC160" s="4">
        <v>0</v>
      </c>
      <c r="BD160" s="4">
        <v>0</v>
      </c>
      <c r="BE160" s="4">
        <v>2</v>
      </c>
      <c r="BF160" s="4">
        <v>1</v>
      </c>
      <c r="BG160" s="4">
        <v>0</v>
      </c>
      <c r="BH160" s="4">
        <v>0</v>
      </c>
      <c r="BI160" s="4">
        <v>0</v>
      </c>
      <c r="BJ160" s="4">
        <v>0</v>
      </c>
      <c r="BK160" s="4">
        <v>0</v>
      </c>
      <c r="BL160" s="4">
        <v>0</v>
      </c>
      <c r="BM160" s="4">
        <v>7</v>
      </c>
      <c r="BN160" s="4">
        <v>0</v>
      </c>
      <c r="BO160" s="4">
        <v>1</v>
      </c>
    </row>
    <row r="161" spans="1:67" x14ac:dyDescent="0.3">
      <c r="A161" s="4">
        <v>160</v>
      </c>
      <c r="B161" s="6">
        <v>44346.695254629631</v>
      </c>
      <c r="C161" s="6">
        <v>44346.707418923608</v>
      </c>
      <c r="D161" s="7" t="s">
        <v>375</v>
      </c>
      <c r="E161" s="4">
        <v>3922</v>
      </c>
      <c r="F161" s="7" t="s">
        <v>369</v>
      </c>
      <c r="G161" s="4">
        <v>2</v>
      </c>
      <c r="H161" s="4">
        <v>1</v>
      </c>
      <c r="I161" s="4">
        <v>2</v>
      </c>
      <c r="J161" s="4">
        <v>2</v>
      </c>
      <c r="K161" s="4">
        <v>2</v>
      </c>
      <c r="L161" s="4">
        <v>1</v>
      </c>
      <c r="M161" s="4">
        <v>2</v>
      </c>
      <c r="N161" s="4">
        <v>0</v>
      </c>
      <c r="O161" s="4">
        <v>0</v>
      </c>
      <c r="P161" s="4">
        <f t="shared" si="14"/>
        <v>10</v>
      </c>
      <c r="Q161" s="4">
        <v>10</v>
      </c>
      <c r="R161" s="4">
        <v>8</v>
      </c>
      <c r="S161" s="4">
        <v>0</v>
      </c>
      <c r="T161" s="8">
        <f t="shared" si="15"/>
        <v>2</v>
      </c>
      <c r="U161" s="8">
        <f t="shared" si="16"/>
        <v>2</v>
      </c>
      <c r="V161" s="8">
        <f t="shared" si="17"/>
        <v>1.7142857142857142</v>
      </c>
      <c r="W161" s="8">
        <v>0</v>
      </c>
      <c r="X161" s="4">
        <v>12</v>
      </c>
      <c r="Y161" s="8">
        <f t="shared" si="18"/>
        <v>2</v>
      </c>
      <c r="Z161" s="8">
        <f t="shared" si="19"/>
        <v>1.3333333333333333</v>
      </c>
      <c r="AA161" s="8">
        <f t="shared" si="20"/>
        <v>0</v>
      </c>
      <c r="AB161" s="4">
        <v>4</v>
      </c>
      <c r="AC161" s="4">
        <v>2</v>
      </c>
      <c r="AD161" s="4">
        <v>3</v>
      </c>
      <c r="AE161" s="4">
        <v>12</v>
      </c>
      <c r="AF161" s="4">
        <f>IF(ABS(Q161-R161)&lt;=3,1,0)</f>
        <v>1</v>
      </c>
      <c r="AG161" s="4">
        <v>18</v>
      </c>
      <c r="AH161" s="4">
        <v>12</v>
      </c>
      <c r="AI161" s="4">
        <v>0</v>
      </c>
      <c r="AJ161" s="4">
        <v>100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1</v>
      </c>
      <c r="AR161" s="4">
        <v>0</v>
      </c>
      <c r="AS161" s="4">
        <v>0</v>
      </c>
      <c r="AT161" s="4">
        <v>1</v>
      </c>
      <c r="AU161" s="4">
        <v>0</v>
      </c>
      <c r="AV161" s="4">
        <v>0</v>
      </c>
      <c r="AW161" s="4">
        <v>0</v>
      </c>
      <c r="AX161" s="4">
        <v>0</v>
      </c>
      <c r="AY161" s="4">
        <v>0</v>
      </c>
      <c r="AZ161" s="4">
        <v>0</v>
      </c>
      <c r="BA161" s="4">
        <v>0</v>
      </c>
      <c r="BB161" s="4">
        <v>0</v>
      </c>
      <c r="BC161" s="4">
        <v>0</v>
      </c>
      <c r="BD161" s="4">
        <v>0</v>
      </c>
      <c r="BE161" s="4">
        <v>0</v>
      </c>
      <c r="BF161" s="4">
        <v>0</v>
      </c>
      <c r="BG161" s="4">
        <v>0</v>
      </c>
      <c r="BH161" s="4">
        <v>0</v>
      </c>
      <c r="BI161" s="4">
        <v>0</v>
      </c>
      <c r="BJ161" s="4">
        <v>0</v>
      </c>
      <c r="BK161" s="4">
        <v>0</v>
      </c>
      <c r="BL161" s="4">
        <v>0</v>
      </c>
      <c r="BM161" s="4">
        <v>3</v>
      </c>
      <c r="BN161" s="4">
        <v>1</v>
      </c>
      <c r="BO161" s="4">
        <v>1</v>
      </c>
    </row>
    <row r="162" spans="1:67" x14ac:dyDescent="0.3">
      <c r="A162" s="4">
        <v>1</v>
      </c>
      <c r="B162" s="6">
        <v>44340.565486111111</v>
      </c>
      <c r="C162" s="6">
        <v>44340.577685185184</v>
      </c>
      <c r="D162" s="7" t="s">
        <v>15</v>
      </c>
      <c r="E162" s="4">
        <v>1054</v>
      </c>
      <c r="F162" s="7" t="s">
        <v>82</v>
      </c>
      <c r="G162" s="4">
        <v>1</v>
      </c>
      <c r="H162" s="4">
        <v>1</v>
      </c>
      <c r="I162" s="4">
        <v>1</v>
      </c>
      <c r="J162" s="4">
        <v>1</v>
      </c>
      <c r="K162" s="4">
        <v>1</v>
      </c>
      <c r="L162" s="4">
        <v>1</v>
      </c>
      <c r="M162" s="4">
        <v>0</v>
      </c>
      <c r="N162" s="4">
        <v>0</v>
      </c>
      <c r="O162" s="4">
        <v>0</v>
      </c>
      <c r="P162" s="4">
        <f>R162</f>
        <v>4</v>
      </c>
      <c r="Q162" s="4">
        <v>6</v>
      </c>
      <c r="R162" s="4">
        <v>4</v>
      </c>
      <c r="S162" s="4">
        <v>1</v>
      </c>
      <c r="T162" s="8">
        <f>V162</f>
        <v>0.5714285714285714</v>
      </c>
      <c r="U162" s="8">
        <f t="shared" si="16"/>
        <v>1.2</v>
      </c>
      <c r="V162" s="8">
        <f t="shared" si="17"/>
        <v>0.5714285714285714</v>
      </c>
      <c r="W162" s="8">
        <v>1</v>
      </c>
      <c r="X162" s="4">
        <v>4</v>
      </c>
      <c r="Y162" s="8">
        <f>Z162</f>
        <v>0.66666666666666663</v>
      </c>
      <c r="Z162" s="8">
        <f t="shared" si="19"/>
        <v>0.66666666666666663</v>
      </c>
      <c r="AA162" s="8">
        <f t="shared" si="20"/>
        <v>1</v>
      </c>
      <c r="AB162" s="4">
        <v>2</v>
      </c>
      <c r="AC162" s="4">
        <v>1</v>
      </c>
      <c r="AD162" s="4">
        <v>4</v>
      </c>
      <c r="AE162" s="4">
        <v>6</v>
      </c>
      <c r="AF162" s="4">
        <f>IF(ABS(Q162-R162)&lt;=3,1,0)</f>
        <v>1</v>
      </c>
      <c r="AG162" s="4">
        <v>32</v>
      </c>
      <c r="AH162" s="4">
        <v>115</v>
      </c>
      <c r="AI162" s="4">
        <v>4</v>
      </c>
      <c r="AJ162" s="4">
        <v>96</v>
      </c>
      <c r="AK162" s="4">
        <v>1</v>
      </c>
      <c r="AL162" s="4">
        <v>1</v>
      </c>
      <c r="AM162" s="4">
        <v>0</v>
      </c>
      <c r="AN162" s="4">
        <v>0</v>
      </c>
      <c r="AO162" s="4">
        <v>1</v>
      </c>
      <c r="AP162" s="4">
        <v>0</v>
      </c>
      <c r="AQ162" s="4">
        <v>0</v>
      </c>
      <c r="AR162" s="4">
        <v>0</v>
      </c>
      <c r="AS162" s="4">
        <v>0</v>
      </c>
      <c r="AT162" s="4">
        <v>0</v>
      </c>
      <c r="AU162" s="4">
        <v>0</v>
      </c>
      <c r="AV162" s="4">
        <v>0</v>
      </c>
      <c r="AW162" s="4">
        <v>0</v>
      </c>
      <c r="AX162" s="4">
        <v>0</v>
      </c>
      <c r="AY162" s="4">
        <v>0</v>
      </c>
      <c r="AZ162" s="4">
        <v>0</v>
      </c>
      <c r="BA162" s="4">
        <v>0</v>
      </c>
      <c r="BB162" s="4">
        <v>0</v>
      </c>
      <c r="BC162" s="4">
        <v>0</v>
      </c>
      <c r="BD162" s="4">
        <v>0</v>
      </c>
      <c r="BE162" s="4">
        <v>3</v>
      </c>
      <c r="BF162" s="4">
        <v>1</v>
      </c>
      <c r="BG162" s="4">
        <v>0</v>
      </c>
      <c r="BH162" s="4">
        <v>0</v>
      </c>
      <c r="BI162" s="4">
        <v>0</v>
      </c>
      <c r="BJ162" s="4">
        <v>0</v>
      </c>
      <c r="BK162" s="4">
        <v>0</v>
      </c>
      <c r="BL162" s="4">
        <v>0</v>
      </c>
      <c r="BM162" s="4">
        <v>4</v>
      </c>
      <c r="BN162" s="4">
        <v>0</v>
      </c>
      <c r="BO162" s="4">
        <v>1</v>
      </c>
    </row>
    <row r="163" spans="1:67" x14ac:dyDescent="0.3">
      <c r="A163" s="4">
        <v>2</v>
      </c>
      <c r="B163" s="6">
        <v>44340.567997685182</v>
      </c>
      <c r="C163" s="6">
        <v>44340.579340277778</v>
      </c>
      <c r="D163" s="7" t="s">
        <v>17</v>
      </c>
      <c r="E163" s="4">
        <v>980</v>
      </c>
      <c r="F163" s="7" t="s">
        <v>154</v>
      </c>
      <c r="G163" s="4">
        <v>1</v>
      </c>
      <c r="H163" s="4">
        <v>2</v>
      </c>
      <c r="I163" s="4">
        <v>2</v>
      </c>
      <c r="J163" s="4">
        <v>2</v>
      </c>
      <c r="K163" s="4">
        <v>0</v>
      </c>
      <c r="L163" s="4">
        <v>1</v>
      </c>
      <c r="M163" s="4">
        <v>2</v>
      </c>
      <c r="N163" s="4">
        <v>0</v>
      </c>
      <c r="O163" s="4">
        <v>0</v>
      </c>
      <c r="P163" s="4">
        <f>R163</f>
        <v>6</v>
      </c>
      <c r="Q163" s="4">
        <v>6</v>
      </c>
      <c r="R163" s="4">
        <v>6</v>
      </c>
      <c r="S163" s="4">
        <v>1</v>
      </c>
      <c r="T163" s="8">
        <f t="shared" ref="T163:T226" si="21">V163</f>
        <v>1.1428571428571428</v>
      </c>
      <c r="U163" s="8">
        <f t="shared" si="16"/>
        <v>1.2</v>
      </c>
      <c r="V163" s="8">
        <f t="shared" si="17"/>
        <v>1.1428571428571428</v>
      </c>
      <c r="W163" s="8">
        <v>1</v>
      </c>
      <c r="X163" s="4">
        <v>8</v>
      </c>
      <c r="Y163" s="8">
        <f t="shared" ref="Y163:Y226" si="22">Z163</f>
        <v>1.3333333333333333</v>
      </c>
      <c r="Z163" s="8">
        <f t="shared" si="19"/>
        <v>1.3333333333333333</v>
      </c>
      <c r="AA163" s="8">
        <f t="shared" si="20"/>
        <v>1</v>
      </c>
      <c r="AB163" s="4">
        <v>4</v>
      </c>
      <c r="AC163" s="4">
        <v>6</v>
      </c>
      <c r="AD163" s="4">
        <v>8</v>
      </c>
      <c r="AE163" s="4">
        <v>10</v>
      </c>
      <c r="AF163" s="4">
        <f>IF(ABS(Q163-R163)&lt;=3,1,0)</f>
        <v>1</v>
      </c>
      <c r="AG163" s="4">
        <v>24</v>
      </c>
      <c r="AH163" s="4">
        <v>1</v>
      </c>
      <c r="AI163" s="4">
        <v>0</v>
      </c>
      <c r="AJ163" s="4">
        <v>100</v>
      </c>
      <c r="AK163" s="4">
        <v>0</v>
      </c>
      <c r="AL163" s="4">
        <v>1</v>
      </c>
      <c r="AM163" s="4">
        <v>1</v>
      </c>
      <c r="AN163" s="4">
        <v>0</v>
      </c>
      <c r="AO163" s="4">
        <v>1</v>
      </c>
      <c r="AP163" s="4">
        <v>0</v>
      </c>
      <c r="AQ163" s="4">
        <v>0</v>
      </c>
      <c r="AR163" s="4">
        <v>0</v>
      </c>
      <c r="AS163" s="4">
        <v>1</v>
      </c>
      <c r="AT163" s="4">
        <v>0</v>
      </c>
      <c r="AU163" s="4">
        <v>0</v>
      </c>
      <c r="AV163" s="4">
        <v>0</v>
      </c>
      <c r="AW163" s="4">
        <v>0</v>
      </c>
      <c r="AX163" s="4">
        <v>0</v>
      </c>
      <c r="AY163" s="4">
        <v>0</v>
      </c>
      <c r="AZ163" s="4">
        <v>0</v>
      </c>
      <c r="BA163" s="4">
        <v>0</v>
      </c>
      <c r="BB163" s="4">
        <v>0</v>
      </c>
      <c r="BC163" s="4">
        <v>1</v>
      </c>
      <c r="BD163" s="4">
        <v>0</v>
      </c>
      <c r="BE163" s="4">
        <v>7</v>
      </c>
      <c r="BF163" s="4">
        <v>0</v>
      </c>
      <c r="BG163" s="4">
        <v>1</v>
      </c>
      <c r="BH163" s="4">
        <v>0</v>
      </c>
      <c r="BI163" s="4">
        <v>0</v>
      </c>
      <c r="BJ163" s="4">
        <v>0</v>
      </c>
      <c r="BK163" s="4">
        <v>0</v>
      </c>
      <c r="BL163" s="4">
        <v>1</v>
      </c>
      <c r="BM163" s="4">
        <v>7</v>
      </c>
      <c r="BN163" s="4">
        <v>0</v>
      </c>
      <c r="BO163" s="4">
        <v>1</v>
      </c>
    </row>
    <row r="164" spans="1:67" x14ac:dyDescent="0.3">
      <c r="A164" s="4">
        <v>3</v>
      </c>
      <c r="B164" s="6">
        <v>44340.572256944448</v>
      </c>
      <c r="C164" s="6">
        <v>44340.586631944447</v>
      </c>
      <c r="D164" s="7" t="s">
        <v>19</v>
      </c>
      <c r="E164" s="4">
        <v>1241</v>
      </c>
      <c r="F164" s="7" t="s">
        <v>51</v>
      </c>
      <c r="G164" s="4">
        <v>1</v>
      </c>
      <c r="H164" s="4">
        <v>1</v>
      </c>
      <c r="I164" s="4">
        <v>2</v>
      </c>
      <c r="J164" s="4">
        <v>2</v>
      </c>
      <c r="K164" s="4">
        <v>2</v>
      </c>
      <c r="L164" s="4">
        <v>0</v>
      </c>
      <c r="M164" s="4">
        <v>3</v>
      </c>
      <c r="N164" s="4">
        <v>0</v>
      </c>
      <c r="O164" s="4">
        <v>0</v>
      </c>
      <c r="P164" s="4">
        <f>R164</f>
        <v>5</v>
      </c>
      <c r="Q164" s="4">
        <v>10</v>
      </c>
      <c r="R164" s="4">
        <v>5</v>
      </c>
      <c r="S164" s="4">
        <v>1</v>
      </c>
      <c r="T164" s="8">
        <f t="shared" si="21"/>
        <v>1.1428571428571428</v>
      </c>
      <c r="U164" s="8">
        <f t="shared" si="16"/>
        <v>2</v>
      </c>
      <c r="V164" s="8">
        <f t="shared" si="17"/>
        <v>1.1428571428571428</v>
      </c>
      <c r="W164" s="8">
        <v>1</v>
      </c>
      <c r="X164" s="4">
        <v>8</v>
      </c>
      <c r="Y164" s="8">
        <f t="shared" si="22"/>
        <v>2.6666666666666665</v>
      </c>
      <c r="Z164" s="8">
        <f t="shared" si="19"/>
        <v>2.6666666666666665</v>
      </c>
      <c r="AA164" s="8">
        <f t="shared" si="20"/>
        <v>1</v>
      </c>
      <c r="AB164" s="4">
        <v>8</v>
      </c>
      <c r="AC164" s="4">
        <v>3</v>
      </c>
      <c r="AD164" s="4">
        <v>8</v>
      </c>
      <c r="AE164" s="4">
        <v>11</v>
      </c>
      <c r="AF164" s="4">
        <f>IF(ABS(Q164-R164)&lt;=3,1,0)</f>
        <v>0</v>
      </c>
      <c r="AG164" s="4">
        <v>36</v>
      </c>
      <c r="AH164" s="4">
        <v>72</v>
      </c>
      <c r="AI164" s="4">
        <v>0</v>
      </c>
      <c r="AJ164" s="4">
        <v>100</v>
      </c>
      <c r="AK164" s="4">
        <v>1</v>
      </c>
      <c r="AL164" s="4">
        <v>1</v>
      </c>
      <c r="AM164" s="4">
        <v>1</v>
      </c>
      <c r="AN164" s="4">
        <v>0</v>
      </c>
      <c r="AO164" s="4">
        <v>1</v>
      </c>
      <c r="AP164" s="4">
        <v>0</v>
      </c>
      <c r="AQ164" s="4">
        <v>1</v>
      </c>
      <c r="AR164" s="4">
        <v>0</v>
      </c>
      <c r="AS164" s="4">
        <v>0</v>
      </c>
      <c r="AT164" s="4">
        <v>0</v>
      </c>
      <c r="AU164" s="4">
        <v>0</v>
      </c>
      <c r="AV164" s="4">
        <v>1</v>
      </c>
      <c r="AW164" s="4">
        <v>0</v>
      </c>
      <c r="AX164" s="4">
        <v>0</v>
      </c>
      <c r="AY164" s="4">
        <v>0</v>
      </c>
      <c r="AZ164" s="4">
        <v>0</v>
      </c>
      <c r="BA164" s="4">
        <v>0</v>
      </c>
      <c r="BB164" s="4">
        <v>0</v>
      </c>
      <c r="BC164" s="4">
        <v>0</v>
      </c>
      <c r="BD164" s="4">
        <v>0</v>
      </c>
      <c r="BE164" s="4">
        <v>5</v>
      </c>
      <c r="BF164" s="4">
        <v>1</v>
      </c>
      <c r="BG164" s="4">
        <v>0</v>
      </c>
      <c r="BH164" s="4">
        <v>0</v>
      </c>
      <c r="BI164" s="4">
        <v>0</v>
      </c>
      <c r="BJ164" s="4">
        <v>0</v>
      </c>
      <c r="BK164" s="4">
        <v>0</v>
      </c>
      <c r="BL164" s="4">
        <v>0</v>
      </c>
      <c r="BM164" s="4">
        <v>4</v>
      </c>
      <c r="BN164" s="4">
        <v>0</v>
      </c>
      <c r="BO164" s="4">
        <v>1</v>
      </c>
    </row>
    <row r="165" spans="1:67" x14ac:dyDescent="0.3">
      <c r="A165" s="4">
        <v>4</v>
      </c>
      <c r="B165" s="6">
        <v>44340.578622685185</v>
      </c>
      <c r="C165" s="6">
        <v>44340.591458333336</v>
      </c>
      <c r="D165" s="7" t="s">
        <v>21</v>
      </c>
      <c r="E165" s="4">
        <v>1108</v>
      </c>
      <c r="F165" s="7" t="s">
        <v>308</v>
      </c>
      <c r="G165" s="4">
        <v>1</v>
      </c>
      <c r="H165" s="4">
        <v>0</v>
      </c>
      <c r="I165" s="4">
        <v>0</v>
      </c>
      <c r="J165" s="4">
        <v>1</v>
      </c>
      <c r="K165" s="4">
        <v>1</v>
      </c>
      <c r="L165" s="4">
        <v>1</v>
      </c>
      <c r="M165" s="4">
        <v>0</v>
      </c>
      <c r="N165" s="4">
        <v>0</v>
      </c>
      <c r="O165" s="4">
        <v>0</v>
      </c>
      <c r="P165" s="4">
        <f>R165</f>
        <v>10</v>
      </c>
      <c r="Q165" s="4">
        <v>15</v>
      </c>
      <c r="R165" s="4">
        <v>10</v>
      </c>
      <c r="S165" s="4">
        <v>1</v>
      </c>
      <c r="T165" s="8">
        <f t="shared" si="21"/>
        <v>2.1428571428571428</v>
      </c>
      <c r="U165" s="8">
        <f t="shared" si="16"/>
        <v>3</v>
      </c>
      <c r="V165" s="8">
        <f t="shared" si="17"/>
        <v>2.1428571428571428</v>
      </c>
      <c r="W165" s="8">
        <v>1</v>
      </c>
      <c r="X165" s="4">
        <v>15</v>
      </c>
      <c r="Y165" s="8">
        <f t="shared" si="22"/>
        <v>2.3333333333333335</v>
      </c>
      <c r="Z165" s="8">
        <f t="shared" si="19"/>
        <v>2.3333333333333335</v>
      </c>
      <c r="AA165" s="8">
        <f t="shared" si="20"/>
        <v>1</v>
      </c>
      <c r="AB165" s="4">
        <v>7</v>
      </c>
      <c r="AC165" s="4">
        <v>4</v>
      </c>
      <c r="AD165" s="4">
        <v>4</v>
      </c>
      <c r="AE165" s="4">
        <v>4</v>
      </c>
      <c r="AF165" s="4">
        <f>IF(ABS(Q165-R165)&lt;=3,1,0)</f>
        <v>0</v>
      </c>
      <c r="AG165" s="4">
        <v>34</v>
      </c>
      <c r="AH165" s="4">
        <v>4</v>
      </c>
      <c r="AI165" s="4">
        <v>0</v>
      </c>
      <c r="AJ165" s="4">
        <v>100</v>
      </c>
      <c r="AK165" s="4">
        <v>0</v>
      </c>
      <c r="AL165" s="4">
        <v>1</v>
      </c>
      <c r="AM165" s="4">
        <v>1</v>
      </c>
      <c r="AN165" s="4">
        <v>0</v>
      </c>
      <c r="AO165" s="4">
        <v>1</v>
      </c>
      <c r="AP165" s="4">
        <v>1</v>
      </c>
      <c r="AQ165" s="4">
        <v>0</v>
      </c>
      <c r="AR165" s="4">
        <v>0</v>
      </c>
      <c r="AS165" s="4">
        <v>1</v>
      </c>
      <c r="AT165" s="4">
        <v>0</v>
      </c>
      <c r="AU165" s="4">
        <v>1</v>
      </c>
      <c r="AV165" s="4">
        <v>0</v>
      </c>
      <c r="AW165" s="4">
        <v>0</v>
      </c>
      <c r="AX165" s="4">
        <v>0</v>
      </c>
      <c r="AY165" s="4">
        <v>0</v>
      </c>
      <c r="AZ165" s="4">
        <v>0</v>
      </c>
      <c r="BA165" s="4">
        <v>0</v>
      </c>
      <c r="BB165" s="4">
        <v>0</v>
      </c>
      <c r="BC165" s="4">
        <v>0</v>
      </c>
      <c r="BD165" s="4">
        <v>0</v>
      </c>
      <c r="BE165" s="4">
        <v>0</v>
      </c>
      <c r="BF165" s="4">
        <v>0</v>
      </c>
      <c r="BG165" s="4">
        <v>0</v>
      </c>
      <c r="BH165" s="4">
        <v>0</v>
      </c>
      <c r="BI165" s="4">
        <v>0</v>
      </c>
      <c r="BJ165" s="4">
        <v>1</v>
      </c>
      <c r="BK165" s="4">
        <v>0</v>
      </c>
      <c r="BL165" s="4">
        <v>1</v>
      </c>
      <c r="BM165" s="4">
        <v>5</v>
      </c>
      <c r="BN165" s="4">
        <v>0</v>
      </c>
      <c r="BO165" s="4">
        <v>1</v>
      </c>
    </row>
    <row r="166" spans="1:67" x14ac:dyDescent="0.3">
      <c r="A166" s="4">
        <v>5</v>
      </c>
      <c r="B166" s="6">
        <v>44340.583807870367</v>
      </c>
      <c r="C166" s="6">
        <v>44340.592673611114</v>
      </c>
      <c r="D166" s="7" t="s">
        <v>23</v>
      </c>
      <c r="E166" s="4">
        <v>765</v>
      </c>
      <c r="F166" s="7" t="s">
        <v>264</v>
      </c>
      <c r="G166" s="4">
        <v>1</v>
      </c>
      <c r="H166" s="4">
        <v>0</v>
      </c>
      <c r="I166" s="4">
        <v>2</v>
      </c>
      <c r="J166" s="4">
        <v>1</v>
      </c>
      <c r="K166" s="4">
        <v>1</v>
      </c>
      <c r="L166" s="4">
        <v>1</v>
      </c>
      <c r="M166" s="4">
        <v>2</v>
      </c>
      <c r="N166" s="4">
        <v>0</v>
      </c>
      <c r="O166" s="4">
        <v>1</v>
      </c>
      <c r="P166" s="4">
        <f>R166</f>
        <v>5</v>
      </c>
      <c r="Q166" s="4">
        <v>6</v>
      </c>
      <c r="R166" s="4">
        <v>5</v>
      </c>
      <c r="S166" s="4">
        <v>1</v>
      </c>
      <c r="T166" s="8">
        <f t="shared" si="21"/>
        <v>1.1428571428571428</v>
      </c>
      <c r="U166" s="8">
        <f t="shared" si="16"/>
        <v>1.2</v>
      </c>
      <c r="V166" s="8">
        <f t="shared" si="17"/>
        <v>1.1428571428571428</v>
      </c>
      <c r="W166" s="8">
        <v>1</v>
      </c>
      <c r="X166" s="4">
        <v>8</v>
      </c>
      <c r="Y166" s="8">
        <f t="shared" si="22"/>
        <v>0.66666666666666663</v>
      </c>
      <c r="Z166" s="8">
        <f t="shared" si="19"/>
        <v>0.66666666666666663</v>
      </c>
      <c r="AA166" s="8">
        <f t="shared" si="20"/>
        <v>1</v>
      </c>
      <c r="AB166" s="4">
        <v>2</v>
      </c>
      <c r="AC166" s="4">
        <v>2</v>
      </c>
      <c r="AD166" s="4">
        <v>1</v>
      </c>
      <c r="AE166" s="4">
        <v>9</v>
      </c>
      <c r="AF166" s="4">
        <f>IF(ABS(Q166-R166)&lt;=3,1,0)</f>
        <v>1</v>
      </c>
      <c r="AG166" s="4">
        <v>28</v>
      </c>
      <c r="AH166" s="4">
        <v>20</v>
      </c>
      <c r="AI166" s="4">
        <v>0</v>
      </c>
      <c r="AJ166" s="4">
        <v>100</v>
      </c>
      <c r="AK166" s="4">
        <v>0</v>
      </c>
      <c r="AL166" s="4">
        <v>1</v>
      </c>
      <c r="AM166" s="4">
        <v>1</v>
      </c>
      <c r="AN166" s="4">
        <v>0</v>
      </c>
      <c r="AO166" s="4">
        <v>0</v>
      </c>
      <c r="AP166" s="4">
        <v>0</v>
      </c>
      <c r="AQ166" s="4">
        <v>0</v>
      </c>
      <c r="AR166" s="4">
        <v>1</v>
      </c>
      <c r="AS166" s="4">
        <v>0</v>
      </c>
      <c r="AT166" s="4">
        <v>0</v>
      </c>
      <c r="AU166" s="4">
        <v>0</v>
      </c>
      <c r="AV166" s="4">
        <v>0</v>
      </c>
      <c r="AW166" s="4">
        <v>0</v>
      </c>
      <c r="AX166" s="4">
        <v>0</v>
      </c>
      <c r="AY166" s="4">
        <v>0</v>
      </c>
      <c r="AZ166" s="4">
        <v>0</v>
      </c>
      <c r="BA166" s="4">
        <v>0</v>
      </c>
      <c r="BB166" s="4">
        <v>0</v>
      </c>
      <c r="BC166" s="4">
        <v>0</v>
      </c>
      <c r="BD166" s="4">
        <v>0</v>
      </c>
      <c r="BE166" s="4">
        <v>0</v>
      </c>
      <c r="BF166" s="4">
        <v>0</v>
      </c>
      <c r="BG166" s="4">
        <v>0</v>
      </c>
      <c r="BH166" s="4">
        <v>0</v>
      </c>
      <c r="BI166" s="4">
        <v>0</v>
      </c>
      <c r="BJ166" s="4">
        <v>0</v>
      </c>
      <c r="BK166" s="4">
        <v>0</v>
      </c>
      <c r="BL166" s="4">
        <v>1</v>
      </c>
      <c r="BM166" s="4">
        <v>3</v>
      </c>
      <c r="BN166" s="4">
        <v>0</v>
      </c>
      <c r="BO166" s="4">
        <v>1</v>
      </c>
    </row>
    <row r="167" spans="1:67" x14ac:dyDescent="0.3">
      <c r="A167" s="4">
        <v>6</v>
      </c>
      <c r="B167" s="6">
        <v>44340.583854166667</v>
      </c>
      <c r="C167" s="6">
        <v>44340.593425925923</v>
      </c>
      <c r="D167" s="7" t="s">
        <v>25</v>
      </c>
      <c r="E167" s="4">
        <v>827</v>
      </c>
      <c r="F167" s="7" t="s">
        <v>150</v>
      </c>
      <c r="G167" s="4">
        <v>0</v>
      </c>
      <c r="H167" s="4">
        <v>0</v>
      </c>
      <c r="I167" s="4">
        <v>1</v>
      </c>
      <c r="J167" s="4">
        <v>0</v>
      </c>
      <c r="K167" s="4">
        <v>0</v>
      </c>
      <c r="L167" s="4">
        <v>0</v>
      </c>
      <c r="M167" s="4">
        <v>1</v>
      </c>
      <c r="N167" s="4">
        <v>0</v>
      </c>
      <c r="O167" s="4">
        <v>0</v>
      </c>
      <c r="P167" s="4">
        <f>R167</f>
        <v>8</v>
      </c>
      <c r="Q167" s="4">
        <v>8</v>
      </c>
      <c r="R167" s="4">
        <v>8</v>
      </c>
      <c r="S167" s="4">
        <v>1</v>
      </c>
      <c r="T167" s="8">
        <f t="shared" si="21"/>
        <v>1.4285714285714286</v>
      </c>
      <c r="U167" s="8">
        <f t="shared" si="16"/>
        <v>1.6</v>
      </c>
      <c r="V167" s="8">
        <f t="shared" si="17"/>
        <v>1.4285714285714286</v>
      </c>
      <c r="W167" s="8">
        <v>1</v>
      </c>
      <c r="X167" s="4">
        <v>10</v>
      </c>
      <c r="Y167" s="8">
        <f t="shared" si="22"/>
        <v>1.3333333333333333</v>
      </c>
      <c r="Z167" s="8">
        <f t="shared" si="19"/>
        <v>1.3333333333333333</v>
      </c>
      <c r="AA167" s="8">
        <f t="shared" si="20"/>
        <v>1</v>
      </c>
      <c r="AB167" s="4">
        <v>4</v>
      </c>
      <c r="AC167" s="4">
        <v>6</v>
      </c>
      <c r="AD167" s="4">
        <v>7</v>
      </c>
      <c r="AE167" s="4">
        <v>2</v>
      </c>
      <c r="AF167" s="4">
        <f>IF(ABS(Q167-R167)&lt;=3,1,0)</f>
        <v>1</v>
      </c>
      <c r="AG167" s="4">
        <v>23</v>
      </c>
      <c r="AH167" s="4">
        <v>75</v>
      </c>
      <c r="AI167" s="4">
        <v>0</v>
      </c>
      <c r="AJ167" s="4">
        <v>100</v>
      </c>
      <c r="AK167" s="4">
        <v>0</v>
      </c>
      <c r="AL167" s="4">
        <v>1</v>
      </c>
      <c r="AM167" s="4">
        <v>1</v>
      </c>
      <c r="AN167" s="4">
        <v>0</v>
      </c>
      <c r="AO167" s="4">
        <v>1</v>
      </c>
      <c r="AP167" s="4">
        <v>0</v>
      </c>
      <c r="AQ167" s="4">
        <v>0</v>
      </c>
      <c r="AR167" s="4">
        <v>0</v>
      </c>
      <c r="AS167" s="4">
        <v>1</v>
      </c>
      <c r="AT167" s="4">
        <v>0</v>
      </c>
      <c r="AU167" s="4">
        <v>1</v>
      </c>
      <c r="AV167" s="4">
        <v>0</v>
      </c>
      <c r="AW167" s="4">
        <v>0</v>
      </c>
      <c r="AX167" s="4">
        <v>0</v>
      </c>
      <c r="AY167" s="4">
        <v>0</v>
      </c>
      <c r="AZ167" s="4">
        <v>0</v>
      </c>
      <c r="BA167" s="4">
        <v>0</v>
      </c>
      <c r="BB167" s="4">
        <v>0</v>
      </c>
      <c r="BC167" s="4">
        <v>0</v>
      </c>
      <c r="BD167" s="4">
        <v>0</v>
      </c>
      <c r="BE167" s="4">
        <v>4</v>
      </c>
      <c r="BF167" s="4">
        <v>0</v>
      </c>
      <c r="BG167" s="4">
        <v>1</v>
      </c>
      <c r="BH167" s="4">
        <v>0</v>
      </c>
      <c r="BI167" s="4">
        <v>0</v>
      </c>
      <c r="BJ167" s="4">
        <v>0</v>
      </c>
      <c r="BK167" s="4">
        <v>0</v>
      </c>
      <c r="BL167" s="4">
        <v>0</v>
      </c>
      <c r="BM167" s="4">
        <v>6</v>
      </c>
      <c r="BN167" s="4">
        <v>0</v>
      </c>
      <c r="BO167" s="4">
        <v>1</v>
      </c>
    </row>
    <row r="168" spans="1:67" x14ac:dyDescent="0.3">
      <c r="A168" s="4">
        <v>7</v>
      </c>
      <c r="B168" s="6">
        <v>44340.582673611112</v>
      </c>
      <c r="C168" s="6">
        <v>44340.595104166663</v>
      </c>
      <c r="D168" s="7" t="s">
        <v>27</v>
      </c>
      <c r="E168" s="4">
        <v>1074</v>
      </c>
      <c r="F168" s="7" t="s">
        <v>152</v>
      </c>
      <c r="G168" s="4">
        <v>0</v>
      </c>
      <c r="H168" s="4">
        <v>0</v>
      </c>
      <c r="I168" s="4">
        <v>0</v>
      </c>
      <c r="J168" s="4">
        <v>0</v>
      </c>
      <c r="K168" s="4">
        <v>1</v>
      </c>
      <c r="L168" s="4">
        <v>0</v>
      </c>
      <c r="M168" s="4">
        <v>0</v>
      </c>
      <c r="N168" s="4">
        <v>0</v>
      </c>
      <c r="O168" s="4">
        <v>0</v>
      </c>
      <c r="P168" s="4">
        <f>R168</f>
        <v>4</v>
      </c>
      <c r="Q168" s="4">
        <v>10</v>
      </c>
      <c r="R168" s="4">
        <v>4</v>
      </c>
      <c r="S168" s="4">
        <v>1</v>
      </c>
      <c r="T168" s="8">
        <f t="shared" si="21"/>
        <v>1</v>
      </c>
      <c r="U168" s="8">
        <f t="shared" si="16"/>
        <v>2</v>
      </c>
      <c r="V168" s="8">
        <f t="shared" si="17"/>
        <v>1</v>
      </c>
      <c r="W168" s="8">
        <v>1</v>
      </c>
      <c r="X168" s="4">
        <v>7</v>
      </c>
      <c r="Y168" s="8">
        <f t="shared" si="22"/>
        <v>0.66666666666666663</v>
      </c>
      <c r="Z168" s="8">
        <f t="shared" si="19"/>
        <v>0.66666666666666663</v>
      </c>
      <c r="AA168" s="8">
        <f t="shared" si="20"/>
        <v>1</v>
      </c>
      <c r="AB168" s="4">
        <v>2</v>
      </c>
      <c r="AC168" s="4">
        <v>2</v>
      </c>
      <c r="AD168" s="4">
        <v>6</v>
      </c>
      <c r="AE168" s="4">
        <v>1</v>
      </c>
      <c r="AF168" s="4">
        <f>IF(ABS(Q168-R168)&lt;=3,1,0)</f>
        <v>0</v>
      </c>
      <c r="AG168" s="4">
        <v>53</v>
      </c>
      <c r="AH168" s="4">
        <v>15</v>
      </c>
      <c r="AI168" s="4">
        <v>0</v>
      </c>
      <c r="AJ168" s="4">
        <v>100</v>
      </c>
      <c r="AK168" s="4">
        <v>1</v>
      </c>
      <c r="AL168" s="4">
        <v>1</v>
      </c>
      <c r="AM168" s="4">
        <v>1</v>
      </c>
      <c r="AN168" s="4">
        <v>0</v>
      </c>
      <c r="AO168" s="4">
        <v>1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U168" s="4">
        <v>0</v>
      </c>
      <c r="AV168" s="4">
        <v>0</v>
      </c>
      <c r="AW168" s="4">
        <v>1</v>
      </c>
      <c r="AX168" s="4">
        <v>0</v>
      </c>
      <c r="AY168" s="4">
        <v>0</v>
      </c>
      <c r="AZ168" s="4">
        <v>0</v>
      </c>
      <c r="BA168" s="4">
        <v>0</v>
      </c>
      <c r="BB168" s="4">
        <v>0</v>
      </c>
      <c r="BC168" s="4">
        <v>0</v>
      </c>
      <c r="BD168" s="4">
        <v>0</v>
      </c>
      <c r="BE168" s="4">
        <v>2</v>
      </c>
      <c r="BF168" s="4">
        <v>1</v>
      </c>
      <c r="BG168" s="4">
        <v>0</v>
      </c>
      <c r="BH168" s="4">
        <v>0</v>
      </c>
      <c r="BI168" s="4">
        <v>0</v>
      </c>
      <c r="BJ168" s="4">
        <v>0</v>
      </c>
      <c r="BK168" s="4">
        <v>0</v>
      </c>
      <c r="BL168" s="4">
        <v>0</v>
      </c>
      <c r="BM168" s="4">
        <v>6</v>
      </c>
      <c r="BN168" s="4">
        <v>0</v>
      </c>
      <c r="BO168" s="4">
        <v>1</v>
      </c>
    </row>
    <row r="169" spans="1:67" x14ac:dyDescent="0.3">
      <c r="A169" s="4">
        <v>8</v>
      </c>
      <c r="B169" s="6">
        <v>44340.587187500001</v>
      </c>
      <c r="C169" s="6">
        <v>44340.596458333333</v>
      </c>
      <c r="D169" s="7" t="s">
        <v>29</v>
      </c>
      <c r="E169" s="4">
        <v>800</v>
      </c>
      <c r="F169" s="7" t="s">
        <v>14</v>
      </c>
      <c r="G169" s="4">
        <v>1</v>
      </c>
      <c r="H169" s="4">
        <v>3</v>
      </c>
      <c r="I169" s="4">
        <v>3</v>
      </c>
      <c r="J169" s="4">
        <v>2</v>
      </c>
      <c r="K169" s="4">
        <v>1</v>
      </c>
      <c r="L169" s="4">
        <v>1</v>
      </c>
      <c r="M169" s="4">
        <v>1</v>
      </c>
      <c r="N169" s="4">
        <v>0</v>
      </c>
      <c r="O169" s="4">
        <v>1</v>
      </c>
      <c r="P169" s="4">
        <f>R169</f>
        <v>8</v>
      </c>
      <c r="Q169" s="4">
        <v>10</v>
      </c>
      <c r="R169" s="4">
        <v>8</v>
      </c>
      <c r="S169" s="4">
        <v>1</v>
      </c>
      <c r="T169" s="8">
        <f t="shared" si="21"/>
        <v>1.7142857142857142</v>
      </c>
      <c r="U169" s="8">
        <f t="shared" si="16"/>
        <v>2</v>
      </c>
      <c r="V169" s="8">
        <f t="shared" si="17"/>
        <v>1.7142857142857142</v>
      </c>
      <c r="W169" s="8">
        <v>1</v>
      </c>
      <c r="X169" s="4">
        <v>12</v>
      </c>
      <c r="Y169" s="8">
        <f t="shared" si="22"/>
        <v>1.3333333333333333</v>
      </c>
      <c r="Z169" s="8">
        <f t="shared" si="19"/>
        <v>1.3333333333333333</v>
      </c>
      <c r="AA169" s="8">
        <f t="shared" si="20"/>
        <v>1</v>
      </c>
      <c r="AB169" s="4">
        <v>4</v>
      </c>
      <c r="AC169" s="4">
        <v>6</v>
      </c>
      <c r="AD169" s="4">
        <v>6</v>
      </c>
      <c r="AE169" s="4">
        <v>13</v>
      </c>
      <c r="AF169" s="4">
        <f>IF(ABS(Q169-R169)&lt;=3,1,0)</f>
        <v>1</v>
      </c>
      <c r="AG169" s="4">
        <v>29</v>
      </c>
      <c r="AH169" s="4">
        <v>59</v>
      </c>
      <c r="AI169" s="4">
        <v>1</v>
      </c>
      <c r="AJ169" s="4">
        <v>100</v>
      </c>
      <c r="AK169" s="4">
        <v>0</v>
      </c>
      <c r="AL169" s="4">
        <v>1</v>
      </c>
      <c r="AM169" s="4">
        <v>1</v>
      </c>
      <c r="AN169" s="4">
        <v>0</v>
      </c>
      <c r="AO169" s="4">
        <v>1</v>
      </c>
      <c r="AP169" s="4">
        <v>0</v>
      </c>
      <c r="AQ169" s="4">
        <v>0</v>
      </c>
      <c r="AR169" s="4">
        <v>1</v>
      </c>
      <c r="AS169" s="4">
        <v>0</v>
      </c>
      <c r="AT169" s="4">
        <v>0</v>
      </c>
      <c r="AU169" s="4">
        <v>0</v>
      </c>
      <c r="AV169" s="4">
        <v>0</v>
      </c>
      <c r="AW169" s="4">
        <v>0</v>
      </c>
      <c r="AX169" s="4">
        <v>1</v>
      </c>
      <c r="AY169" s="4">
        <v>0</v>
      </c>
      <c r="AZ169" s="4">
        <v>0</v>
      </c>
      <c r="BA169" s="4">
        <v>0</v>
      </c>
      <c r="BB169" s="4">
        <v>0</v>
      </c>
      <c r="BC169" s="4">
        <v>0</v>
      </c>
      <c r="BD169" s="4">
        <v>0</v>
      </c>
      <c r="BE169" s="4">
        <v>1</v>
      </c>
      <c r="BF169" s="4">
        <v>0</v>
      </c>
      <c r="BG169" s="4">
        <v>1</v>
      </c>
      <c r="BH169" s="4">
        <v>0</v>
      </c>
      <c r="BI169" s="4">
        <v>0</v>
      </c>
      <c r="BJ169" s="4">
        <v>0</v>
      </c>
      <c r="BK169" s="4">
        <v>0</v>
      </c>
      <c r="BL169" s="4">
        <v>0</v>
      </c>
      <c r="BM169" s="4">
        <v>6</v>
      </c>
      <c r="BN169" s="4">
        <v>0</v>
      </c>
      <c r="BO169" s="4">
        <v>1</v>
      </c>
    </row>
    <row r="170" spans="1:67" x14ac:dyDescent="0.3">
      <c r="A170" s="4">
        <v>9</v>
      </c>
      <c r="B170" s="6">
        <v>44340.589456018519</v>
      </c>
      <c r="C170" s="6">
        <v>44340.596689814818</v>
      </c>
      <c r="D170" s="7" t="s">
        <v>31</v>
      </c>
      <c r="E170" s="4">
        <v>624</v>
      </c>
      <c r="F170" s="7" t="s">
        <v>84</v>
      </c>
      <c r="G170" s="4">
        <v>0</v>
      </c>
      <c r="H170" s="4">
        <v>0</v>
      </c>
      <c r="I170" s="4">
        <v>0</v>
      </c>
      <c r="J170" s="4">
        <v>1</v>
      </c>
      <c r="K170" s="4">
        <v>1</v>
      </c>
      <c r="L170" s="4">
        <v>0</v>
      </c>
      <c r="M170" s="4">
        <v>1</v>
      </c>
      <c r="N170" s="4">
        <v>0</v>
      </c>
      <c r="O170" s="4">
        <v>0</v>
      </c>
      <c r="P170" s="4">
        <f>R170</f>
        <v>6</v>
      </c>
      <c r="Q170" s="4">
        <v>5</v>
      </c>
      <c r="R170" s="4">
        <v>6</v>
      </c>
      <c r="S170" s="4">
        <v>1</v>
      </c>
      <c r="T170" s="8">
        <f t="shared" si="21"/>
        <v>1.4285714285714286</v>
      </c>
      <c r="U170" s="8">
        <f t="shared" si="16"/>
        <v>1</v>
      </c>
      <c r="V170" s="8">
        <f t="shared" si="17"/>
        <v>1.4285714285714286</v>
      </c>
      <c r="W170" s="8">
        <v>1</v>
      </c>
      <c r="X170" s="4">
        <v>10</v>
      </c>
      <c r="Y170" s="8">
        <f t="shared" si="22"/>
        <v>1.6666666666666667</v>
      </c>
      <c r="Z170" s="8">
        <f t="shared" si="19"/>
        <v>1.6666666666666667</v>
      </c>
      <c r="AA170" s="8">
        <f t="shared" si="20"/>
        <v>1</v>
      </c>
      <c r="AB170" s="4">
        <v>5</v>
      </c>
      <c r="AC170" s="4">
        <v>3</v>
      </c>
      <c r="AD170" s="4">
        <v>3</v>
      </c>
      <c r="AE170" s="4">
        <v>3</v>
      </c>
      <c r="AF170" s="4">
        <f>IF(ABS(Q170-R170)&lt;=3,1,0)</f>
        <v>1</v>
      </c>
      <c r="AG170" s="4">
        <v>24</v>
      </c>
      <c r="AH170" s="4">
        <v>11</v>
      </c>
      <c r="AI170" s="4">
        <v>0</v>
      </c>
      <c r="AJ170" s="4">
        <v>100</v>
      </c>
      <c r="AK170" s="4">
        <v>0</v>
      </c>
      <c r="AL170" s="4">
        <v>1</v>
      </c>
      <c r="AM170" s="4">
        <v>1</v>
      </c>
      <c r="AN170" s="4">
        <v>0</v>
      </c>
      <c r="AO170" s="4">
        <v>1</v>
      </c>
      <c r="AP170" s="4">
        <v>1</v>
      </c>
      <c r="AQ170" s="4">
        <v>1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0</v>
      </c>
      <c r="BD170" s="4">
        <v>0</v>
      </c>
      <c r="BE170" s="4">
        <v>0</v>
      </c>
      <c r="BF170" s="4">
        <v>0</v>
      </c>
      <c r="BG170" s="4">
        <v>0</v>
      </c>
      <c r="BH170" s="4">
        <v>0</v>
      </c>
      <c r="BI170" s="4">
        <v>0</v>
      </c>
      <c r="BJ170" s="4">
        <v>1</v>
      </c>
      <c r="BK170" s="4">
        <v>0</v>
      </c>
      <c r="BL170" s="4">
        <v>0</v>
      </c>
      <c r="BM170" s="4">
        <v>3</v>
      </c>
      <c r="BN170" s="4">
        <v>0</v>
      </c>
      <c r="BO170" s="4">
        <v>1</v>
      </c>
    </row>
    <row r="171" spans="1:67" x14ac:dyDescent="0.3">
      <c r="A171" s="4">
        <v>10</v>
      </c>
      <c r="B171" s="6">
        <v>44340.586828703701</v>
      </c>
      <c r="C171" s="6">
        <v>44340.597037037034</v>
      </c>
      <c r="D171" s="7" t="s">
        <v>33</v>
      </c>
      <c r="E171" s="4">
        <v>882</v>
      </c>
      <c r="F171" s="7" t="s">
        <v>100</v>
      </c>
      <c r="G171" s="4">
        <v>2</v>
      </c>
      <c r="H171" s="4">
        <v>2</v>
      </c>
      <c r="I171" s="4">
        <v>1</v>
      </c>
      <c r="J171" s="4">
        <v>1</v>
      </c>
      <c r="K171" s="4">
        <v>1</v>
      </c>
      <c r="L171" s="4">
        <v>1</v>
      </c>
      <c r="M171" s="4">
        <v>1</v>
      </c>
      <c r="N171" s="4">
        <v>0</v>
      </c>
      <c r="O171" s="4">
        <v>0</v>
      </c>
      <c r="P171" s="4">
        <f>R171</f>
        <v>30</v>
      </c>
      <c r="Q171" s="4">
        <v>16</v>
      </c>
      <c r="R171" s="4">
        <v>30</v>
      </c>
      <c r="S171" s="4">
        <v>1</v>
      </c>
      <c r="T171" s="8">
        <f t="shared" si="21"/>
        <v>4.2857142857142856</v>
      </c>
      <c r="U171" s="8">
        <f t="shared" si="16"/>
        <v>3.2</v>
      </c>
      <c r="V171" s="8">
        <f t="shared" si="17"/>
        <v>4.2857142857142856</v>
      </c>
      <c r="W171" s="8">
        <v>1</v>
      </c>
      <c r="X171" s="4">
        <v>30</v>
      </c>
      <c r="Y171" s="8">
        <f t="shared" si="22"/>
        <v>8.3333333333333339</v>
      </c>
      <c r="Z171" s="8">
        <f t="shared" si="19"/>
        <v>8.3333333333333339</v>
      </c>
      <c r="AA171" s="8">
        <f t="shared" si="20"/>
        <v>1</v>
      </c>
      <c r="AB171" s="4">
        <v>25</v>
      </c>
      <c r="AC171" s="4">
        <v>6</v>
      </c>
      <c r="AD171" s="4">
        <v>3</v>
      </c>
      <c r="AE171" s="4">
        <v>9</v>
      </c>
      <c r="AF171" s="4">
        <f>IF(ABS(Q171-R171)&lt;=3,1,0)</f>
        <v>0</v>
      </c>
      <c r="AG171" s="4">
        <v>31</v>
      </c>
      <c r="AH171" s="4">
        <v>21</v>
      </c>
      <c r="AI171" s="4">
        <v>0</v>
      </c>
      <c r="AJ171" s="4">
        <v>100</v>
      </c>
      <c r="AK171" s="4">
        <v>1</v>
      </c>
      <c r="AL171" s="4">
        <v>1</v>
      </c>
      <c r="AM171" s="4">
        <v>0</v>
      </c>
      <c r="AN171" s="4">
        <v>1</v>
      </c>
      <c r="AO171" s="4">
        <v>0</v>
      </c>
      <c r="AP171" s="4">
        <v>0</v>
      </c>
      <c r="AQ171" s="4">
        <v>0</v>
      </c>
      <c r="AR171" s="4">
        <v>1</v>
      </c>
      <c r="AS171" s="4">
        <v>0</v>
      </c>
      <c r="AT171" s="4">
        <v>0</v>
      </c>
      <c r="AU171" s="4">
        <v>1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0</v>
      </c>
      <c r="BD171" s="4">
        <v>0</v>
      </c>
      <c r="BE171" s="4">
        <v>4</v>
      </c>
      <c r="BF171" s="4">
        <v>1</v>
      </c>
      <c r="BG171" s="4">
        <v>0</v>
      </c>
      <c r="BH171" s="4">
        <v>0</v>
      </c>
      <c r="BI171" s="4">
        <v>0</v>
      </c>
      <c r="BJ171" s="4">
        <v>0</v>
      </c>
      <c r="BK171" s="4">
        <v>0</v>
      </c>
      <c r="BL171" s="4">
        <v>1</v>
      </c>
      <c r="BM171" s="4">
        <v>5</v>
      </c>
      <c r="BN171" s="4">
        <v>0</v>
      </c>
      <c r="BO171" s="4">
        <v>1</v>
      </c>
    </row>
    <row r="172" spans="1:67" x14ac:dyDescent="0.3">
      <c r="A172" s="4">
        <v>11</v>
      </c>
      <c r="B172" s="6">
        <v>44340.588460648149</v>
      </c>
      <c r="C172" s="6">
        <v>44340.59851851852</v>
      </c>
      <c r="D172" s="7" t="s">
        <v>35</v>
      </c>
      <c r="E172" s="4">
        <v>869</v>
      </c>
      <c r="F172" s="7" t="s">
        <v>141</v>
      </c>
      <c r="G172" s="4">
        <v>0</v>
      </c>
      <c r="H172" s="4">
        <v>0</v>
      </c>
      <c r="I172" s="4">
        <v>0</v>
      </c>
      <c r="J172" s="4">
        <v>1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f>R172</f>
        <v>10</v>
      </c>
      <c r="Q172" s="4">
        <v>10</v>
      </c>
      <c r="R172" s="4">
        <v>10</v>
      </c>
      <c r="S172" s="4">
        <v>1</v>
      </c>
      <c r="T172" s="8">
        <f t="shared" si="21"/>
        <v>2</v>
      </c>
      <c r="U172" s="8">
        <f t="shared" si="16"/>
        <v>2</v>
      </c>
      <c r="V172" s="8">
        <f t="shared" si="17"/>
        <v>2</v>
      </c>
      <c r="W172" s="8">
        <v>1</v>
      </c>
      <c r="X172" s="4">
        <v>14</v>
      </c>
      <c r="Y172" s="8">
        <f t="shared" si="22"/>
        <v>2</v>
      </c>
      <c r="Z172" s="8">
        <f t="shared" si="19"/>
        <v>2</v>
      </c>
      <c r="AA172" s="8">
        <f t="shared" si="20"/>
        <v>1</v>
      </c>
      <c r="AB172" s="4">
        <v>6</v>
      </c>
      <c r="AC172" s="4">
        <v>6</v>
      </c>
      <c r="AD172" s="4">
        <v>6</v>
      </c>
      <c r="AE172" s="4">
        <v>1</v>
      </c>
      <c r="AF172" s="4">
        <f>IF(ABS(Q172-R172)&lt;=3,1,0)</f>
        <v>1</v>
      </c>
      <c r="AG172" s="4">
        <v>23</v>
      </c>
      <c r="AH172" s="4">
        <v>77</v>
      </c>
      <c r="AI172" s="4">
        <v>1</v>
      </c>
      <c r="AJ172" s="4">
        <v>100</v>
      </c>
      <c r="AK172" s="4">
        <v>0</v>
      </c>
      <c r="AL172" s="4">
        <v>1</v>
      </c>
      <c r="AM172" s="4">
        <v>1</v>
      </c>
      <c r="AN172" s="4">
        <v>0</v>
      </c>
      <c r="AO172" s="4">
        <v>0</v>
      </c>
      <c r="AP172" s="4">
        <v>0</v>
      </c>
      <c r="AQ172" s="4">
        <v>0</v>
      </c>
      <c r="AR172" s="4">
        <v>1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>
        <v>0</v>
      </c>
      <c r="BH172" s="4">
        <v>0</v>
      </c>
      <c r="BI172" s="4">
        <v>0</v>
      </c>
      <c r="BJ172" s="4">
        <v>0</v>
      </c>
      <c r="BK172" s="4">
        <v>0</v>
      </c>
      <c r="BL172" s="4">
        <v>0</v>
      </c>
      <c r="BM172" s="4">
        <v>7</v>
      </c>
      <c r="BN172" s="4">
        <v>1</v>
      </c>
      <c r="BO172" s="4">
        <v>1</v>
      </c>
    </row>
    <row r="173" spans="1:67" x14ac:dyDescent="0.3">
      <c r="A173" s="4">
        <v>12</v>
      </c>
      <c r="B173" s="6">
        <v>44340.590648148151</v>
      </c>
      <c r="C173" s="6">
        <v>44340.601342592592</v>
      </c>
      <c r="D173" s="7" t="s">
        <v>36</v>
      </c>
      <c r="E173" s="4">
        <v>923</v>
      </c>
      <c r="F173" s="7" t="s">
        <v>168</v>
      </c>
      <c r="G173" s="4">
        <v>1</v>
      </c>
      <c r="H173" s="4">
        <v>1</v>
      </c>
      <c r="I173" s="4">
        <v>1</v>
      </c>
      <c r="J173" s="4">
        <v>1</v>
      </c>
      <c r="K173" s="4">
        <v>1</v>
      </c>
      <c r="L173" s="4">
        <v>3</v>
      </c>
      <c r="M173" s="4">
        <v>1</v>
      </c>
      <c r="N173" s="4">
        <v>1</v>
      </c>
      <c r="O173" s="4">
        <v>1</v>
      </c>
      <c r="P173" s="4">
        <f>R173</f>
        <v>10</v>
      </c>
      <c r="Q173" s="4">
        <v>10</v>
      </c>
      <c r="R173" s="4">
        <v>10</v>
      </c>
      <c r="S173" s="4">
        <v>1</v>
      </c>
      <c r="T173" s="8">
        <f t="shared" si="21"/>
        <v>1.4285714285714286</v>
      </c>
      <c r="U173" s="8">
        <f t="shared" si="16"/>
        <v>2</v>
      </c>
      <c r="V173" s="8">
        <f t="shared" si="17"/>
        <v>1.4285714285714286</v>
      </c>
      <c r="W173" s="8">
        <v>1</v>
      </c>
      <c r="X173" s="4">
        <v>10</v>
      </c>
      <c r="Y173" s="8">
        <f t="shared" si="22"/>
        <v>3.3333333333333335</v>
      </c>
      <c r="Z173" s="8">
        <f t="shared" si="19"/>
        <v>3.3333333333333335</v>
      </c>
      <c r="AA173" s="8">
        <f t="shared" si="20"/>
        <v>1</v>
      </c>
      <c r="AB173" s="4">
        <v>10</v>
      </c>
      <c r="AC173" s="4">
        <v>3</v>
      </c>
      <c r="AD173" s="4">
        <v>5</v>
      </c>
      <c r="AE173" s="4">
        <v>11</v>
      </c>
      <c r="AF173" s="4">
        <f>IF(ABS(Q173-R173)&lt;=3,1,0)</f>
        <v>1</v>
      </c>
      <c r="AG173" s="4">
        <v>21</v>
      </c>
      <c r="AH173" s="4">
        <v>171</v>
      </c>
      <c r="AI173" s="4">
        <v>0</v>
      </c>
      <c r="AJ173" s="4">
        <v>100</v>
      </c>
      <c r="AK173" s="4">
        <v>0</v>
      </c>
      <c r="AL173" s="4">
        <v>1</v>
      </c>
      <c r="AM173" s="4">
        <v>1</v>
      </c>
      <c r="AN173" s="4">
        <v>0</v>
      </c>
      <c r="AO173" s="4">
        <v>1</v>
      </c>
      <c r="AP173" s="4">
        <v>0</v>
      </c>
      <c r="AQ173" s="4">
        <v>1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1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3</v>
      </c>
      <c r="BF173" s="4">
        <v>0</v>
      </c>
      <c r="BG173" s="4">
        <v>0</v>
      </c>
      <c r="BH173" s="4">
        <v>0</v>
      </c>
      <c r="BI173" s="4">
        <v>0</v>
      </c>
      <c r="BJ173" s="4">
        <v>0</v>
      </c>
      <c r="BK173" s="4">
        <v>0</v>
      </c>
      <c r="BL173" s="4">
        <v>0</v>
      </c>
      <c r="BM173" s="4">
        <v>8</v>
      </c>
      <c r="BN173" s="4">
        <v>1</v>
      </c>
      <c r="BO173" s="4">
        <v>1</v>
      </c>
    </row>
    <row r="174" spans="1:67" x14ac:dyDescent="0.3">
      <c r="A174" s="4">
        <v>13</v>
      </c>
      <c r="B174" s="6">
        <v>44340.592928240738</v>
      </c>
      <c r="C174" s="6">
        <v>44340.601921296293</v>
      </c>
      <c r="D174" s="7" t="s">
        <v>38</v>
      </c>
      <c r="E174" s="4">
        <v>776</v>
      </c>
      <c r="F174" s="7" t="s">
        <v>16</v>
      </c>
      <c r="G174" s="4">
        <v>0</v>
      </c>
      <c r="H174" s="4">
        <v>0</v>
      </c>
      <c r="I174" s="4">
        <v>1</v>
      </c>
      <c r="J174" s="4">
        <v>1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f>R174</f>
        <v>6</v>
      </c>
      <c r="Q174" s="4">
        <v>6</v>
      </c>
      <c r="R174" s="4">
        <v>6</v>
      </c>
      <c r="S174" s="4">
        <v>1</v>
      </c>
      <c r="T174" s="8">
        <f t="shared" si="21"/>
        <v>1.1428571428571428</v>
      </c>
      <c r="U174" s="8">
        <f t="shared" si="16"/>
        <v>1.2</v>
      </c>
      <c r="V174" s="8">
        <f t="shared" si="17"/>
        <v>1.1428571428571428</v>
      </c>
      <c r="W174" s="8">
        <v>1</v>
      </c>
      <c r="X174" s="4">
        <v>8</v>
      </c>
      <c r="Y174" s="8">
        <f t="shared" si="22"/>
        <v>0.66666666666666663</v>
      </c>
      <c r="Z174" s="8">
        <f t="shared" si="19"/>
        <v>0.66666666666666663</v>
      </c>
      <c r="AA174" s="8">
        <f t="shared" si="20"/>
        <v>1</v>
      </c>
      <c r="AB174" s="4">
        <v>2</v>
      </c>
      <c r="AC174" s="4">
        <v>1</v>
      </c>
      <c r="AD174" s="4">
        <v>5</v>
      </c>
      <c r="AE174" s="4">
        <v>2</v>
      </c>
      <c r="AF174" s="4">
        <f>IF(ABS(Q174-R174)&lt;=3,1,0)</f>
        <v>1</v>
      </c>
      <c r="AG174" s="4">
        <v>54</v>
      </c>
      <c r="AH174" s="4">
        <v>162</v>
      </c>
      <c r="AI174" s="4">
        <v>3</v>
      </c>
      <c r="AJ174" s="4">
        <v>98</v>
      </c>
      <c r="AK174" s="4">
        <v>1</v>
      </c>
      <c r="AL174" s="4">
        <v>1</v>
      </c>
      <c r="AM174" s="4">
        <v>0</v>
      </c>
      <c r="AN174" s="4">
        <v>0</v>
      </c>
      <c r="AO174" s="4">
        <v>1</v>
      </c>
      <c r="AP174" s="4">
        <v>0</v>
      </c>
      <c r="AQ174" s="4">
        <v>0</v>
      </c>
      <c r="AR174" s="4">
        <v>1</v>
      </c>
      <c r="AS174" s="4">
        <v>0</v>
      </c>
      <c r="AT174" s="4">
        <v>0</v>
      </c>
      <c r="AU174" s="4">
        <v>1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2</v>
      </c>
      <c r="BF174" s="4">
        <v>1</v>
      </c>
      <c r="BG174" s="4">
        <v>0</v>
      </c>
      <c r="BH174" s="4">
        <v>0</v>
      </c>
      <c r="BI174" s="4">
        <v>0</v>
      </c>
      <c r="BJ174" s="4">
        <v>0</v>
      </c>
      <c r="BK174" s="4">
        <v>0</v>
      </c>
      <c r="BL174" s="4">
        <v>0</v>
      </c>
      <c r="BM174" s="4">
        <v>5</v>
      </c>
      <c r="BN174" s="4">
        <v>0</v>
      </c>
      <c r="BO174" s="4">
        <v>1</v>
      </c>
    </row>
    <row r="175" spans="1:67" x14ac:dyDescent="0.3">
      <c r="A175" s="4">
        <v>14</v>
      </c>
      <c r="B175" s="6">
        <v>44340.587881944448</v>
      </c>
      <c r="C175" s="6">
        <v>44340.602696759262</v>
      </c>
      <c r="D175" s="7" t="s">
        <v>40</v>
      </c>
      <c r="E175" s="4">
        <v>1280</v>
      </c>
      <c r="F175" s="7" t="s">
        <v>214</v>
      </c>
      <c r="G175" s="4">
        <v>1</v>
      </c>
      <c r="H175" s="4">
        <v>1</v>
      </c>
      <c r="I175" s="4">
        <v>3</v>
      </c>
      <c r="J175" s="4">
        <v>2</v>
      </c>
      <c r="K175" s="4">
        <v>1</v>
      </c>
      <c r="L175" s="4">
        <v>1</v>
      </c>
      <c r="M175" s="4">
        <v>1</v>
      </c>
      <c r="N175" s="4">
        <v>0</v>
      </c>
      <c r="O175" s="4">
        <v>0</v>
      </c>
      <c r="P175" s="4">
        <f>R175</f>
        <v>3</v>
      </c>
      <c r="Q175" s="4">
        <v>10</v>
      </c>
      <c r="R175" s="4">
        <v>3</v>
      </c>
      <c r="S175" s="4">
        <v>1</v>
      </c>
      <c r="T175" s="8">
        <f t="shared" si="21"/>
        <v>1.4285714285714286</v>
      </c>
      <c r="U175" s="8">
        <f t="shared" si="16"/>
        <v>2</v>
      </c>
      <c r="V175" s="8">
        <f t="shared" si="17"/>
        <v>1.4285714285714286</v>
      </c>
      <c r="W175" s="8">
        <v>1</v>
      </c>
      <c r="X175" s="4">
        <v>10</v>
      </c>
      <c r="Y175" s="8">
        <f t="shared" si="22"/>
        <v>0.66666666666666663</v>
      </c>
      <c r="Z175" s="8">
        <f t="shared" si="19"/>
        <v>0.66666666666666663</v>
      </c>
      <c r="AA175" s="8">
        <f t="shared" si="20"/>
        <v>1</v>
      </c>
      <c r="AB175" s="4">
        <v>2</v>
      </c>
      <c r="AC175" s="4">
        <v>2</v>
      </c>
      <c r="AD175" s="4">
        <v>8</v>
      </c>
      <c r="AE175" s="4">
        <v>10</v>
      </c>
      <c r="AF175" s="4">
        <f>IF(ABS(Q175-R175)&lt;=3,1,0)</f>
        <v>0</v>
      </c>
      <c r="AG175" s="4">
        <v>37</v>
      </c>
      <c r="AH175" s="4">
        <v>4</v>
      </c>
      <c r="AI175" s="4">
        <v>0</v>
      </c>
      <c r="AJ175" s="4">
        <v>100</v>
      </c>
      <c r="AK175" s="4">
        <v>1</v>
      </c>
      <c r="AL175" s="4">
        <v>1</v>
      </c>
      <c r="AM175" s="4">
        <v>0</v>
      </c>
      <c r="AN175" s="4">
        <v>0</v>
      </c>
      <c r="AO175" s="4">
        <v>1</v>
      </c>
      <c r="AP175" s="4">
        <v>0</v>
      </c>
      <c r="AQ175" s="4">
        <v>0</v>
      </c>
      <c r="AR175" s="4">
        <v>1</v>
      </c>
      <c r="AS175" s="4">
        <v>0</v>
      </c>
      <c r="AT175" s="4">
        <v>0</v>
      </c>
      <c r="AU175" s="4">
        <v>0</v>
      </c>
      <c r="AV175" s="4">
        <v>0</v>
      </c>
      <c r="AW175" s="4">
        <v>1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3</v>
      </c>
      <c r="BF175" s="4">
        <v>1</v>
      </c>
      <c r="BG175" s="4">
        <v>0</v>
      </c>
      <c r="BH175" s="4">
        <v>0</v>
      </c>
      <c r="BI175" s="4">
        <v>0</v>
      </c>
      <c r="BJ175" s="4">
        <v>0</v>
      </c>
      <c r="BK175" s="4">
        <v>0</v>
      </c>
      <c r="BL175" s="4">
        <v>0</v>
      </c>
      <c r="BM175" s="4">
        <v>6</v>
      </c>
      <c r="BN175" s="4">
        <v>0</v>
      </c>
      <c r="BO175" s="4">
        <v>1</v>
      </c>
    </row>
    <row r="176" spans="1:67" x14ac:dyDescent="0.3">
      <c r="A176" s="4">
        <v>15</v>
      </c>
      <c r="B176" s="6">
        <v>44340.595208333332</v>
      </c>
      <c r="C176" s="6">
        <v>44340.603252314817</v>
      </c>
      <c r="D176" s="7" t="s">
        <v>42</v>
      </c>
      <c r="E176" s="4">
        <v>694</v>
      </c>
      <c r="F176" s="7" t="s">
        <v>32</v>
      </c>
      <c r="G176" s="4">
        <v>2</v>
      </c>
      <c r="H176" s="4">
        <v>2</v>
      </c>
      <c r="I176" s="4">
        <v>1</v>
      </c>
      <c r="J176" s="4">
        <v>2</v>
      </c>
      <c r="K176" s="4">
        <v>2</v>
      </c>
      <c r="L176" s="4">
        <v>2</v>
      </c>
      <c r="M176" s="4">
        <v>2</v>
      </c>
      <c r="N176" s="4">
        <v>2</v>
      </c>
      <c r="O176" s="4">
        <v>3</v>
      </c>
      <c r="P176" s="4">
        <f>R176</f>
        <v>14</v>
      </c>
      <c r="Q176" s="4">
        <v>16</v>
      </c>
      <c r="R176" s="4">
        <v>14</v>
      </c>
      <c r="S176" s="4">
        <v>1</v>
      </c>
      <c r="T176" s="8">
        <f t="shared" si="21"/>
        <v>2.2857142857142856</v>
      </c>
      <c r="U176" s="8">
        <f t="shared" si="16"/>
        <v>3.2</v>
      </c>
      <c r="V176" s="8">
        <f t="shared" si="17"/>
        <v>2.2857142857142856</v>
      </c>
      <c r="W176" s="8">
        <v>1</v>
      </c>
      <c r="X176" s="4">
        <v>16</v>
      </c>
      <c r="Y176" s="8">
        <f t="shared" si="22"/>
        <v>3.3333333333333335</v>
      </c>
      <c r="Z176" s="8">
        <f t="shared" si="19"/>
        <v>3.3333333333333335</v>
      </c>
      <c r="AA176" s="8">
        <f t="shared" si="20"/>
        <v>1</v>
      </c>
      <c r="AB176" s="4">
        <v>10</v>
      </c>
      <c r="AC176" s="4">
        <v>5</v>
      </c>
      <c r="AD176" s="4">
        <v>6</v>
      </c>
      <c r="AE176" s="4">
        <v>18</v>
      </c>
      <c r="AF176" s="4">
        <f>IF(ABS(Q176-R176)&lt;=3,1,0)</f>
        <v>1</v>
      </c>
      <c r="AG176" s="4">
        <v>29</v>
      </c>
      <c r="AH176" s="4">
        <v>501</v>
      </c>
      <c r="AI176" s="4">
        <v>2</v>
      </c>
      <c r="AJ176" s="4">
        <v>100</v>
      </c>
      <c r="AK176" s="4">
        <v>1</v>
      </c>
      <c r="AL176" s="4">
        <v>1</v>
      </c>
      <c r="AM176" s="4">
        <v>1</v>
      </c>
      <c r="AN176" s="4">
        <v>0</v>
      </c>
      <c r="AO176" s="4">
        <v>0</v>
      </c>
      <c r="AP176" s="4">
        <v>1</v>
      </c>
      <c r="AQ176" s="4">
        <v>0</v>
      </c>
      <c r="AR176" s="4">
        <v>0</v>
      </c>
      <c r="AS176" s="4">
        <v>1</v>
      </c>
      <c r="AT176" s="4">
        <v>0</v>
      </c>
      <c r="AU176" s="4">
        <v>1</v>
      </c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4">
        <v>0</v>
      </c>
      <c r="BD176" s="4">
        <v>0</v>
      </c>
      <c r="BE176" s="4">
        <v>5</v>
      </c>
      <c r="BF176" s="4">
        <v>1</v>
      </c>
      <c r="BG176" s="4">
        <v>0</v>
      </c>
      <c r="BH176" s="4">
        <v>0</v>
      </c>
      <c r="BI176" s="4">
        <v>0</v>
      </c>
      <c r="BJ176" s="4">
        <v>1</v>
      </c>
      <c r="BK176" s="4">
        <v>0</v>
      </c>
      <c r="BL176" s="4">
        <v>0</v>
      </c>
      <c r="BM176" s="4">
        <v>5</v>
      </c>
      <c r="BN176" s="4">
        <v>0</v>
      </c>
      <c r="BO176" s="4">
        <v>1</v>
      </c>
    </row>
    <row r="177" spans="1:67" x14ac:dyDescent="0.3">
      <c r="A177" s="4">
        <v>16</v>
      </c>
      <c r="B177" s="6">
        <v>44340.591053240743</v>
      </c>
      <c r="C177" s="6">
        <v>44340.604456018518</v>
      </c>
      <c r="D177" s="7" t="s">
        <v>44</v>
      </c>
      <c r="E177" s="4">
        <v>1158</v>
      </c>
      <c r="F177" s="7" t="s">
        <v>63</v>
      </c>
      <c r="G177" s="4">
        <v>2</v>
      </c>
      <c r="H177" s="4">
        <v>2</v>
      </c>
      <c r="I177" s="4">
        <v>1</v>
      </c>
      <c r="J177" s="4">
        <v>3</v>
      </c>
      <c r="K177" s="4">
        <v>2</v>
      </c>
      <c r="L177" s="4">
        <v>2</v>
      </c>
      <c r="M177" s="4">
        <v>2</v>
      </c>
      <c r="N177" s="4">
        <v>1</v>
      </c>
      <c r="O177" s="4">
        <v>1</v>
      </c>
      <c r="P177" s="4">
        <f>R177</f>
        <v>10</v>
      </c>
      <c r="Q177" s="4">
        <v>10</v>
      </c>
      <c r="R177" s="4">
        <v>10</v>
      </c>
      <c r="S177" s="4">
        <v>1</v>
      </c>
      <c r="T177" s="8">
        <f t="shared" si="21"/>
        <v>2.1428571428571428</v>
      </c>
      <c r="U177" s="8">
        <f t="shared" si="16"/>
        <v>2</v>
      </c>
      <c r="V177" s="8">
        <f t="shared" si="17"/>
        <v>2.1428571428571428</v>
      </c>
      <c r="W177" s="8">
        <v>1</v>
      </c>
      <c r="X177" s="4">
        <v>15</v>
      </c>
      <c r="Y177" s="8">
        <f t="shared" si="22"/>
        <v>2.3333333333333335</v>
      </c>
      <c r="Z177" s="8">
        <f t="shared" si="19"/>
        <v>2.3333333333333335</v>
      </c>
      <c r="AA177" s="8">
        <f t="shared" si="20"/>
        <v>1</v>
      </c>
      <c r="AB177" s="4">
        <v>7</v>
      </c>
      <c r="AC177" s="4">
        <v>6</v>
      </c>
      <c r="AD177" s="4">
        <v>5</v>
      </c>
      <c r="AE177" s="4">
        <v>16</v>
      </c>
      <c r="AF177" s="4">
        <f>IF(ABS(Q177-R177)&lt;=3,1,0)</f>
        <v>1</v>
      </c>
      <c r="AG177" s="4">
        <v>22</v>
      </c>
      <c r="AH177" s="4">
        <v>266</v>
      </c>
      <c r="AI177" s="4">
        <v>0</v>
      </c>
      <c r="AJ177" s="4">
        <v>100</v>
      </c>
      <c r="AK177" s="4">
        <v>0</v>
      </c>
      <c r="AL177" s="4">
        <v>1</v>
      </c>
      <c r="AM177" s="4">
        <v>1</v>
      </c>
      <c r="AN177" s="4">
        <v>0</v>
      </c>
      <c r="AO177" s="4">
        <v>1</v>
      </c>
      <c r="AP177" s="4">
        <v>0</v>
      </c>
      <c r="AQ177" s="4">
        <v>0</v>
      </c>
      <c r="AR177" s="4">
        <v>1</v>
      </c>
      <c r="AS177" s="4">
        <v>0</v>
      </c>
      <c r="AT177" s="4">
        <v>1</v>
      </c>
      <c r="AU177" s="4">
        <v>0</v>
      </c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0</v>
      </c>
      <c r="BD177" s="4">
        <v>0</v>
      </c>
      <c r="BE177" s="4">
        <v>0</v>
      </c>
      <c r="BF177" s="4">
        <v>0</v>
      </c>
      <c r="BG177" s="4">
        <v>1</v>
      </c>
      <c r="BH177" s="4">
        <v>0</v>
      </c>
      <c r="BI177" s="4">
        <v>0</v>
      </c>
      <c r="BJ177" s="4">
        <v>0</v>
      </c>
      <c r="BK177" s="4">
        <v>0</v>
      </c>
      <c r="BL177" s="4">
        <v>0</v>
      </c>
      <c r="BM177" s="4">
        <v>6</v>
      </c>
      <c r="BN177" s="4">
        <v>0</v>
      </c>
      <c r="BO177" s="4">
        <v>1</v>
      </c>
    </row>
    <row r="178" spans="1:67" x14ac:dyDescent="0.3">
      <c r="A178" s="4">
        <v>17</v>
      </c>
      <c r="B178" s="6">
        <v>44340.59065972222</v>
      </c>
      <c r="C178" s="6">
        <v>44340.60491898148</v>
      </c>
      <c r="D178" s="7" t="s">
        <v>46</v>
      </c>
      <c r="E178" s="4">
        <v>1231</v>
      </c>
      <c r="F178" s="7" t="s">
        <v>224</v>
      </c>
      <c r="G178" s="4">
        <v>1</v>
      </c>
      <c r="H178" s="4">
        <v>1</v>
      </c>
      <c r="I178" s="4">
        <v>0</v>
      </c>
      <c r="J178" s="4">
        <v>1</v>
      </c>
      <c r="K178" s="4">
        <v>0</v>
      </c>
      <c r="L178" s="4">
        <v>2</v>
      </c>
      <c r="M178" s="4">
        <v>1</v>
      </c>
      <c r="N178" s="4">
        <v>0</v>
      </c>
      <c r="O178" s="4">
        <v>0</v>
      </c>
      <c r="P178" s="4">
        <f>R178</f>
        <v>8</v>
      </c>
      <c r="Q178" s="4">
        <v>8</v>
      </c>
      <c r="R178" s="4">
        <v>8</v>
      </c>
      <c r="S178" s="4">
        <v>1</v>
      </c>
      <c r="T178" s="8">
        <f t="shared" si="21"/>
        <v>1.4285714285714286</v>
      </c>
      <c r="U178" s="8">
        <f t="shared" si="16"/>
        <v>1.6</v>
      </c>
      <c r="V178" s="8">
        <f t="shared" si="17"/>
        <v>1.4285714285714286</v>
      </c>
      <c r="W178" s="8">
        <v>1</v>
      </c>
      <c r="X178" s="4">
        <v>10</v>
      </c>
      <c r="Y178" s="8">
        <f t="shared" si="22"/>
        <v>1.6666666666666667</v>
      </c>
      <c r="Z178" s="8">
        <f t="shared" si="19"/>
        <v>1.6666666666666667</v>
      </c>
      <c r="AA178" s="8">
        <f t="shared" si="20"/>
        <v>1</v>
      </c>
      <c r="AB178" s="4">
        <v>5</v>
      </c>
      <c r="AC178" s="4">
        <v>7</v>
      </c>
      <c r="AD178" s="4">
        <v>8</v>
      </c>
      <c r="AE178" s="4">
        <v>6</v>
      </c>
      <c r="AF178" s="4">
        <f>IF(ABS(Q178-R178)&lt;=3,1,0)</f>
        <v>1</v>
      </c>
      <c r="AG178" s="4">
        <v>34</v>
      </c>
      <c r="AH178" s="4">
        <v>2</v>
      </c>
      <c r="AI178" s="4">
        <v>0</v>
      </c>
      <c r="AJ178" s="4">
        <v>100</v>
      </c>
      <c r="AK178" s="4">
        <v>0</v>
      </c>
      <c r="AL178" s="4">
        <v>1</v>
      </c>
      <c r="AM178" s="4">
        <v>1</v>
      </c>
      <c r="AN178" s="4">
        <v>0</v>
      </c>
      <c r="AO178" s="4">
        <v>1</v>
      </c>
      <c r="AP178" s="4">
        <v>1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>
        <v>0</v>
      </c>
      <c r="AY178" s="4">
        <v>1</v>
      </c>
      <c r="AZ178" s="4">
        <v>0</v>
      </c>
      <c r="BA178" s="4">
        <v>0</v>
      </c>
      <c r="BB178" s="4">
        <v>0</v>
      </c>
      <c r="BC178" s="4">
        <v>0</v>
      </c>
      <c r="BD178" s="4">
        <v>0</v>
      </c>
      <c r="BE178" s="4">
        <v>1</v>
      </c>
      <c r="BF178" s="4">
        <v>1</v>
      </c>
      <c r="BG178" s="4">
        <v>0</v>
      </c>
      <c r="BH178" s="4">
        <v>0</v>
      </c>
      <c r="BI178" s="4">
        <v>0</v>
      </c>
      <c r="BJ178" s="4">
        <v>1</v>
      </c>
      <c r="BK178" s="4">
        <v>0</v>
      </c>
      <c r="BL178" s="4">
        <v>0</v>
      </c>
      <c r="BM178" s="4">
        <v>4</v>
      </c>
      <c r="BN178" s="4">
        <v>0</v>
      </c>
      <c r="BO178" s="4">
        <v>1</v>
      </c>
    </row>
    <row r="179" spans="1:67" x14ac:dyDescent="0.3">
      <c r="A179" s="4">
        <v>18</v>
      </c>
      <c r="B179" s="6">
        <v>44340.592361111114</v>
      </c>
      <c r="C179" s="6">
        <v>44340.606296296297</v>
      </c>
      <c r="D179" s="7" t="s">
        <v>48</v>
      </c>
      <c r="E179" s="4">
        <v>1204</v>
      </c>
      <c r="F179" s="7" t="s">
        <v>144</v>
      </c>
      <c r="G179" s="4">
        <v>0</v>
      </c>
      <c r="H179" s="4">
        <v>0</v>
      </c>
      <c r="I179" s="4">
        <v>1</v>
      </c>
      <c r="J179" s="4">
        <v>1</v>
      </c>
      <c r="K179" s="4">
        <v>1</v>
      </c>
      <c r="L179" s="4">
        <v>0</v>
      </c>
      <c r="M179" s="4">
        <v>0</v>
      </c>
      <c r="N179" s="4">
        <v>0</v>
      </c>
      <c r="O179" s="4">
        <v>0</v>
      </c>
      <c r="P179" s="4">
        <f>R179</f>
        <v>4</v>
      </c>
      <c r="Q179" s="4">
        <v>2</v>
      </c>
      <c r="R179" s="4">
        <v>4</v>
      </c>
      <c r="S179" s="4">
        <v>1</v>
      </c>
      <c r="T179" s="8">
        <f t="shared" si="21"/>
        <v>0.5714285714285714</v>
      </c>
      <c r="U179" s="8">
        <f t="shared" si="16"/>
        <v>0.4</v>
      </c>
      <c r="V179" s="8">
        <f>X179/7</f>
        <v>0.5714285714285714</v>
      </c>
      <c r="W179" s="8">
        <v>1</v>
      </c>
      <c r="X179" s="4">
        <v>4</v>
      </c>
      <c r="Y179" s="8">
        <f t="shared" si="22"/>
        <v>1.3333333333333333</v>
      </c>
      <c r="Z179" s="8">
        <f t="shared" si="19"/>
        <v>1.3333333333333333</v>
      </c>
      <c r="AA179" s="8">
        <f t="shared" si="20"/>
        <v>1</v>
      </c>
      <c r="AB179" s="4">
        <v>4</v>
      </c>
      <c r="AC179" s="4">
        <v>8</v>
      </c>
      <c r="AD179" s="4">
        <v>10</v>
      </c>
      <c r="AE179" s="4">
        <v>3</v>
      </c>
      <c r="AF179" s="4">
        <f>IF(ABS(Q179-R179)&lt;=3,1,0)</f>
        <v>1</v>
      </c>
      <c r="AG179" s="4">
        <v>25</v>
      </c>
      <c r="AH179" s="4">
        <v>1</v>
      </c>
      <c r="AI179" s="4">
        <v>0</v>
      </c>
      <c r="AJ179" s="4">
        <v>100</v>
      </c>
      <c r="AK179" s="4">
        <v>0</v>
      </c>
      <c r="AL179" s="4">
        <v>1</v>
      </c>
      <c r="AM179" s="4">
        <v>0</v>
      </c>
      <c r="AN179" s="4">
        <v>0</v>
      </c>
      <c r="AO179" s="4">
        <v>1</v>
      </c>
      <c r="AP179" s="4">
        <v>0</v>
      </c>
      <c r="AQ179" s="4">
        <v>0</v>
      </c>
      <c r="AR179" s="4">
        <v>1</v>
      </c>
      <c r="AS179" s="4">
        <v>0</v>
      </c>
      <c r="AT179" s="4">
        <v>0</v>
      </c>
      <c r="AU179" s="4">
        <v>0</v>
      </c>
      <c r="AV179" s="4">
        <v>0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0</v>
      </c>
      <c r="BD179" s="4">
        <v>0</v>
      </c>
      <c r="BE179" s="4">
        <v>1</v>
      </c>
      <c r="BF179" s="4">
        <v>0</v>
      </c>
      <c r="BG179" s="4">
        <v>0</v>
      </c>
      <c r="BH179" s="4">
        <v>0</v>
      </c>
      <c r="BI179" s="4">
        <v>1</v>
      </c>
      <c r="BJ179" s="4">
        <v>0</v>
      </c>
      <c r="BK179" s="4">
        <v>0</v>
      </c>
      <c r="BL179" s="4">
        <v>0</v>
      </c>
      <c r="BM179" s="4">
        <v>5</v>
      </c>
      <c r="BN179" s="4">
        <v>0</v>
      </c>
      <c r="BO179" s="4">
        <v>1</v>
      </c>
    </row>
    <row r="180" spans="1:67" x14ac:dyDescent="0.3">
      <c r="A180" s="4">
        <v>19</v>
      </c>
      <c r="B180" s="6">
        <v>44340.596331018518</v>
      </c>
      <c r="C180" s="6">
        <v>44340.606435185182</v>
      </c>
      <c r="D180" s="7" t="s">
        <v>50</v>
      </c>
      <c r="E180" s="4">
        <v>872</v>
      </c>
      <c r="F180" s="7" t="s">
        <v>139</v>
      </c>
      <c r="G180" s="4">
        <v>2</v>
      </c>
      <c r="H180" s="4">
        <v>2</v>
      </c>
      <c r="I180" s="4">
        <v>0</v>
      </c>
      <c r="J180" s="4">
        <v>1</v>
      </c>
      <c r="K180" s="4">
        <v>1</v>
      </c>
      <c r="L180" s="4">
        <v>2</v>
      </c>
      <c r="M180" s="4">
        <v>1</v>
      </c>
      <c r="N180" s="4">
        <v>0</v>
      </c>
      <c r="O180" s="4">
        <v>1</v>
      </c>
      <c r="P180" s="4">
        <f>R180</f>
        <v>6</v>
      </c>
      <c r="Q180" s="4">
        <v>10</v>
      </c>
      <c r="R180" s="4">
        <v>6</v>
      </c>
      <c r="S180" s="4">
        <v>1</v>
      </c>
      <c r="T180" s="8">
        <f t="shared" si="21"/>
        <v>0.8571428571428571</v>
      </c>
      <c r="U180" s="8">
        <f t="shared" si="16"/>
        <v>2</v>
      </c>
      <c r="V180" s="8">
        <f>X180/7</f>
        <v>0.8571428571428571</v>
      </c>
      <c r="W180" s="8">
        <v>1</v>
      </c>
      <c r="X180" s="4">
        <v>6</v>
      </c>
      <c r="Y180" s="8">
        <f t="shared" si="22"/>
        <v>1.3333333333333333</v>
      </c>
      <c r="Z180" s="8">
        <f t="shared" si="19"/>
        <v>1.3333333333333333</v>
      </c>
      <c r="AA180" s="8">
        <f t="shared" si="20"/>
        <v>1</v>
      </c>
      <c r="AB180" s="4">
        <v>4</v>
      </c>
      <c r="AC180" s="4">
        <v>6</v>
      </c>
      <c r="AD180" s="4">
        <v>8</v>
      </c>
      <c r="AE180" s="4">
        <v>10</v>
      </c>
      <c r="AF180" s="4">
        <f>IF(ABS(Q180-R180)&lt;=3,1,0)</f>
        <v>0</v>
      </c>
      <c r="AG180" s="4">
        <v>48</v>
      </c>
      <c r="AH180" s="4">
        <v>78</v>
      </c>
      <c r="AI180" s="4">
        <v>1</v>
      </c>
      <c r="AJ180" s="4">
        <v>100</v>
      </c>
      <c r="AK180" s="4">
        <v>1</v>
      </c>
      <c r="AL180" s="4">
        <v>1</v>
      </c>
      <c r="AM180" s="4">
        <v>1</v>
      </c>
      <c r="AN180" s="4">
        <v>0</v>
      </c>
      <c r="AO180" s="4">
        <v>1</v>
      </c>
      <c r="AP180" s="4">
        <v>0</v>
      </c>
      <c r="AQ180" s="4">
        <v>0</v>
      </c>
      <c r="AR180" s="4">
        <v>1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1</v>
      </c>
      <c r="BA180" s="4">
        <v>0</v>
      </c>
      <c r="BB180" s="4">
        <v>0</v>
      </c>
      <c r="BC180" s="4">
        <v>0</v>
      </c>
      <c r="BD180" s="4">
        <v>0</v>
      </c>
      <c r="BE180" s="4">
        <v>2</v>
      </c>
      <c r="BF180" s="4">
        <v>1</v>
      </c>
      <c r="BG180" s="4">
        <v>0</v>
      </c>
      <c r="BH180" s="4">
        <v>0</v>
      </c>
      <c r="BI180" s="4">
        <v>0</v>
      </c>
      <c r="BJ180" s="4">
        <v>0</v>
      </c>
      <c r="BK180" s="4">
        <v>0</v>
      </c>
      <c r="BL180" s="4">
        <v>0</v>
      </c>
      <c r="BM180" s="4">
        <v>6</v>
      </c>
      <c r="BN180" s="4">
        <v>0</v>
      </c>
      <c r="BO180" s="4">
        <v>1</v>
      </c>
    </row>
    <row r="181" spans="1:67" x14ac:dyDescent="0.3">
      <c r="A181" s="4">
        <v>20</v>
      </c>
      <c r="B181" s="6">
        <v>44340.59270833333</v>
      </c>
      <c r="C181" s="6">
        <v>44340.607210648152</v>
      </c>
      <c r="D181" s="7" t="s">
        <v>52</v>
      </c>
      <c r="E181" s="4">
        <v>1252</v>
      </c>
      <c r="F181" s="7" t="s">
        <v>222</v>
      </c>
      <c r="G181" s="4">
        <v>1</v>
      </c>
      <c r="H181" s="4">
        <v>1</v>
      </c>
      <c r="I181" s="4">
        <v>1</v>
      </c>
      <c r="J181" s="4">
        <v>2</v>
      </c>
      <c r="K181" s="4">
        <v>0</v>
      </c>
      <c r="L181" s="4">
        <v>1</v>
      </c>
      <c r="M181" s="4">
        <v>1</v>
      </c>
      <c r="N181" s="4">
        <v>0</v>
      </c>
      <c r="O181" s="4">
        <v>0</v>
      </c>
      <c r="P181" s="4">
        <f>R181</f>
        <v>10</v>
      </c>
      <c r="Q181" s="4">
        <v>10</v>
      </c>
      <c r="R181" s="4">
        <v>10</v>
      </c>
      <c r="S181" s="4">
        <v>1</v>
      </c>
      <c r="T181" s="8">
        <f t="shared" si="21"/>
        <v>1.7142857142857142</v>
      </c>
      <c r="U181" s="8">
        <f t="shared" si="16"/>
        <v>2</v>
      </c>
      <c r="V181" s="8">
        <f t="shared" ref="V181:V244" si="23">X181/7</f>
        <v>1.7142857142857142</v>
      </c>
      <c r="W181" s="8">
        <v>1</v>
      </c>
      <c r="X181" s="4">
        <v>12</v>
      </c>
      <c r="Y181" s="8">
        <f t="shared" si="22"/>
        <v>1.3333333333333333</v>
      </c>
      <c r="Z181" s="8">
        <f t="shared" si="19"/>
        <v>1.3333333333333333</v>
      </c>
      <c r="AA181" s="8">
        <f t="shared" si="20"/>
        <v>1</v>
      </c>
      <c r="AB181" s="4">
        <v>4</v>
      </c>
      <c r="AC181" s="4">
        <v>3</v>
      </c>
      <c r="AD181" s="4">
        <v>4</v>
      </c>
      <c r="AE181" s="4">
        <v>7</v>
      </c>
      <c r="AF181" s="4">
        <f>IF(ABS(Q181-R181)&lt;=3,1,0)</f>
        <v>1</v>
      </c>
      <c r="AG181" s="4">
        <v>30</v>
      </c>
      <c r="AH181" s="4">
        <v>9</v>
      </c>
      <c r="AI181" s="4">
        <v>0</v>
      </c>
      <c r="AJ181" s="4">
        <v>100</v>
      </c>
      <c r="AK181" s="4">
        <v>0</v>
      </c>
      <c r="AL181" s="4">
        <v>1</v>
      </c>
      <c r="AM181" s="4">
        <v>1</v>
      </c>
      <c r="AN181" s="4">
        <v>0</v>
      </c>
      <c r="AO181" s="4">
        <v>1</v>
      </c>
      <c r="AP181" s="4">
        <v>0</v>
      </c>
      <c r="AQ181" s="4">
        <v>0</v>
      </c>
      <c r="AR181" s="4">
        <v>1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  <c r="AY181" s="4">
        <v>1</v>
      </c>
      <c r="AZ181" s="4">
        <v>0</v>
      </c>
      <c r="BA181" s="4">
        <v>0</v>
      </c>
      <c r="BB181" s="4">
        <v>0</v>
      </c>
      <c r="BC181" s="4">
        <v>0</v>
      </c>
      <c r="BD181" s="4">
        <v>0</v>
      </c>
      <c r="BE181" s="4">
        <v>1</v>
      </c>
      <c r="BF181" s="4">
        <v>1</v>
      </c>
      <c r="BG181" s="4">
        <v>0</v>
      </c>
      <c r="BH181" s="4">
        <v>0</v>
      </c>
      <c r="BI181" s="4">
        <v>0</v>
      </c>
      <c r="BJ181" s="4">
        <v>0</v>
      </c>
      <c r="BK181" s="4">
        <v>0</v>
      </c>
      <c r="BL181" s="4">
        <v>0</v>
      </c>
      <c r="BM181" s="4">
        <v>6</v>
      </c>
      <c r="BN181" s="4">
        <v>0</v>
      </c>
      <c r="BO181" s="4">
        <v>1</v>
      </c>
    </row>
    <row r="182" spans="1:67" x14ac:dyDescent="0.3">
      <c r="A182" s="4">
        <v>21</v>
      </c>
      <c r="B182" s="6">
        <v>44340.590312499997</v>
      </c>
      <c r="C182" s="6">
        <v>44340.607881944445</v>
      </c>
      <c r="D182" s="7" t="s">
        <v>54</v>
      </c>
      <c r="E182" s="4">
        <v>1518</v>
      </c>
      <c r="F182" s="7" t="s">
        <v>316</v>
      </c>
      <c r="G182" s="4">
        <v>0</v>
      </c>
      <c r="H182" s="4">
        <v>0</v>
      </c>
      <c r="I182" s="4">
        <v>3</v>
      </c>
      <c r="J182" s="4">
        <v>3</v>
      </c>
      <c r="K182" s="4">
        <v>3</v>
      </c>
      <c r="L182" s="4">
        <v>1</v>
      </c>
      <c r="M182" s="4">
        <v>0</v>
      </c>
      <c r="N182" s="4">
        <v>1</v>
      </c>
      <c r="O182" s="4">
        <v>0</v>
      </c>
      <c r="P182" s="4">
        <f>R182</f>
        <v>12</v>
      </c>
      <c r="Q182" s="4">
        <v>6</v>
      </c>
      <c r="R182" s="4">
        <v>12</v>
      </c>
      <c r="S182" s="4">
        <v>1</v>
      </c>
      <c r="T182" s="8">
        <f t="shared" si="21"/>
        <v>0.8571428571428571</v>
      </c>
      <c r="U182" s="8">
        <f t="shared" si="16"/>
        <v>1.2</v>
      </c>
      <c r="V182" s="8">
        <f t="shared" si="23"/>
        <v>0.8571428571428571</v>
      </c>
      <c r="W182" s="8">
        <v>1</v>
      </c>
      <c r="X182" s="4">
        <v>6</v>
      </c>
      <c r="Y182" s="8">
        <f t="shared" si="22"/>
        <v>1</v>
      </c>
      <c r="Z182" s="8">
        <f t="shared" si="19"/>
        <v>1</v>
      </c>
      <c r="AA182" s="8">
        <f t="shared" si="20"/>
        <v>1</v>
      </c>
      <c r="AB182" s="4">
        <v>3</v>
      </c>
      <c r="AC182" s="4">
        <v>4</v>
      </c>
      <c r="AD182" s="4">
        <v>5</v>
      </c>
      <c r="AE182" s="4">
        <v>11</v>
      </c>
      <c r="AF182" s="4">
        <f>IF(ABS(Q182-R182)&lt;=3,1,0)</f>
        <v>0</v>
      </c>
      <c r="AG182" s="4">
        <v>47</v>
      </c>
      <c r="AH182" s="4">
        <v>174</v>
      </c>
      <c r="AI182" s="4">
        <v>6</v>
      </c>
      <c r="AJ182" s="4">
        <v>96</v>
      </c>
      <c r="AK182" s="4">
        <v>0</v>
      </c>
      <c r="AL182" s="4">
        <v>1</v>
      </c>
      <c r="AM182" s="4">
        <v>0</v>
      </c>
      <c r="AN182" s="4">
        <v>0</v>
      </c>
      <c r="AO182" s="4">
        <v>1</v>
      </c>
      <c r="AP182" s="4">
        <v>1</v>
      </c>
      <c r="AQ182" s="4">
        <v>0</v>
      </c>
      <c r="AR182" s="4">
        <v>1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0</v>
      </c>
      <c r="BA182" s="4">
        <v>0</v>
      </c>
      <c r="BB182" s="4">
        <v>1</v>
      </c>
      <c r="BC182" s="4">
        <v>0</v>
      </c>
      <c r="BD182" s="4">
        <v>0</v>
      </c>
      <c r="BE182" s="4">
        <v>1</v>
      </c>
      <c r="BF182" s="4">
        <v>0</v>
      </c>
      <c r="BG182" s="4">
        <v>0</v>
      </c>
      <c r="BH182" s="4">
        <v>0</v>
      </c>
      <c r="BI182" s="4">
        <v>0</v>
      </c>
      <c r="BJ182" s="4">
        <v>1</v>
      </c>
      <c r="BK182" s="4">
        <v>1</v>
      </c>
      <c r="BL182" s="4">
        <v>0</v>
      </c>
      <c r="BM182" s="4">
        <v>7</v>
      </c>
      <c r="BN182" s="4">
        <v>0</v>
      </c>
      <c r="BO182" s="4">
        <v>1</v>
      </c>
    </row>
    <row r="183" spans="1:67" x14ac:dyDescent="0.3">
      <c r="A183" s="4">
        <v>22</v>
      </c>
      <c r="B183" s="6">
        <v>44340.597060185188</v>
      </c>
      <c r="C183" s="6">
        <v>44340.608217592591</v>
      </c>
      <c r="D183" s="7" t="s">
        <v>56</v>
      </c>
      <c r="E183" s="4">
        <v>964</v>
      </c>
      <c r="F183" s="7" t="s">
        <v>230</v>
      </c>
      <c r="G183" s="4">
        <v>0</v>
      </c>
      <c r="H183" s="4">
        <v>0</v>
      </c>
      <c r="I183" s="4">
        <v>0</v>
      </c>
      <c r="J183" s="4">
        <v>3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f>R183</f>
        <v>5</v>
      </c>
      <c r="Q183" s="4">
        <v>5</v>
      </c>
      <c r="R183" s="4">
        <v>5</v>
      </c>
      <c r="S183" s="4">
        <v>1</v>
      </c>
      <c r="T183" s="8">
        <f t="shared" si="21"/>
        <v>0.8571428571428571</v>
      </c>
      <c r="U183" s="8">
        <f t="shared" si="16"/>
        <v>1</v>
      </c>
      <c r="V183" s="8">
        <f t="shared" si="23"/>
        <v>0.8571428571428571</v>
      </c>
      <c r="W183" s="8">
        <v>1</v>
      </c>
      <c r="X183" s="4">
        <v>6</v>
      </c>
      <c r="Y183" s="8">
        <f t="shared" si="22"/>
        <v>1</v>
      </c>
      <c r="Z183" s="8">
        <f t="shared" si="19"/>
        <v>1</v>
      </c>
      <c r="AA183" s="8">
        <f t="shared" si="20"/>
        <v>1</v>
      </c>
      <c r="AB183" s="4">
        <v>3</v>
      </c>
      <c r="AC183" s="4">
        <v>3</v>
      </c>
      <c r="AD183" s="4">
        <v>3</v>
      </c>
      <c r="AE183" s="4">
        <v>3</v>
      </c>
      <c r="AF183" s="4">
        <f>IF(ABS(Q183-R183)&lt;=3,1,0)</f>
        <v>1</v>
      </c>
      <c r="AG183" s="4">
        <v>35</v>
      </c>
      <c r="AH183" s="4">
        <v>198</v>
      </c>
      <c r="AI183" s="4">
        <v>4</v>
      </c>
      <c r="AJ183" s="4">
        <v>97</v>
      </c>
      <c r="AK183" s="4">
        <v>1</v>
      </c>
      <c r="AL183" s="4">
        <v>0</v>
      </c>
      <c r="AM183" s="4">
        <v>1</v>
      </c>
      <c r="AN183" s="4">
        <v>0</v>
      </c>
      <c r="AO183" s="4">
        <v>1</v>
      </c>
      <c r="AP183" s="4">
        <v>0</v>
      </c>
      <c r="AQ183" s="4">
        <v>1</v>
      </c>
      <c r="AR183" s="4">
        <v>0</v>
      </c>
      <c r="AS183" s="4">
        <v>0</v>
      </c>
      <c r="AT183" s="4">
        <v>0</v>
      </c>
      <c r="AU183" s="4">
        <v>0</v>
      </c>
      <c r="AV183" s="4">
        <v>0</v>
      </c>
      <c r="AW183" s="4">
        <v>1</v>
      </c>
      <c r="AX183" s="4">
        <v>0</v>
      </c>
      <c r="AY183" s="4">
        <v>0</v>
      </c>
      <c r="AZ183" s="4">
        <v>0</v>
      </c>
      <c r="BA183" s="4">
        <v>0</v>
      </c>
      <c r="BB183" s="4">
        <v>0</v>
      </c>
      <c r="BC183" s="4">
        <v>0</v>
      </c>
      <c r="BD183" s="4">
        <v>0</v>
      </c>
      <c r="BE183" s="4">
        <v>2</v>
      </c>
      <c r="BF183" s="4">
        <v>0</v>
      </c>
      <c r="BG183" s="4">
        <v>0</v>
      </c>
      <c r="BH183" s="4">
        <v>0</v>
      </c>
      <c r="BI183" s="4">
        <v>0</v>
      </c>
      <c r="BJ183" s="4">
        <v>0</v>
      </c>
      <c r="BK183" s="4">
        <v>0</v>
      </c>
      <c r="BL183" s="4">
        <v>0</v>
      </c>
      <c r="BM183" s="4">
        <v>7</v>
      </c>
      <c r="BN183" s="4">
        <v>0</v>
      </c>
      <c r="BO183" s="4">
        <v>1</v>
      </c>
    </row>
    <row r="184" spans="1:67" x14ac:dyDescent="0.3">
      <c r="A184" s="4">
        <v>23</v>
      </c>
      <c r="B184" s="6">
        <v>44340.591898148145</v>
      </c>
      <c r="C184" s="6">
        <v>44340.609398148146</v>
      </c>
      <c r="D184" s="7" t="s">
        <v>58</v>
      </c>
      <c r="E184" s="4">
        <v>1512</v>
      </c>
      <c r="F184" s="7" t="s">
        <v>106</v>
      </c>
      <c r="G184" s="4">
        <v>1</v>
      </c>
      <c r="H184" s="4">
        <v>1</v>
      </c>
      <c r="I184" s="4">
        <v>2</v>
      </c>
      <c r="J184" s="4">
        <v>2</v>
      </c>
      <c r="K184" s="4">
        <v>3</v>
      </c>
      <c r="L184" s="4">
        <v>3</v>
      </c>
      <c r="M184" s="4">
        <v>2</v>
      </c>
      <c r="N184" s="4">
        <v>1</v>
      </c>
      <c r="O184" s="4">
        <v>1</v>
      </c>
      <c r="P184" s="4">
        <f>R184</f>
        <v>5</v>
      </c>
      <c r="Q184" s="4">
        <v>30</v>
      </c>
      <c r="R184" s="4">
        <v>5</v>
      </c>
      <c r="S184" s="4">
        <v>1</v>
      </c>
      <c r="T184" s="8">
        <f t="shared" si="21"/>
        <v>0.7142857142857143</v>
      </c>
      <c r="U184" s="8">
        <f t="shared" si="16"/>
        <v>6</v>
      </c>
      <c r="V184" s="8">
        <f t="shared" si="23"/>
        <v>0.7142857142857143</v>
      </c>
      <c r="W184" s="8">
        <v>1</v>
      </c>
      <c r="X184" s="4">
        <v>5</v>
      </c>
      <c r="Y184" s="8">
        <f t="shared" si="22"/>
        <v>1</v>
      </c>
      <c r="Z184" s="8">
        <f t="shared" si="19"/>
        <v>1</v>
      </c>
      <c r="AA184" s="8">
        <f t="shared" si="20"/>
        <v>1</v>
      </c>
      <c r="AB184" s="4">
        <v>3</v>
      </c>
      <c r="AC184" s="4">
        <v>3</v>
      </c>
      <c r="AD184" s="4">
        <v>7</v>
      </c>
      <c r="AE184" s="4">
        <v>16</v>
      </c>
      <c r="AF184" s="4">
        <f>IF(ABS(Q184-R184)&lt;=3,1,0)</f>
        <v>0</v>
      </c>
      <c r="AG184" s="4">
        <v>28</v>
      </c>
      <c r="AH184" s="4">
        <v>7</v>
      </c>
      <c r="AI184" s="4">
        <v>1</v>
      </c>
      <c r="AJ184" s="4">
        <v>96</v>
      </c>
      <c r="AK184" s="4">
        <v>0</v>
      </c>
      <c r="AL184" s="4">
        <v>1</v>
      </c>
      <c r="AM184" s="4">
        <v>1</v>
      </c>
      <c r="AN184" s="4">
        <v>0</v>
      </c>
      <c r="AO184" s="4">
        <v>1</v>
      </c>
      <c r="AP184" s="4">
        <v>1</v>
      </c>
      <c r="AQ184" s="4">
        <v>0</v>
      </c>
      <c r="AR184" s="4">
        <v>1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4">
        <v>0</v>
      </c>
      <c r="AY184" s="4">
        <v>0</v>
      </c>
      <c r="AZ184" s="4">
        <v>0</v>
      </c>
      <c r="BA184" s="4">
        <v>0</v>
      </c>
      <c r="BB184" s="4">
        <v>0</v>
      </c>
      <c r="BC184" s="4">
        <v>1</v>
      </c>
      <c r="BD184" s="4">
        <v>0</v>
      </c>
      <c r="BE184" s="4">
        <v>0</v>
      </c>
      <c r="BF184" s="4">
        <v>0</v>
      </c>
      <c r="BG184" s="4">
        <v>1</v>
      </c>
      <c r="BH184" s="4">
        <v>0</v>
      </c>
      <c r="BI184" s="4">
        <v>0</v>
      </c>
      <c r="BJ184" s="4">
        <v>1</v>
      </c>
      <c r="BK184" s="4">
        <v>0</v>
      </c>
      <c r="BL184" s="4">
        <v>0</v>
      </c>
      <c r="BM184" s="4">
        <v>8</v>
      </c>
      <c r="BN184" s="4">
        <v>0</v>
      </c>
      <c r="BO184" s="4">
        <v>1</v>
      </c>
    </row>
    <row r="185" spans="1:67" x14ac:dyDescent="0.3">
      <c r="A185" s="4">
        <v>24</v>
      </c>
      <c r="B185" s="6">
        <v>44340.588229166664</v>
      </c>
      <c r="C185" s="6">
        <v>44340.610844907409</v>
      </c>
      <c r="D185" s="7" t="s">
        <v>60</v>
      </c>
      <c r="E185" s="4">
        <v>1953</v>
      </c>
      <c r="F185" s="7" t="s">
        <v>300</v>
      </c>
      <c r="G185" s="4">
        <v>1</v>
      </c>
      <c r="H185" s="4">
        <v>0</v>
      </c>
      <c r="I185" s="4">
        <v>1</v>
      </c>
      <c r="J185" s="4">
        <v>1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f>R185</f>
        <v>7</v>
      </c>
      <c r="Q185" s="4">
        <v>20</v>
      </c>
      <c r="R185" s="4">
        <v>7</v>
      </c>
      <c r="S185" s="4">
        <v>1</v>
      </c>
      <c r="T185" s="8">
        <f t="shared" si="21"/>
        <v>2.1428571428571428</v>
      </c>
      <c r="U185" s="8">
        <f t="shared" si="16"/>
        <v>4</v>
      </c>
      <c r="V185" s="8">
        <f t="shared" si="23"/>
        <v>2.1428571428571428</v>
      </c>
      <c r="W185" s="8">
        <v>1</v>
      </c>
      <c r="X185" s="4">
        <v>15</v>
      </c>
      <c r="Y185" s="8">
        <f t="shared" si="22"/>
        <v>1</v>
      </c>
      <c r="Z185" s="8">
        <f t="shared" si="19"/>
        <v>1</v>
      </c>
      <c r="AA185" s="8">
        <f t="shared" si="20"/>
        <v>1</v>
      </c>
      <c r="AB185" s="4">
        <v>3</v>
      </c>
      <c r="AC185" s="4">
        <v>4</v>
      </c>
      <c r="AD185" s="4">
        <v>6</v>
      </c>
      <c r="AE185" s="4">
        <v>3</v>
      </c>
      <c r="AF185" s="4">
        <f>IF(ABS(Q185-R185)&lt;=3,1,0)</f>
        <v>0</v>
      </c>
      <c r="AG185" s="4">
        <v>31</v>
      </c>
      <c r="AH185" s="4">
        <v>3</v>
      </c>
      <c r="AI185" s="4">
        <v>0</v>
      </c>
      <c r="AJ185" s="4">
        <v>100</v>
      </c>
      <c r="AK185" s="4">
        <v>1</v>
      </c>
      <c r="AL185" s="4">
        <v>1</v>
      </c>
      <c r="AM185" s="4">
        <v>1</v>
      </c>
      <c r="AN185" s="4">
        <v>0</v>
      </c>
      <c r="AO185" s="4">
        <v>1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1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4">
        <v>3</v>
      </c>
      <c r="BF185" s="4">
        <v>0</v>
      </c>
      <c r="BG185" s="4">
        <v>1</v>
      </c>
      <c r="BH185" s="4">
        <v>0</v>
      </c>
      <c r="BI185" s="4">
        <v>0</v>
      </c>
      <c r="BJ185" s="4">
        <v>0</v>
      </c>
      <c r="BK185" s="4">
        <v>0</v>
      </c>
      <c r="BL185" s="4">
        <v>0</v>
      </c>
      <c r="BM185" s="4">
        <v>4</v>
      </c>
      <c r="BN185" s="4">
        <v>1</v>
      </c>
      <c r="BO185" s="4">
        <v>0</v>
      </c>
    </row>
    <row r="186" spans="1:67" x14ac:dyDescent="0.3">
      <c r="A186" s="4">
        <v>25</v>
      </c>
      <c r="B186" s="6">
        <v>44340.596041666664</v>
      </c>
      <c r="C186" s="6">
        <v>44340.611388888887</v>
      </c>
      <c r="D186" s="7" t="s">
        <v>62</v>
      </c>
      <c r="E186" s="4">
        <v>1325</v>
      </c>
      <c r="F186" s="7" t="s">
        <v>212</v>
      </c>
      <c r="G186" s="4">
        <v>0</v>
      </c>
      <c r="H186" s="4">
        <v>0</v>
      </c>
      <c r="I186" s="4">
        <v>2</v>
      </c>
      <c r="J186" s="4">
        <v>2</v>
      </c>
      <c r="K186" s="4">
        <v>1</v>
      </c>
      <c r="L186" s="4">
        <v>1</v>
      </c>
      <c r="M186" s="4">
        <v>1</v>
      </c>
      <c r="N186" s="4">
        <v>0</v>
      </c>
      <c r="O186" s="4">
        <v>0</v>
      </c>
      <c r="P186" s="4">
        <f>R186</f>
        <v>10</v>
      </c>
      <c r="Q186" s="4">
        <v>15</v>
      </c>
      <c r="R186" s="4">
        <v>10</v>
      </c>
      <c r="S186" s="4">
        <v>1</v>
      </c>
      <c r="T186" s="8">
        <f t="shared" si="21"/>
        <v>2.1428571428571428</v>
      </c>
      <c r="U186" s="8">
        <f t="shared" si="16"/>
        <v>3</v>
      </c>
      <c r="V186" s="8">
        <f t="shared" si="23"/>
        <v>2.1428571428571428</v>
      </c>
      <c r="W186" s="8">
        <v>1</v>
      </c>
      <c r="X186" s="4">
        <v>15</v>
      </c>
      <c r="Y186" s="8">
        <f t="shared" si="22"/>
        <v>2</v>
      </c>
      <c r="Z186" s="8">
        <f t="shared" si="19"/>
        <v>2</v>
      </c>
      <c r="AA186" s="8">
        <f t="shared" si="20"/>
        <v>1</v>
      </c>
      <c r="AB186" s="4">
        <v>6</v>
      </c>
      <c r="AC186" s="4">
        <v>4</v>
      </c>
      <c r="AD186" s="4">
        <v>4</v>
      </c>
      <c r="AE186" s="4">
        <v>7</v>
      </c>
      <c r="AF186" s="4">
        <f>IF(ABS(Q186-R186)&lt;=3,1,0)</f>
        <v>0</v>
      </c>
      <c r="AG186" s="4">
        <v>42</v>
      </c>
      <c r="AH186" s="4">
        <v>11</v>
      </c>
      <c r="AI186" s="4">
        <v>0</v>
      </c>
      <c r="AJ186" s="4">
        <v>100</v>
      </c>
      <c r="AK186" s="4">
        <v>1</v>
      </c>
      <c r="AL186" s="4">
        <v>0</v>
      </c>
      <c r="AM186" s="4">
        <v>0</v>
      </c>
      <c r="AN186" s="4">
        <v>0</v>
      </c>
      <c r="AO186" s="4">
        <v>1</v>
      </c>
      <c r="AP186" s="4">
        <v>0</v>
      </c>
      <c r="AQ186" s="4">
        <v>1</v>
      </c>
      <c r="AR186" s="4">
        <v>0</v>
      </c>
      <c r="AS186" s="4">
        <v>0</v>
      </c>
      <c r="AT186" s="4">
        <v>0</v>
      </c>
      <c r="AU186" s="4">
        <v>0</v>
      </c>
      <c r="AV186" s="4">
        <v>1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3</v>
      </c>
      <c r="BF186" s="4">
        <v>1</v>
      </c>
      <c r="BG186" s="4">
        <v>0</v>
      </c>
      <c r="BH186" s="4">
        <v>0</v>
      </c>
      <c r="BI186" s="4">
        <v>0</v>
      </c>
      <c r="BJ186" s="4">
        <v>0</v>
      </c>
      <c r="BK186" s="4">
        <v>0</v>
      </c>
      <c r="BL186" s="4">
        <v>0</v>
      </c>
      <c r="BM186" s="4">
        <v>8</v>
      </c>
      <c r="BN186" s="4">
        <v>0</v>
      </c>
      <c r="BO186" s="4">
        <v>1</v>
      </c>
    </row>
    <row r="187" spans="1:67" x14ac:dyDescent="0.3">
      <c r="A187" s="4">
        <v>26</v>
      </c>
      <c r="B187" s="6">
        <v>44340.592245370368</v>
      </c>
      <c r="C187" s="6">
        <v>44340.61173611111</v>
      </c>
      <c r="D187" s="7" t="s">
        <v>64</v>
      </c>
      <c r="E187" s="4">
        <v>1684</v>
      </c>
      <c r="F187" s="7" t="s">
        <v>206</v>
      </c>
      <c r="G187" s="4">
        <v>1</v>
      </c>
      <c r="H187" s="4">
        <v>0</v>
      </c>
      <c r="I187" s="4">
        <v>1</v>
      </c>
      <c r="J187" s="4">
        <v>1</v>
      </c>
      <c r="K187" s="4">
        <v>1</v>
      </c>
      <c r="L187" s="4">
        <v>0</v>
      </c>
      <c r="M187" s="4">
        <v>1</v>
      </c>
      <c r="N187" s="4">
        <v>0</v>
      </c>
      <c r="O187" s="4">
        <v>0</v>
      </c>
      <c r="P187" s="4">
        <f>R187</f>
        <v>10</v>
      </c>
      <c r="Q187" s="4">
        <v>10</v>
      </c>
      <c r="R187" s="4">
        <v>10</v>
      </c>
      <c r="S187" s="4">
        <v>1</v>
      </c>
      <c r="T187" s="8">
        <f t="shared" si="21"/>
        <v>1.4285714285714286</v>
      </c>
      <c r="U187" s="8">
        <f t="shared" si="16"/>
        <v>2</v>
      </c>
      <c r="V187" s="8">
        <f t="shared" si="23"/>
        <v>1.4285714285714286</v>
      </c>
      <c r="W187" s="8">
        <v>1</v>
      </c>
      <c r="X187" s="4">
        <v>10</v>
      </c>
      <c r="Y187" s="8">
        <f t="shared" si="22"/>
        <v>1.6666666666666667</v>
      </c>
      <c r="Z187" s="8">
        <f t="shared" si="19"/>
        <v>1.6666666666666667</v>
      </c>
      <c r="AA187" s="8">
        <f t="shared" si="20"/>
        <v>1</v>
      </c>
      <c r="AB187" s="4">
        <v>5</v>
      </c>
      <c r="AC187" s="4">
        <v>1</v>
      </c>
      <c r="AD187" s="4">
        <v>2</v>
      </c>
      <c r="AE187" s="4">
        <v>5</v>
      </c>
      <c r="AF187" s="4">
        <f>IF(ABS(Q187-R187)&lt;=3,1,0)</f>
        <v>1</v>
      </c>
      <c r="AG187" s="4">
        <v>25</v>
      </c>
      <c r="AH187" s="4">
        <v>294</v>
      </c>
      <c r="AI187" s="4">
        <v>7</v>
      </c>
      <c r="AJ187" s="4">
        <v>96</v>
      </c>
      <c r="AK187" s="4">
        <v>1</v>
      </c>
      <c r="AL187" s="4">
        <v>1</v>
      </c>
      <c r="AM187" s="4">
        <v>0</v>
      </c>
      <c r="AN187" s="4">
        <v>1</v>
      </c>
      <c r="AO187" s="4">
        <v>1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4">
        <v>0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0</v>
      </c>
      <c r="BE187" s="4">
        <v>1</v>
      </c>
      <c r="BF187" s="4">
        <v>0</v>
      </c>
      <c r="BG187" s="4">
        <v>0</v>
      </c>
      <c r="BH187" s="4">
        <v>0</v>
      </c>
      <c r="BI187" s="4">
        <v>0</v>
      </c>
      <c r="BJ187" s="4">
        <v>0</v>
      </c>
      <c r="BK187" s="4">
        <v>0</v>
      </c>
      <c r="BL187" s="4">
        <v>0</v>
      </c>
      <c r="BM187" s="4">
        <v>3</v>
      </c>
      <c r="BN187" s="4">
        <v>0</v>
      </c>
      <c r="BO187" s="4">
        <v>1</v>
      </c>
    </row>
    <row r="188" spans="1:67" x14ac:dyDescent="0.3">
      <c r="A188" s="4">
        <v>27</v>
      </c>
      <c r="B188" s="6">
        <v>44340.595856481479</v>
      </c>
      <c r="C188" s="6">
        <v>44340.611956018518</v>
      </c>
      <c r="D188" s="7" t="s">
        <v>66</v>
      </c>
      <c r="E188" s="4">
        <v>1390</v>
      </c>
      <c r="F188" s="7" t="s">
        <v>37</v>
      </c>
      <c r="G188" s="4">
        <v>3</v>
      </c>
      <c r="H188" s="4">
        <v>3</v>
      </c>
      <c r="I188" s="4">
        <v>3</v>
      </c>
      <c r="J188" s="4">
        <v>3</v>
      </c>
      <c r="K188" s="4">
        <v>3</v>
      </c>
      <c r="L188" s="4">
        <v>3</v>
      </c>
      <c r="M188" s="4">
        <v>3</v>
      </c>
      <c r="N188" s="4">
        <v>3</v>
      </c>
      <c r="O188" s="4">
        <v>3</v>
      </c>
      <c r="P188" s="4">
        <f>R188</f>
        <v>0</v>
      </c>
      <c r="Q188" s="4">
        <v>5</v>
      </c>
      <c r="R188" s="4">
        <v>0</v>
      </c>
      <c r="S188" s="4">
        <v>1</v>
      </c>
      <c r="T188" s="8">
        <f t="shared" si="21"/>
        <v>0</v>
      </c>
      <c r="U188" s="8">
        <f t="shared" si="16"/>
        <v>1</v>
      </c>
      <c r="V188" s="8">
        <f t="shared" si="23"/>
        <v>0</v>
      </c>
      <c r="W188" s="8">
        <v>1</v>
      </c>
      <c r="X188" s="4">
        <v>0</v>
      </c>
      <c r="Y188" s="8">
        <f t="shared" si="22"/>
        <v>0</v>
      </c>
      <c r="Z188" s="8">
        <f t="shared" si="19"/>
        <v>0</v>
      </c>
      <c r="AA188" s="8">
        <f t="shared" si="20"/>
        <v>1</v>
      </c>
      <c r="AB188" s="4">
        <v>0</v>
      </c>
      <c r="AC188" s="4">
        <v>4</v>
      </c>
      <c r="AD188" s="4">
        <v>9</v>
      </c>
      <c r="AE188" s="4">
        <v>27</v>
      </c>
      <c r="AF188" s="4">
        <f>IF(ABS(Q188-R188)&lt;=3,1,0)</f>
        <v>0</v>
      </c>
      <c r="AG188" s="4">
        <v>37</v>
      </c>
      <c r="AH188" s="4">
        <v>320</v>
      </c>
      <c r="AI188" s="4">
        <v>1</v>
      </c>
      <c r="AJ188" s="4">
        <v>100</v>
      </c>
      <c r="AK188" s="4">
        <v>1</v>
      </c>
      <c r="AL188" s="4">
        <v>1</v>
      </c>
      <c r="AM188" s="4">
        <v>0</v>
      </c>
      <c r="AN188" s="4">
        <v>0</v>
      </c>
      <c r="AO188" s="4">
        <v>1</v>
      </c>
      <c r="AP188" s="4">
        <v>0</v>
      </c>
      <c r="AQ188" s="4">
        <v>0</v>
      </c>
      <c r="AR188" s="4">
        <v>1</v>
      </c>
      <c r="AS188" s="4">
        <v>0</v>
      </c>
      <c r="AT188" s="4">
        <v>0</v>
      </c>
      <c r="AU188" s="4">
        <v>0</v>
      </c>
      <c r="AV188" s="4">
        <v>1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4">
        <v>3</v>
      </c>
      <c r="BF188" s="4">
        <v>1</v>
      </c>
      <c r="BG188" s="4">
        <v>0</v>
      </c>
      <c r="BH188" s="4">
        <v>0</v>
      </c>
      <c r="BI188" s="4">
        <v>0</v>
      </c>
      <c r="BJ188" s="4">
        <v>0</v>
      </c>
      <c r="BK188" s="4">
        <v>0</v>
      </c>
      <c r="BL188" s="4">
        <v>0</v>
      </c>
      <c r="BM188" s="4">
        <v>6</v>
      </c>
      <c r="BN188" s="4">
        <v>0</v>
      </c>
      <c r="BO188" s="4">
        <v>1</v>
      </c>
    </row>
    <row r="189" spans="1:67" x14ac:dyDescent="0.3">
      <c r="A189" s="4">
        <v>28</v>
      </c>
      <c r="B189" s="6">
        <v>44340.60224537037</v>
      </c>
      <c r="C189" s="6">
        <v>44340.612893518519</v>
      </c>
      <c r="D189" s="7" t="s">
        <v>68</v>
      </c>
      <c r="E189" s="4">
        <v>919</v>
      </c>
      <c r="F189" s="7" t="s">
        <v>156</v>
      </c>
      <c r="G189" s="4">
        <v>1</v>
      </c>
      <c r="H189" s="4">
        <v>2</v>
      </c>
      <c r="I189" s="4">
        <v>1</v>
      </c>
      <c r="J189" s="4">
        <v>1</v>
      </c>
      <c r="K189" s="4">
        <v>1</v>
      </c>
      <c r="L189" s="4">
        <v>1</v>
      </c>
      <c r="M189" s="4">
        <v>1</v>
      </c>
      <c r="N189" s="4">
        <v>0</v>
      </c>
      <c r="O189" s="4">
        <v>1</v>
      </c>
      <c r="P189" s="4">
        <f>R189</f>
        <v>17</v>
      </c>
      <c r="Q189" s="4">
        <v>17</v>
      </c>
      <c r="R189" s="4">
        <v>17</v>
      </c>
      <c r="S189" s="4">
        <v>1</v>
      </c>
      <c r="T189" s="8">
        <f t="shared" si="21"/>
        <v>2.7142857142857144</v>
      </c>
      <c r="U189" s="8">
        <f t="shared" si="16"/>
        <v>3.4</v>
      </c>
      <c r="V189" s="8">
        <f t="shared" si="23"/>
        <v>2.7142857142857144</v>
      </c>
      <c r="W189" s="8">
        <v>1</v>
      </c>
      <c r="X189" s="4">
        <v>19</v>
      </c>
      <c r="Y189" s="8">
        <f t="shared" si="22"/>
        <v>4.333333333333333</v>
      </c>
      <c r="Z189" s="8">
        <f t="shared" si="19"/>
        <v>4.333333333333333</v>
      </c>
      <c r="AA189" s="8">
        <f t="shared" si="20"/>
        <v>1</v>
      </c>
      <c r="AB189" s="4">
        <v>13</v>
      </c>
      <c r="AC189" s="4">
        <v>1</v>
      </c>
      <c r="AD189" s="4">
        <v>1</v>
      </c>
      <c r="AE189" s="4">
        <v>9</v>
      </c>
      <c r="AF189" s="4">
        <f>IF(ABS(Q189-R189)&lt;=3,1,0)</f>
        <v>1</v>
      </c>
      <c r="AG189" s="4">
        <v>24</v>
      </c>
      <c r="AH189" s="4">
        <v>108</v>
      </c>
      <c r="AI189" s="4">
        <v>2</v>
      </c>
      <c r="AJ189" s="4">
        <v>99</v>
      </c>
      <c r="AK189" s="4">
        <v>1</v>
      </c>
      <c r="AL189" s="4">
        <v>1</v>
      </c>
      <c r="AM189" s="4">
        <v>0</v>
      </c>
      <c r="AN189" s="4">
        <v>1</v>
      </c>
      <c r="AO189" s="4">
        <v>1</v>
      </c>
      <c r="AP189" s="4">
        <v>0</v>
      </c>
      <c r="AQ189" s="4">
        <v>1</v>
      </c>
      <c r="AR189" s="4">
        <v>0</v>
      </c>
      <c r="AS189" s="4">
        <v>0</v>
      </c>
      <c r="AT189" s="4">
        <v>0</v>
      </c>
      <c r="AU189" s="4">
        <v>1</v>
      </c>
      <c r="AV189" s="4">
        <v>0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4">
        <v>4</v>
      </c>
      <c r="BF189" s="4">
        <v>0</v>
      </c>
      <c r="BG189" s="4">
        <v>0</v>
      </c>
      <c r="BH189" s="4">
        <v>0</v>
      </c>
      <c r="BI189" s="4">
        <v>1</v>
      </c>
      <c r="BJ189" s="4">
        <v>0</v>
      </c>
      <c r="BK189" s="4">
        <v>0</v>
      </c>
      <c r="BL189" s="4">
        <v>0</v>
      </c>
      <c r="BM189" s="4">
        <v>5</v>
      </c>
      <c r="BN189" s="4">
        <v>0</v>
      </c>
      <c r="BO189" s="4">
        <v>1</v>
      </c>
    </row>
    <row r="190" spans="1:67" x14ac:dyDescent="0.3">
      <c r="A190" s="4">
        <v>29</v>
      </c>
      <c r="B190" s="6">
        <v>44340.604421296295</v>
      </c>
      <c r="C190" s="6">
        <v>44340.614444444444</v>
      </c>
      <c r="D190" s="7" t="s">
        <v>70</v>
      </c>
      <c r="E190" s="4">
        <v>866</v>
      </c>
      <c r="F190" s="7" t="s">
        <v>312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f>R190</f>
        <v>12</v>
      </c>
      <c r="Q190" s="4">
        <v>12</v>
      </c>
      <c r="R190" s="4">
        <v>12</v>
      </c>
      <c r="S190" s="4">
        <v>1</v>
      </c>
      <c r="T190" s="8">
        <f t="shared" si="21"/>
        <v>1.7142857142857142</v>
      </c>
      <c r="U190" s="8">
        <f t="shared" si="16"/>
        <v>2.4</v>
      </c>
      <c r="V190" s="8">
        <f t="shared" si="23"/>
        <v>1.7142857142857142</v>
      </c>
      <c r="W190" s="8">
        <v>1</v>
      </c>
      <c r="X190" s="4">
        <v>12</v>
      </c>
      <c r="Y190" s="8">
        <f t="shared" si="22"/>
        <v>1.3333333333333333</v>
      </c>
      <c r="Z190" s="8">
        <f t="shared" si="19"/>
        <v>1.3333333333333333</v>
      </c>
      <c r="AA190" s="8">
        <f t="shared" si="20"/>
        <v>1</v>
      </c>
      <c r="AB190" s="4">
        <v>4</v>
      </c>
      <c r="AC190" s="4">
        <v>3</v>
      </c>
      <c r="AD190" s="4">
        <v>4</v>
      </c>
      <c r="AE190" s="4">
        <v>0</v>
      </c>
      <c r="AF190" s="4">
        <f>IF(ABS(Q190-R190)&lt;=3,1,0)</f>
        <v>1</v>
      </c>
      <c r="AG190" s="4">
        <v>44</v>
      </c>
      <c r="AH190" s="4">
        <v>7</v>
      </c>
      <c r="AI190" s="4">
        <v>0</v>
      </c>
      <c r="AJ190" s="4">
        <v>100</v>
      </c>
      <c r="AK190" s="4">
        <v>1</v>
      </c>
      <c r="AL190" s="4">
        <v>1</v>
      </c>
      <c r="AM190" s="4">
        <v>0</v>
      </c>
      <c r="AN190" s="4">
        <v>1</v>
      </c>
      <c r="AO190" s="4">
        <v>1</v>
      </c>
      <c r="AP190" s="4">
        <v>0</v>
      </c>
      <c r="AQ190" s="4">
        <v>1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1</v>
      </c>
      <c r="BD190" s="4">
        <v>0</v>
      </c>
      <c r="BE190" s="4">
        <v>3</v>
      </c>
      <c r="BF190" s="4">
        <v>0</v>
      </c>
      <c r="BG190" s="4">
        <v>1</v>
      </c>
      <c r="BH190" s="4">
        <v>0</v>
      </c>
      <c r="BI190" s="4">
        <v>0</v>
      </c>
      <c r="BJ190" s="4">
        <v>0</v>
      </c>
      <c r="BK190" s="4">
        <v>0</v>
      </c>
      <c r="BL190" s="4">
        <v>0</v>
      </c>
      <c r="BM190" s="4">
        <v>7</v>
      </c>
      <c r="BN190" s="4">
        <v>0</v>
      </c>
      <c r="BO190" s="4">
        <v>1</v>
      </c>
    </row>
    <row r="191" spans="1:67" x14ac:dyDescent="0.3">
      <c r="A191" s="4">
        <v>30</v>
      </c>
      <c r="B191" s="6">
        <v>44340.599849537037</v>
      </c>
      <c r="C191" s="6">
        <v>44340.615277777775</v>
      </c>
      <c r="D191" s="7" t="s">
        <v>72</v>
      </c>
      <c r="E191" s="4">
        <v>1332</v>
      </c>
      <c r="F191" s="7" t="s">
        <v>250</v>
      </c>
      <c r="G191" s="4">
        <v>0</v>
      </c>
      <c r="H191" s="4">
        <v>0</v>
      </c>
      <c r="I191" s="4">
        <v>0</v>
      </c>
      <c r="J191" s="4">
        <v>2</v>
      </c>
      <c r="K191" s="4">
        <v>1</v>
      </c>
      <c r="L191" s="4">
        <v>1</v>
      </c>
      <c r="M191" s="4">
        <v>1</v>
      </c>
      <c r="N191" s="4">
        <v>0</v>
      </c>
      <c r="O191" s="4">
        <v>0</v>
      </c>
      <c r="P191" s="4">
        <f>R191</f>
        <v>15</v>
      </c>
      <c r="Q191" s="4">
        <v>28</v>
      </c>
      <c r="R191" s="4">
        <v>15</v>
      </c>
      <c r="S191" s="4">
        <v>1</v>
      </c>
      <c r="T191" s="8">
        <f t="shared" si="21"/>
        <v>2.8571428571428572</v>
      </c>
      <c r="U191" s="8">
        <f t="shared" si="16"/>
        <v>5.6</v>
      </c>
      <c r="V191" s="8">
        <f t="shared" si="23"/>
        <v>2.8571428571428572</v>
      </c>
      <c r="W191" s="8">
        <v>1</v>
      </c>
      <c r="X191" s="4">
        <v>20</v>
      </c>
      <c r="Y191" s="8">
        <f t="shared" si="22"/>
        <v>2.6666666666666665</v>
      </c>
      <c r="Z191" s="8">
        <f t="shared" si="19"/>
        <v>2.6666666666666665</v>
      </c>
      <c r="AA191" s="8">
        <f t="shared" si="20"/>
        <v>1</v>
      </c>
      <c r="AB191" s="4">
        <v>8</v>
      </c>
      <c r="AC191" s="4">
        <v>3</v>
      </c>
      <c r="AD191" s="4">
        <v>8</v>
      </c>
      <c r="AE191" s="4">
        <v>5</v>
      </c>
      <c r="AF191" s="4">
        <f>IF(ABS(Q191-R191)&lt;=3,1,0)</f>
        <v>0</v>
      </c>
      <c r="AG191" s="4">
        <v>20</v>
      </c>
      <c r="AH191" s="4">
        <v>7</v>
      </c>
      <c r="AI191" s="4">
        <v>0</v>
      </c>
      <c r="AJ191" s="4">
        <v>100</v>
      </c>
      <c r="AK191" s="4">
        <v>0</v>
      </c>
      <c r="AL191" s="4">
        <v>1</v>
      </c>
      <c r="AM191" s="4">
        <v>0</v>
      </c>
      <c r="AN191" s="4">
        <v>0</v>
      </c>
      <c r="AO191" s="4">
        <v>1</v>
      </c>
      <c r="AP191" s="4">
        <v>1</v>
      </c>
      <c r="AQ191" s="4">
        <v>0</v>
      </c>
      <c r="AR191" s="4">
        <v>0</v>
      </c>
      <c r="AS191" s="4">
        <v>0</v>
      </c>
      <c r="AT191" s="4">
        <v>0</v>
      </c>
      <c r="AU191" s="4">
        <v>1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4">
        <v>3</v>
      </c>
      <c r="BF191" s="4">
        <v>0</v>
      </c>
      <c r="BG191" s="4">
        <v>1</v>
      </c>
      <c r="BH191" s="4">
        <v>0</v>
      </c>
      <c r="BI191" s="4">
        <v>0</v>
      </c>
      <c r="BJ191" s="4">
        <v>1</v>
      </c>
      <c r="BK191" s="4">
        <v>0</v>
      </c>
      <c r="BL191" s="4">
        <v>1</v>
      </c>
      <c r="BM191" s="4">
        <v>4</v>
      </c>
      <c r="BN191" s="4">
        <v>0</v>
      </c>
      <c r="BO191" s="4">
        <v>1</v>
      </c>
    </row>
    <row r="192" spans="1:67" x14ac:dyDescent="0.3">
      <c r="A192" s="4">
        <v>31</v>
      </c>
      <c r="B192" s="6">
        <v>44340.603692129633</v>
      </c>
      <c r="C192" s="6">
        <v>44340.616365740738</v>
      </c>
      <c r="D192" s="7" t="s">
        <v>75</v>
      </c>
      <c r="E192" s="4">
        <v>1094</v>
      </c>
      <c r="F192" s="7" t="s">
        <v>137</v>
      </c>
      <c r="G192" s="4">
        <v>0</v>
      </c>
      <c r="H192" s="4">
        <v>1</v>
      </c>
      <c r="I192" s="4">
        <v>1</v>
      </c>
      <c r="J192" s="4">
        <v>1</v>
      </c>
      <c r="K192" s="4">
        <v>1</v>
      </c>
      <c r="L192" s="4">
        <v>1</v>
      </c>
      <c r="M192" s="4">
        <v>1</v>
      </c>
      <c r="N192" s="4">
        <v>1</v>
      </c>
      <c r="O192" s="4">
        <v>0</v>
      </c>
      <c r="P192" s="4">
        <f>R192</f>
        <v>6</v>
      </c>
      <c r="Q192" s="4">
        <v>5</v>
      </c>
      <c r="R192" s="4">
        <v>6</v>
      </c>
      <c r="S192" s="4">
        <v>1</v>
      </c>
      <c r="T192" s="8">
        <f t="shared" si="21"/>
        <v>0.8571428571428571</v>
      </c>
      <c r="U192" s="8">
        <f t="shared" si="16"/>
        <v>1</v>
      </c>
      <c r="V192" s="8">
        <f t="shared" si="23"/>
        <v>0.8571428571428571</v>
      </c>
      <c r="W192" s="8">
        <v>1</v>
      </c>
      <c r="X192" s="4">
        <v>6</v>
      </c>
      <c r="Y192" s="8">
        <f t="shared" si="22"/>
        <v>1</v>
      </c>
      <c r="Z192" s="8">
        <f t="shared" si="19"/>
        <v>1</v>
      </c>
      <c r="AA192" s="8">
        <f t="shared" si="20"/>
        <v>1</v>
      </c>
      <c r="AB192" s="4">
        <v>3</v>
      </c>
      <c r="AC192" s="4">
        <v>2</v>
      </c>
      <c r="AD192" s="4">
        <v>4</v>
      </c>
      <c r="AE192" s="4">
        <v>7</v>
      </c>
      <c r="AF192" s="4">
        <f>IF(ABS(Q192-R192)&lt;=3,1,0)</f>
        <v>1</v>
      </c>
      <c r="AG192" s="4">
        <v>43</v>
      </c>
      <c r="AH192" s="4">
        <v>127</v>
      </c>
      <c r="AI192" s="4">
        <v>0</v>
      </c>
      <c r="AJ192" s="4">
        <v>100</v>
      </c>
      <c r="AK192" s="4">
        <v>1</v>
      </c>
      <c r="AL192" s="4">
        <v>1</v>
      </c>
      <c r="AM192" s="4">
        <v>1</v>
      </c>
      <c r="AN192" s="4">
        <v>0</v>
      </c>
      <c r="AO192" s="4">
        <v>1</v>
      </c>
      <c r="AP192" s="4">
        <v>0</v>
      </c>
      <c r="AQ192" s="4">
        <v>1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1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3</v>
      </c>
      <c r="BF192" s="4">
        <v>1</v>
      </c>
      <c r="BG192" s="4">
        <v>0</v>
      </c>
      <c r="BH192" s="4">
        <v>0</v>
      </c>
      <c r="BI192" s="4">
        <v>0</v>
      </c>
      <c r="BJ192" s="4">
        <v>0</v>
      </c>
      <c r="BK192" s="4">
        <v>0</v>
      </c>
      <c r="BL192" s="4">
        <v>0</v>
      </c>
      <c r="BM192" s="4">
        <v>6</v>
      </c>
      <c r="BN192" s="4">
        <v>0</v>
      </c>
      <c r="BO192" s="4">
        <v>1</v>
      </c>
    </row>
    <row r="193" spans="1:67" x14ac:dyDescent="0.3">
      <c r="A193" s="4">
        <v>32</v>
      </c>
      <c r="B193" s="6">
        <v>44340.608958333331</v>
      </c>
      <c r="C193" s="6">
        <v>44340.617025462961</v>
      </c>
      <c r="D193" s="7" t="s">
        <v>77</v>
      </c>
      <c r="E193" s="4">
        <v>697</v>
      </c>
      <c r="F193" s="7" t="s">
        <v>158</v>
      </c>
      <c r="G193" s="4">
        <v>2</v>
      </c>
      <c r="H193" s="4">
        <v>1</v>
      </c>
      <c r="I193" s="4">
        <v>2</v>
      </c>
      <c r="J193" s="4">
        <v>3</v>
      </c>
      <c r="K193" s="4">
        <v>1</v>
      </c>
      <c r="L193" s="4">
        <v>3</v>
      </c>
      <c r="M193" s="4">
        <v>0</v>
      </c>
      <c r="N193" s="4">
        <v>1</v>
      </c>
      <c r="O193" s="4">
        <v>0</v>
      </c>
      <c r="P193" s="4">
        <f>R193</f>
        <v>6</v>
      </c>
      <c r="Q193" s="4">
        <v>8</v>
      </c>
      <c r="R193" s="4">
        <v>6</v>
      </c>
      <c r="S193" s="4">
        <v>1</v>
      </c>
      <c r="T193" s="8">
        <f t="shared" si="21"/>
        <v>1.1428571428571428</v>
      </c>
      <c r="U193" s="8">
        <f t="shared" si="16"/>
        <v>1.6</v>
      </c>
      <c r="V193" s="8">
        <f t="shared" si="23"/>
        <v>1.1428571428571428</v>
      </c>
      <c r="W193" s="8">
        <v>1</v>
      </c>
      <c r="X193" s="4">
        <v>8</v>
      </c>
      <c r="Y193" s="8">
        <f t="shared" si="22"/>
        <v>1.3333333333333333</v>
      </c>
      <c r="Z193" s="8">
        <f t="shared" si="19"/>
        <v>1.3333333333333333</v>
      </c>
      <c r="AA193" s="8">
        <f t="shared" si="20"/>
        <v>1</v>
      </c>
      <c r="AB193" s="4">
        <v>4</v>
      </c>
      <c r="AC193" s="4">
        <v>4</v>
      </c>
      <c r="AD193" s="4">
        <v>6</v>
      </c>
      <c r="AE193" s="4">
        <v>13</v>
      </c>
      <c r="AF193" s="4">
        <f>IF(ABS(Q193-R193)&lt;=3,1,0)</f>
        <v>1</v>
      </c>
      <c r="AG193" s="4">
        <v>31</v>
      </c>
      <c r="AH193" s="4">
        <v>5</v>
      </c>
      <c r="AI193" s="4">
        <v>0</v>
      </c>
      <c r="AJ193" s="4">
        <v>100</v>
      </c>
      <c r="AK193" s="4">
        <v>0</v>
      </c>
      <c r="AL193" s="4">
        <v>1</v>
      </c>
      <c r="AM193" s="4">
        <v>0</v>
      </c>
      <c r="AN193" s="4">
        <v>0</v>
      </c>
      <c r="AO193" s="4">
        <v>1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0</v>
      </c>
      <c r="BA193" s="4">
        <v>0</v>
      </c>
      <c r="BB193" s="4">
        <v>0</v>
      </c>
      <c r="BC193" s="4">
        <v>0</v>
      </c>
      <c r="BD193" s="4">
        <v>0</v>
      </c>
      <c r="BE193" s="4">
        <v>2</v>
      </c>
      <c r="BF193" s="4">
        <v>0</v>
      </c>
      <c r="BG193" s="4">
        <v>0</v>
      </c>
      <c r="BH193" s="4">
        <v>0</v>
      </c>
      <c r="BI193" s="4">
        <v>0</v>
      </c>
      <c r="BJ193" s="4">
        <v>0</v>
      </c>
      <c r="BK193" s="4">
        <v>0</v>
      </c>
      <c r="BL193" s="4">
        <v>0</v>
      </c>
      <c r="BM193" s="4">
        <v>4</v>
      </c>
      <c r="BN193" s="4">
        <v>0</v>
      </c>
      <c r="BO193" s="4">
        <v>1</v>
      </c>
    </row>
    <row r="194" spans="1:67" x14ac:dyDescent="0.3">
      <c r="A194" s="4">
        <v>33</v>
      </c>
      <c r="B194" s="6">
        <v>44340.610891203702</v>
      </c>
      <c r="C194" s="6">
        <v>44340.617071759261</v>
      </c>
      <c r="D194" s="7" t="s">
        <v>79</v>
      </c>
      <c r="E194" s="4">
        <v>533</v>
      </c>
      <c r="F194" s="7" t="s">
        <v>113</v>
      </c>
      <c r="G194" s="4">
        <v>1</v>
      </c>
      <c r="H194" s="4">
        <v>2</v>
      </c>
      <c r="I194" s="4">
        <v>1</v>
      </c>
      <c r="J194" s="4">
        <v>2</v>
      </c>
      <c r="K194" s="4">
        <v>2</v>
      </c>
      <c r="L194" s="4">
        <v>1</v>
      </c>
      <c r="M194" s="4">
        <v>1</v>
      </c>
      <c r="N194" s="4">
        <v>1</v>
      </c>
      <c r="O194" s="4">
        <v>0</v>
      </c>
      <c r="P194" s="4">
        <f>R194</f>
        <v>14</v>
      </c>
      <c r="Q194" s="4">
        <v>20</v>
      </c>
      <c r="R194" s="4">
        <v>14</v>
      </c>
      <c r="S194" s="4">
        <v>1</v>
      </c>
      <c r="T194" s="8">
        <f t="shared" si="21"/>
        <v>2.5714285714285716</v>
      </c>
      <c r="U194" s="8">
        <f t="shared" si="16"/>
        <v>4</v>
      </c>
      <c r="V194" s="8">
        <f t="shared" si="23"/>
        <v>2.5714285714285716</v>
      </c>
      <c r="W194" s="8">
        <v>1</v>
      </c>
      <c r="X194" s="4">
        <v>18</v>
      </c>
      <c r="Y194" s="8">
        <f t="shared" si="22"/>
        <v>4.333333333333333</v>
      </c>
      <c r="Z194" s="8">
        <f t="shared" si="19"/>
        <v>4.333333333333333</v>
      </c>
      <c r="AA194" s="8">
        <f t="shared" si="20"/>
        <v>1</v>
      </c>
      <c r="AB194" s="4">
        <v>13</v>
      </c>
      <c r="AC194" s="4">
        <v>2</v>
      </c>
      <c r="AD194" s="4">
        <v>3</v>
      </c>
      <c r="AE194" s="4">
        <v>11</v>
      </c>
      <c r="AF194" s="4">
        <f>IF(ABS(Q194-R194)&lt;=3,1,0)</f>
        <v>0</v>
      </c>
      <c r="AG194" s="4">
        <v>43</v>
      </c>
      <c r="AH194" s="4">
        <v>30</v>
      </c>
      <c r="AI194" s="4">
        <v>0</v>
      </c>
      <c r="AJ194" s="4">
        <v>100</v>
      </c>
      <c r="AK194" s="4">
        <v>1</v>
      </c>
      <c r="AL194" s="4">
        <v>1</v>
      </c>
      <c r="AM194" s="4">
        <v>1</v>
      </c>
      <c r="AN194" s="4">
        <v>0</v>
      </c>
      <c r="AO194" s="4">
        <v>1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1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0</v>
      </c>
      <c r="BD194" s="4">
        <v>0</v>
      </c>
      <c r="BE194" s="4">
        <v>2</v>
      </c>
      <c r="BF194" s="4">
        <v>0</v>
      </c>
      <c r="BG194" s="4">
        <v>0</v>
      </c>
      <c r="BH194" s="4">
        <v>1</v>
      </c>
      <c r="BI194" s="4">
        <v>0</v>
      </c>
      <c r="BJ194" s="4">
        <v>0</v>
      </c>
      <c r="BK194" s="4">
        <v>0</v>
      </c>
      <c r="BL194" s="4">
        <v>0</v>
      </c>
      <c r="BM194" s="4">
        <v>4</v>
      </c>
      <c r="BN194" s="4">
        <v>1</v>
      </c>
      <c r="BO194" s="4">
        <v>1</v>
      </c>
    </row>
    <row r="195" spans="1:67" x14ac:dyDescent="0.3">
      <c r="A195" s="4">
        <v>34</v>
      </c>
      <c r="B195" s="6">
        <v>44340.608414351853</v>
      </c>
      <c r="C195" s="6">
        <v>44340.618009259262</v>
      </c>
      <c r="D195" s="7" t="s">
        <v>81</v>
      </c>
      <c r="E195" s="4">
        <v>829</v>
      </c>
      <c r="F195" s="7" t="s">
        <v>244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f>R195</f>
        <v>15</v>
      </c>
      <c r="Q195" s="4">
        <v>15</v>
      </c>
      <c r="R195" s="4">
        <v>15</v>
      </c>
      <c r="S195" s="4">
        <v>1</v>
      </c>
      <c r="T195" s="8">
        <f t="shared" si="21"/>
        <v>2.5714285714285716</v>
      </c>
      <c r="U195" s="8">
        <f t="shared" ref="U195:U258" si="24">Q195/5</f>
        <v>3</v>
      </c>
      <c r="V195" s="8">
        <f t="shared" si="23"/>
        <v>2.5714285714285716</v>
      </c>
      <c r="W195" s="8">
        <v>1</v>
      </c>
      <c r="X195" s="4">
        <v>18</v>
      </c>
      <c r="Y195" s="8">
        <f t="shared" si="22"/>
        <v>2.6666666666666665</v>
      </c>
      <c r="Z195" s="8">
        <f t="shared" ref="Z195:Z258" si="25">AB195/3</f>
        <v>2.6666666666666665</v>
      </c>
      <c r="AA195" s="8">
        <f t="shared" ref="AA195:AA258" si="26">W195</f>
        <v>1</v>
      </c>
      <c r="AB195" s="4">
        <v>8</v>
      </c>
      <c r="AC195" s="4">
        <v>1</v>
      </c>
      <c r="AD195" s="4">
        <v>2</v>
      </c>
      <c r="AE195" s="4">
        <v>0</v>
      </c>
      <c r="AF195" s="4">
        <f>IF(ABS(Q195-R195)&lt;=3,1,0)</f>
        <v>1</v>
      </c>
      <c r="AG195" s="4">
        <v>20</v>
      </c>
      <c r="AH195" s="4">
        <v>3</v>
      </c>
      <c r="AI195" s="4">
        <v>0</v>
      </c>
      <c r="AJ195" s="4">
        <v>100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1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4">
        <v>0</v>
      </c>
      <c r="BA195" s="4">
        <v>0</v>
      </c>
      <c r="BB195" s="4">
        <v>0</v>
      </c>
      <c r="BC195" s="4">
        <v>0</v>
      </c>
      <c r="BD195" s="4">
        <v>0</v>
      </c>
      <c r="BE195" s="4">
        <v>4</v>
      </c>
      <c r="BF195" s="4">
        <v>0</v>
      </c>
      <c r="BG195" s="4">
        <v>1</v>
      </c>
      <c r="BH195" s="4">
        <v>0</v>
      </c>
      <c r="BI195" s="4">
        <v>0</v>
      </c>
      <c r="BJ195" s="4">
        <v>0</v>
      </c>
      <c r="BK195" s="4">
        <v>0</v>
      </c>
      <c r="BL195" s="4">
        <v>0</v>
      </c>
      <c r="BM195" s="4">
        <v>7</v>
      </c>
      <c r="BN195" s="4">
        <v>1</v>
      </c>
      <c r="BO195" s="4">
        <v>1</v>
      </c>
    </row>
    <row r="196" spans="1:67" x14ac:dyDescent="0.3">
      <c r="A196" s="4">
        <v>35</v>
      </c>
      <c r="B196" s="6">
        <v>44340.609351851854</v>
      </c>
      <c r="C196" s="6">
        <v>44340.618043981478</v>
      </c>
      <c r="D196" s="7" t="s">
        <v>83</v>
      </c>
      <c r="E196" s="4">
        <v>751</v>
      </c>
      <c r="F196" s="7" t="s">
        <v>98</v>
      </c>
      <c r="G196" s="4">
        <v>1</v>
      </c>
      <c r="H196" s="4">
        <v>0</v>
      </c>
      <c r="I196" s="4">
        <v>2</v>
      </c>
      <c r="J196" s="4">
        <v>1</v>
      </c>
      <c r="K196" s="4">
        <v>0</v>
      </c>
      <c r="L196" s="4">
        <v>1</v>
      </c>
      <c r="M196" s="4">
        <v>1</v>
      </c>
      <c r="N196" s="4">
        <v>0</v>
      </c>
      <c r="O196" s="4">
        <v>0</v>
      </c>
      <c r="P196" s="4">
        <f>R196</f>
        <v>1</v>
      </c>
      <c r="Q196" s="4">
        <v>1</v>
      </c>
      <c r="R196" s="4">
        <v>1</v>
      </c>
      <c r="S196" s="4">
        <v>1</v>
      </c>
      <c r="T196" s="8">
        <f t="shared" si="21"/>
        <v>0.14285714285714285</v>
      </c>
      <c r="U196" s="8">
        <f t="shared" si="24"/>
        <v>0.2</v>
      </c>
      <c r="V196" s="8">
        <f t="shared" si="23"/>
        <v>0.14285714285714285</v>
      </c>
      <c r="W196" s="8">
        <v>1</v>
      </c>
      <c r="X196" s="4">
        <v>1</v>
      </c>
      <c r="Y196" s="8">
        <f t="shared" si="22"/>
        <v>0</v>
      </c>
      <c r="Z196" s="8">
        <f t="shared" si="25"/>
        <v>0</v>
      </c>
      <c r="AA196" s="8">
        <f t="shared" si="26"/>
        <v>1</v>
      </c>
      <c r="AB196" s="4">
        <v>0</v>
      </c>
      <c r="AC196" s="4">
        <v>7</v>
      </c>
      <c r="AD196" s="4">
        <v>9</v>
      </c>
      <c r="AE196" s="4">
        <v>6</v>
      </c>
      <c r="AF196" s="4">
        <f>IF(ABS(Q196-R196)&lt;=3,1,0)</f>
        <v>1</v>
      </c>
      <c r="AG196" s="4">
        <v>42</v>
      </c>
      <c r="AH196" s="4">
        <v>102</v>
      </c>
      <c r="AI196" s="4">
        <v>1</v>
      </c>
      <c r="AJ196" s="4">
        <v>100</v>
      </c>
      <c r="AK196" s="4">
        <v>1</v>
      </c>
      <c r="AL196" s="4">
        <v>1</v>
      </c>
      <c r="AM196" s="4">
        <v>0</v>
      </c>
      <c r="AN196" s="4">
        <v>0</v>
      </c>
      <c r="AO196" s="4">
        <v>1</v>
      </c>
      <c r="AP196" s="4">
        <v>0</v>
      </c>
      <c r="AQ196" s="4">
        <v>1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1</v>
      </c>
      <c r="BB196" s="4">
        <v>0</v>
      </c>
      <c r="BC196" s="4">
        <v>0</v>
      </c>
      <c r="BD196" s="4">
        <v>0</v>
      </c>
      <c r="BE196" s="4">
        <v>5</v>
      </c>
      <c r="BF196" s="4">
        <v>1</v>
      </c>
      <c r="BG196" s="4">
        <v>0</v>
      </c>
      <c r="BH196" s="4">
        <v>0</v>
      </c>
      <c r="BI196" s="4">
        <v>0</v>
      </c>
      <c r="BJ196" s="4">
        <v>0</v>
      </c>
      <c r="BK196" s="4">
        <v>0</v>
      </c>
      <c r="BL196" s="4">
        <v>0</v>
      </c>
      <c r="BM196" s="4">
        <v>7</v>
      </c>
      <c r="BN196" s="4">
        <v>0</v>
      </c>
      <c r="BO196" s="4">
        <v>1</v>
      </c>
    </row>
    <row r="197" spans="1:67" x14ac:dyDescent="0.3">
      <c r="A197" s="4">
        <v>36</v>
      </c>
      <c r="B197" s="6">
        <v>44340.610208333332</v>
      </c>
      <c r="C197" s="6">
        <v>44340.618715277778</v>
      </c>
      <c r="D197" s="7" t="s">
        <v>85</v>
      </c>
      <c r="E197" s="4">
        <v>734</v>
      </c>
      <c r="F197" s="7" t="s">
        <v>276</v>
      </c>
      <c r="G197" s="4">
        <v>2</v>
      </c>
      <c r="H197" s="4">
        <v>2</v>
      </c>
      <c r="I197" s="4">
        <v>2</v>
      </c>
      <c r="J197" s="4">
        <v>3</v>
      </c>
      <c r="K197" s="4">
        <v>2</v>
      </c>
      <c r="L197" s="4">
        <v>2</v>
      </c>
      <c r="M197" s="4">
        <v>2</v>
      </c>
      <c r="N197" s="4">
        <v>2</v>
      </c>
      <c r="O197" s="4">
        <v>2</v>
      </c>
      <c r="P197" s="4">
        <f>R197</f>
        <v>29</v>
      </c>
      <c r="Q197" s="4">
        <v>29</v>
      </c>
      <c r="R197" s="4">
        <v>29</v>
      </c>
      <c r="S197" s="4">
        <v>1</v>
      </c>
      <c r="T197" s="8">
        <f t="shared" si="21"/>
        <v>4.2857142857142856</v>
      </c>
      <c r="U197" s="8">
        <f t="shared" si="24"/>
        <v>5.8</v>
      </c>
      <c r="V197" s="8">
        <f t="shared" si="23"/>
        <v>4.2857142857142856</v>
      </c>
      <c r="W197" s="8">
        <v>1</v>
      </c>
      <c r="X197" s="4">
        <v>30</v>
      </c>
      <c r="Y197" s="8">
        <f t="shared" si="22"/>
        <v>9</v>
      </c>
      <c r="Z197" s="8">
        <f t="shared" si="25"/>
        <v>9</v>
      </c>
      <c r="AA197" s="8">
        <f t="shared" si="26"/>
        <v>1</v>
      </c>
      <c r="AB197" s="4">
        <v>27</v>
      </c>
      <c r="AC197" s="4">
        <v>2</v>
      </c>
      <c r="AD197" s="4">
        <v>2</v>
      </c>
      <c r="AE197" s="4">
        <v>19</v>
      </c>
      <c r="AF197" s="4">
        <f>IF(ABS(Q197-R197)&lt;=3,1,0)</f>
        <v>1</v>
      </c>
      <c r="AG197" s="4">
        <v>27</v>
      </c>
      <c r="AH197" s="4">
        <v>10</v>
      </c>
      <c r="AI197" s="4">
        <v>0</v>
      </c>
      <c r="AJ197" s="4">
        <v>100</v>
      </c>
      <c r="AK197" s="4">
        <v>1</v>
      </c>
      <c r="AL197" s="4">
        <v>1</v>
      </c>
      <c r="AM197" s="4">
        <v>0</v>
      </c>
      <c r="AN197" s="4">
        <v>0</v>
      </c>
      <c r="AO197" s="4">
        <v>1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U197" s="4">
        <v>0</v>
      </c>
      <c r="AV197" s="4">
        <v>1</v>
      </c>
      <c r="AW197" s="4">
        <v>0</v>
      </c>
      <c r="AX197" s="4">
        <v>0</v>
      </c>
      <c r="AY197" s="4">
        <v>0</v>
      </c>
      <c r="AZ197" s="4">
        <v>0</v>
      </c>
      <c r="BA197" s="4">
        <v>0</v>
      </c>
      <c r="BB197" s="4">
        <v>0</v>
      </c>
      <c r="BC197" s="4">
        <v>0</v>
      </c>
      <c r="BD197" s="4">
        <v>0</v>
      </c>
      <c r="BE197" s="4">
        <v>3</v>
      </c>
      <c r="BF197" s="4">
        <v>1</v>
      </c>
      <c r="BG197" s="4">
        <v>0</v>
      </c>
      <c r="BH197" s="4">
        <v>0</v>
      </c>
      <c r="BI197" s="4">
        <v>0</v>
      </c>
      <c r="BJ197" s="4">
        <v>0</v>
      </c>
      <c r="BK197" s="4">
        <v>0</v>
      </c>
      <c r="BL197" s="4">
        <v>0</v>
      </c>
      <c r="BM197" s="4">
        <v>4</v>
      </c>
      <c r="BN197" s="4">
        <v>0</v>
      </c>
      <c r="BO197" s="4">
        <v>1</v>
      </c>
    </row>
    <row r="198" spans="1:67" x14ac:dyDescent="0.3">
      <c r="A198" s="4">
        <v>37</v>
      </c>
      <c r="B198" s="6">
        <v>44340.595347222225</v>
      </c>
      <c r="C198" s="6">
        <v>44340.618738425925</v>
      </c>
      <c r="D198" s="7" t="s">
        <v>87</v>
      </c>
      <c r="E198" s="4">
        <v>2021</v>
      </c>
      <c r="F198" s="7" t="s">
        <v>28</v>
      </c>
      <c r="G198" s="4">
        <v>1</v>
      </c>
      <c r="H198" s="4">
        <v>1</v>
      </c>
      <c r="I198" s="4">
        <v>1</v>
      </c>
      <c r="J198" s="4">
        <v>1</v>
      </c>
      <c r="K198" s="4">
        <v>0</v>
      </c>
      <c r="L198" s="4">
        <v>0</v>
      </c>
      <c r="M198" s="4">
        <v>1</v>
      </c>
      <c r="N198" s="4">
        <v>0</v>
      </c>
      <c r="O198" s="4">
        <v>0</v>
      </c>
      <c r="P198" s="4">
        <f>R198</f>
        <v>8</v>
      </c>
      <c r="Q198" s="4">
        <v>10</v>
      </c>
      <c r="R198" s="4">
        <v>8</v>
      </c>
      <c r="S198" s="4">
        <v>1</v>
      </c>
      <c r="T198" s="8">
        <f t="shared" si="21"/>
        <v>1.4285714285714286</v>
      </c>
      <c r="U198" s="8">
        <f t="shared" si="24"/>
        <v>2</v>
      </c>
      <c r="V198" s="8">
        <f t="shared" si="23"/>
        <v>1.4285714285714286</v>
      </c>
      <c r="W198" s="8">
        <v>1</v>
      </c>
      <c r="X198" s="4">
        <v>10</v>
      </c>
      <c r="Y198" s="8">
        <f t="shared" si="22"/>
        <v>1.6666666666666667</v>
      </c>
      <c r="Z198" s="8">
        <f t="shared" si="25"/>
        <v>1.6666666666666667</v>
      </c>
      <c r="AA198" s="8">
        <f t="shared" si="26"/>
        <v>1</v>
      </c>
      <c r="AB198" s="4">
        <v>5</v>
      </c>
      <c r="AC198" s="4">
        <v>5</v>
      </c>
      <c r="AD198" s="4">
        <v>8</v>
      </c>
      <c r="AE198" s="4">
        <v>5</v>
      </c>
      <c r="AF198" s="4">
        <f>IF(ABS(Q198-R198)&lt;=3,1,0)</f>
        <v>1</v>
      </c>
      <c r="AG198" s="4">
        <v>56</v>
      </c>
      <c r="AH198" s="4">
        <v>63</v>
      </c>
      <c r="AI198" s="4">
        <v>0</v>
      </c>
      <c r="AJ198" s="4">
        <v>100</v>
      </c>
      <c r="AK198" s="4">
        <v>1</v>
      </c>
      <c r="AL198" s="4">
        <v>1</v>
      </c>
      <c r="AM198" s="4">
        <v>0</v>
      </c>
      <c r="AN198" s="4">
        <v>1</v>
      </c>
      <c r="AO198" s="4">
        <v>1</v>
      </c>
      <c r="AP198" s="4">
        <v>0</v>
      </c>
      <c r="AQ198" s="4">
        <v>0</v>
      </c>
      <c r="AR198" s="4">
        <v>1</v>
      </c>
      <c r="AS198" s="4">
        <v>0</v>
      </c>
      <c r="AT198" s="4">
        <v>0</v>
      </c>
      <c r="AU198" s="4">
        <v>0</v>
      </c>
      <c r="AV198" s="4">
        <v>0</v>
      </c>
      <c r="AW198" s="4">
        <v>1</v>
      </c>
      <c r="AX198" s="4">
        <v>0</v>
      </c>
      <c r="AY198" s="4">
        <v>0</v>
      </c>
      <c r="AZ198" s="4">
        <v>0</v>
      </c>
      <c r="BA198" s="4">
        <v>0</v>
      </c>
      <c r="BB198" s="4">
        <v>0</v>
      </c>
      <c r="BC198" s="4">
        <v>0</v>
      </c>
      <c r="BD198" s="4">
        <v>0</v>
      </c>
      <c r="BE198" s="4">
        <v>3</v>
      </c>
      <c r="BF198" s="4">
        <v>1</v>
      </c>
      <c r="BG198" s="4">
        <v>0</v>
      </c>
      <c r="BH198" s="4">
        <v>0</v>
      </c>
      <c r="BI198" s="4">
        <v>0</v>
      </c>
      <c r="BJ198" s="4">
        <v>0</v>
      </c>
      <c r="BK198" s="4">
        <v>0</v>
      </c>
      <c r="BL198" s="4">
        <v>0</v>
      </c>
      <c r="BM198" s="4">
        <v>4</v>
      </c>
      <c r="BN198" s="4">
        <v>0</v>
      </c>
      <c r="BO198" s="4">
        <v>1</v>
      </c>
    </row>
    <row r="199" spans="1:67" x14ac:dyDescent="0.3">
      <c r="A199" s="4">
        <v>38</v>
      </c>
      <c r="B199" s="6">
        <v>44340.607905092591</v>
      </c>
      <c r="C199" s="6">
        <v>44340.620069444441</v>
      </c>
      <c r="D199" s="7" t="s">
        <v>89</v>
      </c>
      <c r="E199" s="4">
        <v>1050</v>
      </c>
      <c r="F199" s="7" t="s">
        <v>162</v>
      </c>
      <c r="G199" s="4">
        <v>0</v>
      </c>
      <c r="H199" s="4">
        <v>1</v>
      </c>
      <c r="I199" s="4">
        <v>1</v>
      </c>
      <c r="J199" s="4">
        <v>1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f>R199</f>
        <v>10</v>
      </c>
      <c r="Q199" s="4">
        <v>10</v>
      </c>
      <c r="R199" s="4">
        <v>10</v>
      </c>
      <c r="S199" s="4">
        <v>1</v>
      </c>
      <c r="T199" s="8">
        <f t="shared" si="21"/>
        <v>1.7142857142857142</v>
      </c>
      <c r="U199" s="8">
        <f t="shared" si="24"/>
        <v>2</v>
      </c>
      <c r="V199" s="8">
        <f t="shared" si="23"/>
        <v>1.7142857142857142</v>
      </c>
      <c r="W199" s="8">
        <v>1</v>
      </c>
      <c r="X199" s="4">
        <v>12</v>
      </c>
      <c r="Y199" s="8">
        <f t="shared" si="22"/>
        <v>2</v>
      </c>
      <c r="Z199" s="8">
        <f t="shared" si="25"/>
        <v>2</v>
      </c>
      <c r="AA199" s="8">
        <f t="shared" si="26"/>
        <v>1</v>
      </c>
      <c r="AB199" s="4">
        <v>6</v>
      </c>
      <c r="AC199" s="4">
        <v>3</v>
      </c>
      <c r="AD199" s="4">
        <v>3</v>
      </c>
      <c r="AE199" s="4">
        <v>3</v>
      </c>
      <c r="AF199" s="4">
        <f>IF(ABS(Q199-R199)&lt;=3,1,0)</f>
        <v>1</v>
      </c>
      <c r="AG199" s="4">
        <v>44</v>
      </c>
      <c r="AH199" s="4">
        <v>179</v>
      </c>
      <c r="AI199" s="4">
        <v>1</v>
      </c>
      <c r="AJ199" s="4">
        <v>100</v>
      </c>
      <c r="AK199" s="4">
        <v>0</v>
      </c>
      <c r="AL199" s="4">
        <v>1</v>
      </c>
      <c r="AM199" s="4">
        <v>0</v>
      </c>
      <c r="AN199" s="4">
        <v>1</v>
      </c>
      <c r="AO199" s="4">
        <v>1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0</v>
      </c>
      <c r="BB199" s="4">
        <v>0</v>
      </c>
      <c r="BC199" s="4">
        <v>0</v>
      </c>
      <c r="BD199" s="4">
        <v>0</v>
      </c>
      <c r="BE199" s="4">
        <v>1</v>
      </c>
      <c r="BF199" s="4">
        <v>1</v>
      </c>
      <c r="BG199" s="4">
        <v>0</v>
      </c>
      <c r="BH199" s="4">
        <v>0</v>
      </c>
      <c r="BI199" s="4">
        <v>0</v>
      </c>
      <c r="BJ199" s="4">
        <v>0</v>
      </c>
      <c r="BK199" s="4">
        <v>0</v>
      </c>
      <c r="BL199" s="4">
        <v>0</v>
      </c>
      <c r="BM199" s="4">
        <v>2</v>
      </c>
      <c r="BN199" s="4">
        <v>0</v>
      </c>
      <c r="BO199" s="4">
        <v>1</v>
      </c>
    </row>
    <row r="200" spans="1:67" x14ac:dyDescent="0.3">
      <c r="A200" s="4">
        <v>39</v>
      </c>
      <c r="B200" s="6">
        <v>44340.611562500002</v>
      </c>
      <c r="C200" s="6">
        <v>44340.620335648149</v>
      </c>
      <c r="D200" s="7" t="s">
        <v>91</v>
      </c>
      <c r="E200" s="4">
        <v>758</v>
      </c>
      <c r="F200" s="7" t="s">
        <v>166</v>
      </c>
      <c r="G200" s="4">
        <v>1</v>
      </c>
      <c r="H200" s="4">
        <v>1</v>
      </c>
      <c r="I200" s="4">
        <v>2</v>
      </c>
      <c r="J200" s="4">
        <v>3</v>
      </c>
      <c r="K200" s="4">
        <v>2</v>
      </c>
      <c r="L200" s="4">
        <v>1</v>
      </c>
      <c r="M200" s="4">
        <v>1</v>
      </c>
      <c r="N200" s="4">
        <v>1</v>
      </c>
      <c r="O200" s="4">
        <v>0</v>
      </c>
      <c r="P200" s="4">
        <f>R200</f>
        <v>10</v>
      </c>
      <c r="Q200" s="4">
        <v>15</v>
      </c>
      <c r="R200" s="4">
        <v>10</v>
      </c>
      <c r="S200" s="4">
        <v>1</v>
      </c>
      <c r="T200" s="8">
        <f t="shared" si="21"/>
        <v>2.1428571428571428</v>
      </c>
      <c r="U200" s="8">
        <f t="shared" si="24"/>
        <v>3</v>
      </c>
      <c r="V200" s="8">
        <f t="shared" si="23"/>
        <v>2.1428571428571428</v>
      </c>
      <c r="W200" s="8">
        <v>1</v>
      </c>
      <c r="X200" s="4">
        <v>15</v>
      </c>
      <c r="Y200" s="8">
        <f t="shared" si="22"/>
        <v>2.6666666666666665</v>
      </c>
      <c r="Z200" s="8">
        <f t="shared" si="25"/>
        <v>2.6666666666666665</v>
      </c>
      <c r="AA200" s="8">
        <f t="shared" si="26"/>
        <v>1</v>
      </c>
      <c r="AB200" s="4">
        <v>8</v>
      </c>
      <c r="AC200" s="4">
        <v>2</v>
      </c>
      <c r="AD200" s="4">
        <v>4</v>
      </c>
      <c r="AE200" s="4">
        <v>12</v>
      </c>
      <c r="AF200" s="4">
        <f>IF(ABS(Q200-R200)&lt;=3,1,0)</f>
        <v>0</v>
      </c>
      <c r="AG200" s="4">
        <v>44</v>
      </c>
      <c r="AH200" s="4">
        <v>445</v>
      </c>
      <c r="AI200" s="4">
        <v>8</v>
      </c>
      <c r="AJ200" s="4">
        <v>97</v>
      </c>
      <c r="AK200" s="4">
        <v>1</v>
      </c>
      <c r="AL200" s="4">
        <v>0</v>
      </c>
      <c r="AM200" s="4">
        <v>0</v>
      </c>
      <c r="AN200" s="4">
        <v>0</v>
      </c>
      <c r="AO200" s="4">
        <v>1</v>
      </c>
      <c r="AP200" s="4">
        <v>0</v>
      </c>
      <c r="AQ200" s="4">
        <v>0</v>
      </c>
      <c r="AR200" s="4">
        <v>1</v>
      </c>
      <c r="AS200" s="4">
        <v>0</v>
      </c>
      <c r="AT200" s="4">
        <v>0</v>
      </c>
      <c r="AU200" s="4">
        <v>0</v>
      </c>
      <c r="AV200" s="4">
        <v>1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1</v>
      </c>
      <c r="BE200" s="4">
        <v>3</v>
      </c>
      <c r="BF200" s="4">
        <v>1</v>
      </c>
      <c r="BG200" s="4">
        <v>0</v>
      </c>
      <c r="BH200" s="4">
        <v>0</v>
      </c>
      <c r="BI200" s="4">
        <v>0</v>
      </c>
      <c r="BJ200" s="4">
        <v>0</v>
      </c>
      <c r="BK200" s="4">
        <v>0</v>
      </c>
      <c r="BL200" s="4">
        <v>0</v>
      </c>
      <c r="BM200" s="4">
        <v>4</v>
      </c>
      <c r="BN200" s="4">
        <v>0</v>
      </c>
      <c r="BO200" s="4">
        <v>1</v>
      </c>
    </row>
    <row r="201" spans="1:67" x14ac:dyDescent="0.3">
      <c r="A201" s="4">
        <v>40</v>
      </c>
      <c r="B201" s="6">
        <v>44340.611655092594</v>
      </c>
      <c r="C201" s="6">
        <v>44340.620416666665</v>
      </c>
      <c r="D201" s="7" t="s">
        <v>93</v>
      </c>
      <c r="E201" s="4">
        <v>756</v>
      </c>
      <c r="F201" s="7" t="s">
        <v>286</v>
      </c>
      <c r="G201" s="4">
        <v>0</v>
      </c>
      <c r="H201" s="4">
        <v>1</v>
      </c>
      <c r="I201" s="4">
        <v>1</v>
      </c>
      <c r="J201" s="4">
        <v>1</v>
      </c>
      <c r="K201" s="4">
        <v>0</v>
      </c>
      <c r="L201" s="4">
        <v>0</v>
      </c>
      <c r="M201" s="4">
        <v>1</v>
      </c>
      <c r="N201" s="4">
        <v>0</v>
      </c>
      <c r="O201" s="4">
        <v>0</v>
      </c>
      <c r="P201" s="4">
        <f>R201</f>
        <v>6</v>
      </c>
      <c r="Q201" s="4">
        <v>10</v>
      </c>
      <c r="R201" s="4">
        <v>6</v>
      </c>
      <c r="S201" s="4">
        <v>1</v>
      </c>
      <c r="T201" s="8">
        <f t="shared" si="21"/>
        <v>1</v>
      </c>
      <c r="U201" s="8">
        <f t="shared" si="24"/>
        <v>2</v>
      </c>
      <c r="V201" s="8">
        <f t="shared" si="23"/>
        <v>1</v>
      </c>
      <c r="W201" s="8">
        <v>1</v>
      </c>
      <c r="X201" s="4">
        <v>7</v>
      </c>
      <c r="Y201" s="8">
        <f t="shared" si="22"/>
        <v>1.3333333333333333</v>
      </c>
      <c r="Z201" s="8">
        <f t="shared" si="25"/>
        <v>1.3333333333333333</v>
      </c>
      <c r="AA201" s="8">
        <f t="shared" si="26"/>
        <v>1</v>
      </c>
      <c r="AB201" s="4">
        <v>4</v>
      </c>
      <c r="AC201" s="4">
        <v>5</v>
      </c>
      <c r="AD201" s="4">
        <v>7</v>
      </c>
      <c r="AE201" s="4">
        <v>4</v>
      </c>
      <c r="AF201" s="4">
        <f>IF(ABS(Q201-R201)&lt;=3,1,0)</f>
        <v>0</v>
      </c>
      <c r="AG201" s="4">
        <v>32</v>
      </c>
      <c r="AH201" s="4">
        <v>172</v>
      </c>
      <c r="AI201" s="4">
        <v>0</v>
      </c>
      <c r="AJ201" s="4">
        <v>100</v>
      </c>
      <c r="AK201" s="4">
        <v>0</v>
      </c>
      <c r="AL201" s="4">
        <v>0</v>
      </c>
      <c r="AM201" s="4">
        <v>1</v>
      </c>
      <c r="AN201" s="4">
        <v>0</v>
      </c>
      <c r="AO201" s="4">
        <v>1</v>
      </c>
      <c r="AP201" s="4">
        <v>0</v>
      </c>
      <c r="AQ201" s="4">
        <v>0</v>
      </c>
      <c r="AR201" s="4">
        <v>1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1</v>
      </c>
      <c r="AY201" s="4">
        <v>0</v>
      </c>
      <c r="AZ201" s="4">
        <v>0</v>
      </c>
      <c r="BA201" s="4">
        <v>0</v>
      </c>
      <c r="BB201" s="4">
        <v>0</v>
      </c>
      <c r="BC201" s="4">
        <v>0</v>
      </c>
      <c r="BD201" s="4">
        <v>0</v>
      </c>
      <c r="BE201" s="4">
        <v>1</v>
      </c>
      <c r="BF201" s="4">
        <v>0</v>
      </c>
      <c r="BG201" s="4">
        <v>1</v>
      </c>
      <c r="BH201" s="4">
        <v>0</v>
      </c>
      <c r="BI201" s="4">
        <v>0</v>
      </c>
      <c r="BJ201" s="4">
        <v>0</v>
      </c>
      <c r="BK201" s="4">
        <v>0</v>
      </c>
      <c r="BL201" s="4">
        <v>0</v>
      </c>
      <c r="BM201" s="4">
        <v>5</v>
      </c>
      <c r="BN201" s="4">
        <v>0</v>
      </c>
      <c r="BO201" s="4">
        <v>1</v>
      </c>
    </row>
    <row r="202" spans="1:67" x14ac:dyDescent="0.3">
      <c r="A202" s="4">
        <v>41</v>
      </c>
      <c r="B202" s="6">
        <v>44340.60832175926</v>
      </c>
      <c r="C202" s="6">
        <v>44340.62060185185</v>
      </c>
      <c r="D202" s="7" t="s">
        <v>95</v>
      </c>
      <c r="E202" s="4">
        <v>1060</v>
      </c>
      <c r="F202" s="7" t="s">
        <v>320</v>
      </c>
      <c r="G202" s="4">
        <v>1</v>
      </c>
      <c r="H202" s="4">
        <v>0</v>
      </c>
      <c r="I202" s="4">
        <v>1</v>
      </c>
      <c r="J202" s="4">
        <v>1</v>
      </c>
      <c r="K202" s="4">
        <v>0</v>
      </c>
      <c r="L202" s="4">
        <v>1</v>
      </c>
      <c r="M202" s="4">
        <v>0</v>
      </c>
      <c r="N202" s="4">
        <v>0</v>
      </c>
      <c r="O202" s="4">
        <v>0</v>
      </c>
      <c r="P202" s="4">
        <f>R202</f>
        <v>4</v>
      </c>
      <c r="Q202" s="4">
        <v>5</v>
      </c>
      <c r="R202" s="4">
        <v>4</v>
      </c>
      <c r="S202" s="4">
        <v>1</v>
      </c>
      <c r="T202" s="8">
        <f t="shared" si="21"/>
        <v>0.7142857142857143</v>
      </c>
      <c r="U202" s="8">
        <f t="shared" si="24"/>
        <v>1</v>
      </c>
      <c r="V202" s="8">
        <f t="shared" si="23"/>
        <v>0.7142857142857143</v>
      </c>
      <c r="W202" s="8">
        <v>1</v>
      </c>
      <c r="X202" s="4">
        <v>5</v>
      </c>
      <c r="Y202" s="8">
        <f t="shared" si="22"/>
        <v>1</v>
      </c>
      <c r="Z202" s="8">
        <f t="shared" si="25"/>
        <v>1</v>
      </c>
      <c r="AA202" s="8">
        <f t="shared" si="26"/>
        <v>1</v>
      </c>
      <c r="AB202" s="4">
        <v>3</v>
      </c>
      <c r="AC202" s="4">
        <v>7</v>
      </c>
      <c r="AD202" s="4">
        <v>8</v>
      </c>
      <c r="AE202" s="4">
        <v>4</v>
      </c>
      <c r="AF202" s="4">
        <f>IF(ABS(Q202-R202)&lt;=3,1,0)</f>
        <v>1</v>
      </c>
      <c r="AG202" s="4">
        <v>35</v>
      </c>
      <c r="AH202" s="4">
        <v>12</v>
      </c>
      <c r="AI202" s="4">
        <v>1</v>
      </c>
      <c r="AJ202" s="4">
        <v>97</v>
      </c>
      <c r="AK202" s="4">
        <v>1</v>
      </c>
      <c r="AL202" s="4">
        <v>1</v>
      </c>
      <c r="AM202" s="4">
        <v>1</v>
      </c>
      <c r="AN202" s="4">
        <v>0</v>
      </c>
      <c r="AO202" s="4">
        <v>1</v>
      </c>
      <c r="AP202" s="4">
        <v>1</v>
      </c>
      <c r="AQ202" s="4">
        <v>1</v>
      </c>
      <c r="AR202" s="4">
        <v>0</v>
      </c>
      <c r="AS202" s="4">
        <v>0</v>
      </c>
      <c r="AT202" s="4">
        <v>0</v>
      </c>
      <c r="AU202" s="4">
        <v>1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0</v>
      </c>
      <c r="BC202" s="4">
        <v>0</v>
      </c>
      <c r="BD202" s="4">
        <v>0</v>
      </c>
      <c r="BE202" s="4">
        <v>4</v>
      </c>
      <c r="BF202" s="4">
        <v>1</v>
      </c>
      <c r="BG202" s="4">
        <v>0</v>
      </c>
      <c r="BH202" s="4">
        <v>0</v>
      </c>
      <c r="BI202" s="4">
        <v>0</v>
      </c>
      <c r="BJ202" s="4">
        <v>1</v>
      </c>
      <c r="BK202" s="4">
        <v>0</v>
      </c>
      <c r="BL202" s="4">
        <v>0</v>
      </c>
      <c r="BM202" s="4">
        <v>4</v>
      </c>
      <c r="BN202" s="4">
        <v>0</v>
      </c>
      <c r="BO202" s="4">
        <v>1</v>
      </c>
    </row>
    <row r="203" spans="1:67" x14ac:dyDescent="0.3">
      <c r="A203" s="4">
        <v>42</v>
      </c>
      <c r="B203" s="6">
        <v>44340.610902777778</v>
      </c>
      <c r="C203" s="6">
        <v>44340.62060185185</v>
      </c>
      <c r="D203" s="7" t="s">
        <v>97</v>
      </c>
      <c r="E203" s="4">
        <v>838</v>
      </c>
      <c r="F203" s="7" t="s">
        <v>20</v>
      </c>
      <c r="G203" s="4">
        <v>0</v>
      </c>
      <c r="H203" s="4">
        <v>0</v>
      </c>
      <c r="I203" s="4">
        <v>2</v>
      </c>
      <c r="J203" s="4">
        <v>2</v>
      </c>
      <c r="K203" s="4">
        <v>0</v>
      </c>
      <c r="L203" s="4">
        <v>0</v>
      </c>
      <c r="M203" s="4">
        <v>1</v>
      </c>
      <c r="N203" s="4">
        <v>0</v>
      </c>
      <c r="O203" s="4">
        <v>0</v>
      </c>
      <c r="P203" s="4">
        <f>R203</f>
        <v>6</v>
      </c>
      <c r="Q203" s="4">
        <v>10</v>
      </c>
      <c r="R203" s="4">
        <v>6</v>
      </c>
      <c r="S203" s="4">
        <v>1</v>
      </c>
      <c r="T203" s="8">
        <f t="shared" si="21"/>
        <v>1.4285714285714286</v>
      </c>
      <c r="U203" s="8">
        <f t="shared" si="24"/>
        <v>2</v>
      </c>
      <c r="V203" s="8">
        <f t="shared" si="23"/>
        <v>1.4285714285714286</v>
      </c>
      <c r="W203" s="8">
        <v>1</v>
      </c>
      <c r="X203" s="4">
        <v>10</v>
      </c>
      <c r="Y203" s="8">
        <f t="shared" si="22"/>
        <v>1.3333333333333333</v>
      </c>
      <c r="Z203" s="8">
        <f t="shared" si="25"/>
        <v>1.3333333333333333</v>
      </c>
      <c r="AA203" s="8">
        <f t="shared" si="26"/>
        <v>1</v>
      </c>
      <c r="AB203" s="4">
        <v>4</v>
      </c>
      <c r="AC203" s="4">
        <v>1</v>
      </c>
      <c r="AD203" s="4">
        <v>4</v>
      </c>
      <c r="AE203" s="4">
        <v>5</v>
      </c>
      <c r="AF203" s="4">
        <f>IF(ABS(Q203-R203)&lt;=3,1,0)</f>
        <v>0</v>
      </c>
      <c r="AG203" s="4">
        <v>27</v>
      </c>
      <c r="AH203" s="4">
        <v>100</v>
      </c>
      <c r="AI203" s="4">
        <v>0</v>
      </c>
      <c r="AJ203" s="4">
        <v>100</v>
      </c>
      <c r="AK203" s="4">
        <v>0</v>
      </c>
      <c r="AL203" s="4">
        <v>1</v>
      </c>
      <c r="AM203" s="4">
        <v>0</v>
      </c>
      <c r="AN203" s="4">
        <v>0</v>
      </c>
      <c r="AO203" s="4">
        <v>1</v>
      </c>
      <c r="AP203" s="4">
        <v>1</v>
      </c>
      <c r="AQ203" s="4">
        <v>0</v>
      </c>
      <c r="AR203" s="4">
        <v>1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  <c r="AY203" s="4">
        <v>1</v>
      </c>
      <c r="AZ203" s="4">
        <v>0</v>
      </c>
      <c r="BA203" s="4">
        <v>0</v>
      </c>
      <c r="BB203" s="4">
        <v>0</v>
      </c>
      <c r="BC203" s="4">
        <v>0</v>
      </c>
      <c r="BD203" s="4">
        <v>0</v>
      </c>
      <c r="BE203" s="4">
        <v>3</v>
      </c>
      <c r="BF203" s="4">
        <v>0</v>
      </c>
      <c r="BG203" s="4">
        <v>0</v>
      </c>
      <c r="BH203" s="4">
        <v>0</v>
      </c>
      <c r="BI203" s="4">
        <v>0</v>
      </c>
      <c r="BJ203" s="4">
        <v>1</v>
      </c>
      <c r="BK203" s="4">
        <v>0</v>
      </c>
      <c r="BL203" s="4">
        <v>0</v>
      </c>
      <c r="BM203" s="4">
        <v>4</v>
      </c>
      <c r="BN203" s="4">
        <v>0</v>
      </c>
      <c r="BO203" s="4">
        <v>1</v>
      </c>
    </row>
    <row r="204" spans="1:67" x14ac:dyDescent="0.3">
      <c r="A204" s="4">
        <v>43</v>
      </c>
      <c r="B204" s="6">
        <v>44340.608113425929</v>
      </c>
      <c r="C204" s="6">
        <v>44340.620844907404</v>
      </c>
      <c r="D204" s="7" t="s">
        <v>99</v>
      </c>
      <c r="E204" s="4">
        <v>1099</v>
      </c>
      <c r="F204" s="7" t="s">
        <v>80</v>
      </c>
      <c r="G204" s="4">
        <v>0</v>
      </c>
      <c r="H204" s="4">
        <v>0</v>
      </c>
      <c r="I204" s="4">
        <v>3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f>R204</f>
        <v>0</v>
      </c>
      <c r="Q204" s="4">
        <v>0</v>
      </c>
      <c r="R204" s="4">
        <v>0</v>
      </c>
      <c r="S204" s="4">
        <v>1</v>
      </c>
      <c r="T204" s="8">
        <f t="shared" si="21"/>
        <v>0</v>
      </c>
      <c r="U204" s="8">
        <f t="shared" si="24"/>
        <v>0</v>
      </c>
      <c r="V204" s="8">
        <f t="shared" si="23"/>
        <v>0</v>
      </c>
      <c r="W204" s="8">
        <v>1</v>
      </c>
      <c r="X204" s="4">
        <v>0</v>
      </c>
      <c r="Y204" s="8">
        <f t="shared" si="22"/>
        <v>0</v>
      </c>
      <c r="Z204" s="8">
        <f t="shared" si="25"/>
        <v>0</v>
      </c>
      <c r="AA204" s="8">
        <f t="shared" si="26"/>
        <v>1</v>
      </c>
      <c r="AB204" s="4">
        <v>0</v>
      </c>
      <c r="AC204" s="4">
        <v>10</v>
      </c>
      <c r="AD204" s="4">
        <v>10</v>
      </c>
      <c r="AE204" s="4">
        <v>3</v>
      </c>
      <c r="AF204" s="4">
        <f>IF(ABS(Q204-R204)&lt;=3,1,0)</f>
        <v>1</v>
      </c>
      <c r="AG204" s="4">
        <v>33</v>
      </c>
      <c r="AH204" s="4">
        <v>117</v>
      </c>
      <c r="AI204" s="4">
        <v>0</v>
      </c>
      <c r="AJ204" s="4">
        <v>100</v>
      </c>
      <c r="AK204" s="4">
        <v>1</v>
      </c>
      <c r="AL204" s="4">
        <v>1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1</v>
      </c>
      <c r="AT204" s="4">
        <v>0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1</v>
      </c>
      <c r="BB204" s="4">
        <v>0</v>
      </c>
      <c r="BC204" s="4">
        <v>0</v>
      </c>
      <c r="BD204" s="4">
        <v>0</v>
      </c>
      <c r="BE204" s="4">
        <v>2</v>
      </c>
      <c r="BF204" s="4">
        <v>1</v>
      </c>
      <c r="BG204" s="4">
        <v>0</v>
      </c>
      <c r="BH204" s="4">
        <v>0</v>
      </c>
      <c r="BI204" s="4">
        <v>0</v>
      </c>
      <c r="BJ204" s="4">
        <v>0</v>
      </c>
      <c r="BK204" s="4">
        <v>0</v>
      </c>
      <c r="BL204" s="4">
        <v>0</v>
      </c>
      <c r="BM204" s="4">
        <v>7</v>
      </c>
      <c r="BN204" s="4">
        <v>0</v>
      </c>
      <c r="BO204" s="4">
        <v>1</v>
      </c>
    </row>
    <row r="205" spans="1:67" x14ac:dyDescent="0.3">
      <c r="A205" s="4">
        <v>44</v>
      </c>
      <c r="B205" s="6">
        <v>44340.606585648151</v>
      </c>
      <c r="C205" s="6">
        <v>44340.62096064815</v>
      </c>
      <c r="D205" s="7" t="s">
        <v>101</v>
      </c>
      <c r="E205" s="4">
        <v>1242</v>
      </c>
      <c r="F205" s="7" t="s">
        <v>53</v>
      </c>
      <c r="G205" s="4">
        <v>2</v>
      </c>
      <c r="H205" s="4">
        <v>3</v>
      </c>
      <c r="I205" s="4">
        <v>3</v>
      </c>
      <c r="J205" s="4">
        <v>3</v>
      </c>
      <c r="K205" s="4">
        <v>3</v>
      </c>
      <c r="L205" s="4">
        <v>3</v>
      </c>
      <c r="M205" s="4">
        <v>3</v>
      </c>
      <c r="N205" s="4">
        <v>3</v>
      </c>
      <c r="O205" s="4">
        <v>2</v>
      </c>
      <c r="P205" s="4">
        <f>R205</f>
        <v>2</v>
      </c>
      <c r="Q205" s="4">
        <v>2</v>
      </c>
      <c r="R205" s="4">
        <v>2</v>
      </c>
      <c r="S205" s="4">
        <v>1</v>
      </c>
      <c r="T205" s="8">
        <f t="shared" si="21"/>
        <v>0.2857142857142857</v>
      </c>
      <c r="U205" s="8">
        <f t="shared" si="24"/>
        <v>0.4</v>
      </c>
      <c r="V205" s="8">
        <f t="shared" si="23"/>
        <v>0.2857142857142857</v>
      </c>
      <c r="W205" s="8">
        <v>1</v>
      </c>
      <c r="X205" s="4">
        <v>2</v>
      </c>
      <c r="Y205" s="8">
        <f t="shared" si="22"/>
        <v>0</v>
      </c>
      <c r="Z205" s="8">
        <f t="shared" si="25"/>
        <v>0</v>
      </c>
      <c r="AA205" s="8">
        <f t="shared" si="26"/>
        <v>1</v>
      </c>
      <c r="AB205" s="4">
        <v>0</v>
      </c>
      <c r="AC205" s="4">
        <v>7</v>
      </c>
      <c r="AD205" s="4">
        <v>8</v>
      </c>
      <c r="AE205" s="4">
        <v>25</v>
      </c>
      <c r="AF205" s="4">
        <f>IF(ABS(Q205-R205)&lt;=3,1,0)</f>
        <v>1</v>
      </c>
      <c r="AG205" s="4">
        <v>24</v>
      </c>
      <c r="AH205" s="4">
        <v>49</v>
      </c>
      <c r="AI205" s="4">
        <v>0</v>
      </c>
      <c r="AJ205" s="4">
        <v>100</v>
      </c>
      <c r="AK205" s="4">
        <v>0</v>
      </c>
      <c r="AL205" s="4">
        <v>1</v>
      </c>
      <c r="AM205" s="4">
        <v>1</v>
      </c>
      <c r="AN205" s="4">
        <v>0</v>
      </c>
      <c r="AO205" s="4">
        <v>1</v>
      </c>
      <c r="AP205" s="4">
        <v>0</v>
      </c>
      <c r="AQ205" s="4">
        <v>1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1</v>
      </c>
      <c r="BC205" s="4">
        <v>0</v>
      </c>
      <c r="BD205" s="4">
        <v>0</v>
      </c>
      <c r="BE205" s="4">
        <v>2</v>
      </c>
      <c r="BF205" s="4">
        <v>0</v>
      </c>
      <c r="BG205" s="4">
        <v>1</v>
      </c>
      <c r="BH205" s="4">
        <v>0</v>
      </c>
      <c r="BI205" s="4">
        <v>0</v>
      </c>
      <c r="BJ205" s="4">
        <v>0</v>
      </c>
      <c r="BK205" s="4">
        <v>0</v>
      </c>
      <c r="BL205" s="4">
        <v>1</v>
      </c>
      <c r="BM205" s="4">
        <v>2</v>
      </c>
      <c r="BN205" s="4">
        <v>0</v>
      </c>
      <c r="BO205" s="4">
        <v>0</v>
      </c>
    </row>
    <row r="206" spans="1:67" x14ac:dyDescent="0.3">
      <c r="A206" s="4">
        <v>45</v>
      </c>
      <c r="B206" s="6">
        <v>44340.606435185182</v>
      </c>
      <c r="C206" s="6">
        <v>44340.621099537035</v>
      </c>
      <c r="D206" s="7" t="s">
        <v>103</v>
      </c>
      <c r="E206" s="4">
        <v>1267</v>
      </c>
      <c r="F206" s="7" t="s">
        <v>190</v>
      </c>
      <c r="G206" s="4">
        <v>0</v>
      </c>
      <c r="H206" s="4">
        <v>0</v>
      </c>
      <c r="I206" s="4">
        <v>1</v>
      </c>
      <c r="J206" s="4">
        <v>1</v>
      </c>
      <c r="K206" s="4">
        <v>1</v>
      </c>
      <c r="L206" s="4">
        <v>0</v>
      </c>
      <c r="M206" s="4">
        <v>1</v>
      </c>
      <c r="N206" s="4">
        <v>1</v>
      </c>
      <c r="O206" s="4">
        <v>0</v>
      </c>
      <c r="P206" s="4">
        <f>R206</f>
        <v>5</v>
      </c>
      <c r="Q206" s="4">
        <v>5</v>
      </c>
      <c r="R206" s="4">
        <v>5</v>
      </c>
      <c r="S206" s="4">
        <v>1</v>
      </c>
      <c r="T206" s="8">
        <f t="shared" si="21"/>
        <v>0.7142857142857143</v>
      </c>
      <c r="U206" s="8">
        <f t="shared" si="24"/>
        <v>1</v>
      </c>
      <c r="V206" s="8">
        <f t="shared" si="23"/>
        <v>0.7142857142857143</v>
      </c>
      <c r="W206" s="8">
        <v>1</v>
      </c>
      <c r="X206" s="4">
        <v>5</v>
      </c>
      <c r="Y206" s="8">
        <f t="shared" si="22"/>
        <v>1</v>
      </c>
      <c r="Z206" s="8">
        <f t="shared" si="25"/>
        <v>1</v>
      </c>
      <c r="AA206" s="8">
        <f t="shared" si="26"/>
        <v>1</v>
      </c>
      <c r="AB206" s="4">
        <v>3</v>
      </c>
      <c r="AC206" s="4">
        <v>7</v>
      </c>
      <c r="AD206" s="4">
        <v>6</v>
      </c>
      <c r="AE206" s="4">
        <v>5</v>
      </c>
      <c r="AF206" s="4">
        <f>IF(ABS(Q206-R206)&lt;=3,1,0)</f>
        <v>1</v>
      </c>
      <c r="AG206" s="4">
        <v>51</v>
      </c>
      <c r="AH206" s="4">
        <v>9</v>
      </c>
      <c r="AI206" s="4">
        <v>0</v>
      </c>
      <c r="AJ206" s="4">
        <v>100</v>
      </c>
      <c r="AK206" s="4">
        <v>1</v>
      </c>
      <c r="AL206" s="4">
        <v>1</v>
      </c>
      <c r="AM206" s="4">
        <v>1</v>
      </c>
      <c r="AN206" s="4">
        <v>0</v>
      </c>
      <c r="AO206" s="4">
        <v>1</v>
      </c>
      <c r="AP206" s="4">
        <v>0</v>
      </c>
      <c r="AQ206" s="4">
        <v>0</v>
      </c>
      <c r="AR206" s="4">
        <v>1</v>
      </c>
      <c r="AS206" s="4">
        <v>0</v>
      </c>
      <c r="AT206" s="4">
        <v>0</v>
      </c>
      <c r="AU206" s="4">
        <v>1</v>
      </c>
      <c r="AV206" s="4">
        <v>0</v>
      </c>
      <c r="AW206" s="4">
        <v>0</v>
      </c>
      <c r="AX206" s="4">
        <v>0</v>
      </c>
      <c r="AY206" s="4">
        <v>0</v>
      </c>
      <c r="AZ206" s="4">
        <v>0</v>
      </c>
      <c r="BA206" s="4">
        <v>0</v>
      </c>
      <c r="BB206" s="4">
        <v>0</v>
      </c>
      <c r="BC206" s="4">
        <v>0</v>
      </c>
      <c r="BD206" s="4">
        <v>0</v>
      </c>
      <c r="BE206" s="4">
        <v>2</v>
      </c>
      <c r="BF206" s="4">
        <v>0</v>
      </c>
      <c r="BG206" s="4">
        <v>0</v>
      </c>
      <c r="BH206" s="4">
        <v>1</v>
      </c>
      <c r="BI206" s="4">
        <v>0</v>
      </c>
      <c r="BJ206" s="4">
        <v>0</v>
      </c>
      <c r="BK206" s="4">
        <v>0</v>
      </c>
      <c r="BL206" s="4">
        <v>0</v>
      </c>
      <c r="BM206" s="4">
        <v>5</v>
      </c>
      <c r="BN206" s="4">
        <v>0</v>
      </c>
      <c r="BO206" s="4">
        <v>1</v>
      </c>
    </row>
    <row r="207" spans="1:67" x14ac:dyDescent="0.3">
      <c r="A207" s="4">
        <v>46</v>
      </c>
      <c r="B207" s="6">
        <v>44340.609629629631</v>
      </c>
      <c r="C207" s="6">
        <v>44340.621238425927</v>
      </c>
      <c r="D207" s="7" t="s">
        <v>105</v>
      </c>
      <c r="E207" s="4">
        <v>1002</v>
      </c>
      <c r="F207" s="7" t="s">
        <v>133</v>
      </c>
      <c r="G207" s="4">
        <v>1</v>
      </c>
      <c r="H207" s="4">
        <v>1</v>
      </c>
      <c r="I207" s="4">
        <v>2</v>
      </c>
      <c r="J207" s="4">
        <v>3</v>
      </c>
      <c r="K207" s="4">
        <v>2</v>
      </c>
      <c r="L207" s="4">
        <v>2</v>
      </c>
      <c r="M207" s="4">
        <v>2</v>
      </c>
      <c r="N207" s="4">
        <v>1</v>
      </c>
      <c r="O207" s="4">
        <v>1</v>
      </c>
      <c r="P207" s="4">
        <f>R207</f>
        <v>4</v>
      </c>
      <c r="Q207" s="4">
        <v>4</v>
      </c>
      <c r="R207" s="4">
        <v>4</v>
      </c>
      <c r="S207" s="4">
        <v>1</v>
      </c>
      <c r="T207" s="8">
        <f t="shared" si="21"/>
        <v>0.2857142857142857</v>
      </c>
      <c r="U207" s="8">
        <f t="shared" si="24"/>
        <v>0.8</v>
      </c>
      <c r="V207" s="8">
        <f t="shared" si="23"/>
        <v>0.2857142857142857</v>
      </c>
      <c r="W207" s="8">
        <v>1</v>
      </c>
      <c r="X207" s="4">
        <v>2</v>
      </c>
      <c r="Y207" s="8">
        <f t="shared" si="22"/>
        <v>0.66666666666666663</v>
      </c>
      <c r="Z207" s="8">
        <f t="shared" si="25"/>
        <v>0.66666666666666663</v>
      </c>
      <c r="AA207" s="8">
        <f t="shared" si="26"/>
        <v>1</v>
      </c>
      <c r="AB207" s="4">
        <v>2</v>
      </c>
      <c r="AC207" s="4">
        <v>7</v>
      </c>
      <c r="AD207" s="4">
        <v>8</v>
      </c>
      <c r="AE207" s="4">
        <v>15</v>
      </c>
      <c r="AF207" s="4">
        <f>IF(ABS(Q207-R207)&lt;=3,1,0)</f>
        <v>1</v>
      </c>
      <c r="AG207" s="4">
        <v>37</v>
      </c>
      <c r="AH207" s="4">
        <v>159</v>
      </c>
      <c r="AI207" s="4">
        <v>0</v>
      </c>
      <c r="AJ207" s="4">
        <v>100</v>
      </c>
      <c r="AK207" s="4">
        <v>1</v>
      </c>
      <c r="AL207" s="4">
        <v>1</v>
      </c>
      <c r="AM207" s="4">
        <v>0</v>
      </c>
      <c r="AN207" s="4">
        <v>0</v>
      </c>
      <c r="AO207" s="4">
        <v>1</v>
      </c>
      <c r="AP207" s="4">
        <v>0</v>
      </c>
      <c r="AQ207" s="4">
        <v>0</v>
      </c>
      <c r="AR207" s="4">
        <v>0</v>
      </c>
      <c r="AS207" s="4">
        <v>1</v>
      </c>
      <c r="AT207" s="4">
        <v>0</v>
      </c>
      <c r="AU207" s="4">
        <v>0</v>
      </c>
      <c r="AV207" s="4">
        <v>1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0</v>
      </c>
      <c r="BD207" s="4">
        <v>0</v>
      </c>
      <c r="BE207" s="4">
        <v>3</v>
      </c>
      <c r="BF207" s="4">
        <v>1</v>
      </c>
      <c r="BG207" s="4">
        <v>0</v>
      </c>
      <c r="BH207" s="4">
        <v>0</v>
      </c>
      <c r="BI207" s="4">
        <v>0</v>
      </c>
      <c r="BJ207" s="4">
        <v>0</v>
      </c>
      <c r="BK207" s="4">
        <v>0</v>
      </c>
      <c r="BL207" s="4">
        <v>0</v>
      </c>
      <c r="BM207" s="4">
        <v>7</v>
      </c>
      <c r="BN207" s="4">
        <v>1</v>
      </c>
      <c r="BO207" s="4">
        <v>1</v>
      </c>
    </row>
    <row r="208" spans="1:67" x14ac:dyDescent="0.3">
      <c r="A208" s="4">
        <v>47</v>
      </c>
      <c r="B208" s="6">
        <v>44340.609155092592</v>
      </c>
      <c r="C208" s="6">
        <v>44340.62128472222</v>
      </c>
      <c r="D208" s="7" t="s">
        <v>107</v>
      </c>
      <c r="E208" s="4">
        <v>1047</v>
      </c>
      <c r="F208" s="7" t="s">
        <v>160</v>
      </c>
      <c r="G208" s="4">
        <v>0</v>
      </c>
      <c r="H208" s="4">
        <v>0</v>
      </c>
      <c r="I208" s="4">
        <v>0</v>
      </c>
      <c r="J208" s="4">
        <v>0</v>
      </c>
      <c r="K208" s="4">
        <v>2</v>
      </c>
      <c r="L208" s="4">
        <v>0</v>
      </c>
      <c r="M208" s="4">
        <v>0</v>
      </c>
      <c r="N208" s="4">
        <v>0</v>
      </c>
      <c r="O208" s="4">
        <v>0</v>
      </c>
      <c r="P208" s="4">
        <f>R208</f>
        <v>6</v>
      </c>
      <c r="Q208" s="4">
        <v>6</v>
      </c>
      <c r="R208" s="4">
        <v>6</v>
      </c>
      <c r="S208" s="4">
        <v>1</v>
      </c>
      <c r="T208" s="8">
        <f t="shared" si="21"/>
        <v>1.1428571428571428</v>
      </c>
      <c r="U208" s="8">
        <f t="shared" si="24"/>
        <v>1.2</v>
      </c>
      <c r="V208" s="8">
        <f t="shared" si="23"/>
        <v>1.1428571428571428</v>
      </c>
      <c r="W208" s="8">
        <v>1</v>
      </c>
      <c r="X208" s="4">
        <v>8</v>
      </c>
      <c r="Y208" s="8">
        <f t="shared" si="22"/>
        <v>1.3333333333333333</v>
      </c>
      <c r="Z208" s="8">
        <f t="shared" si="25"/>
        <v>1.3333333333333333</v>
      </c>
      <c r="AA208" s="8">
        <f t="shared" si="26"/>
        <v>1</v>
      </c>
      <c r="AB208" s="4">
        <v>4</v>
      </c>
      <c r="AC208" s="4">
        <v>8</v>
      </c>
      <c r="AD208" s="4">
        <v>8</v>
      </c>
      <c r="AE208" s="4">
        <v>2</v>
      </c>
      <c r="AF208" s="4">
        <f>IF(ABS(Q208-R208)&lt;=3,1,0)</f>
        <v>1</v>
      </c>
      <c r="AG208" s="4">
        <v>44</v>
      </c>
      <c r="AH208" s="4">
        <v>1</v>
      </c>
      <c r="AI208" s="4">
        <v>0</v>
      </c>
      <c r="AJ208" s="4">
        <v>100</v>
      </c>
      <c r="AK208" s="4">
        <v>1</v>
      </c>
      <c r="AL208" s="4"/>
      <c r="AM208" s="4">
        <v>1</v>
      </c>
      <c r="AN208" s="4">
        <v>0</v>
      </c>
      <c r="AO208" s="4">
        <v>1</v>
      </c>
      <c r="AP208" s="4">
        <v>0</v>
      </c>
      <c r="AQ208" s="4">
        <v>0</v>
      </c>
      <c r="AR208" s="4">
        <v>1</v>
      </c>
      <c r="AS208" s="4">
        <v>0</v>
      </c>
      <c r="AT208" s="4">
        <v>0</v>
      </c>
      <c r="AU208" s="4">
        <v>0</v>
      </c>
      <c r="AV208" s="4">
        <v>0</v>
      </c>
      <c r="AW208" s="4">
        <v>1</v>
      </c>
      <c r="AX208" s="4">
        <v>0</v>
      </c>
      <c r="AY208" s="4">
        <v>0</v>
      </c>
      <c r="AZ208" s="4">
        <v>0</v>
      </c>
      <c r="BA208" s="4">
        <v>0</v>
      </c>
      <c r="BB208" s="4">
        <v>0</v>
      </c>
      <c r="BC208" s="4">
        <v>0</v>
      </c>
      <c r="BD208" s="4">
        <v>0</v>
      </c>
      <c r="BE208" s="4">
        <v>2</v>
      </c>
      <c r="BF208" s="4">
        <v>0</v>
      </c>
      <c r="BG208" s="4">
        <v>0</v>
      </c>
      <c r="BH208" s="4">
        <v>0</v>
      </c>
      <c r="BI208" s="4">
        <v>0</v>
      </c>
      <c r="BJ208" s="4">
        <v>0</v>
      </c>
      <c r="BK208" s="4">
        <v>0</v>
      </c>
      <c r="BL208" s="4">
        <v>0</v>
      </c>
      <c r="BM208" s="4">
        <v>6</v>
      </c>
      <c r="BN208" s="4">
        <v>0</v>
      </c>
      <c r="BO208" s="4">
        <v>1</v>
      </c>
    </row>
    <row r="209" spans="1:67" x14ac:dyDescent="0.3">
      <c r="A209" s="4">
        <v>48</v>
      </c>
      <c r="B209" s="6">
        <v>44340.610231481478</v>
      </c>
      <c r="C209" s="6">
        <v>44340.621377314812</v>
      </c>
      <c r="D209" s="7" t="s">
        <v>109</v>
      </c>
      <c r="E209" s="4">
        <v>963</v>
      </c>
      <c r="F209" s="7" t="s">
        <v>184</v>
      </c>
      <c r="G209" s="4">
        <v>1</v>
      </c>
      <c r="H209" s="4">
        <v>1</v>
      </c>
      <c r="I209" s="4">
        <v>1</v>
      </c>
      <c r="J209" s="4">
        <v>2</v>
      </c>
      <c r="K209" s="4">
        <v>1</v>
      </c>
      <c r="L209" s="4">
        <v>1</v>
      </c>
      <c r="M209" s="4">
        <v>1</v>
      </c>
      <c r="N209" s="4">
        <v>0</v>
      </c>
      <c r="O209" s="4">
        <v>0</v>
      </c>
      <c r="P209" s="4">
        <f>R209</f>
        <v>15</v>
      </c>
      <c r="Q209" s="4">
        <v>20</v>
      </c>
      <c r="R209" s="4">
        <v>15</v>
      </c>
      <c r="S209" s="4">
        <v>1</v>
      </c>
      <c r="T209" s="8">
        <f t="shared" si="21"/>
        <v>2.1428571428571428</v>
      </c>
      <c r="U209" s="8">
        <f t="shared" si="24"/>
        <v>4</v>
      </c>
      <c r="V209" s="8">
        <f t="shared" si="23"/>
        <v>2.1428571428571428</v>
      </c>
      <c r="W209" s="8">
        <v>1</v>
      </c>
      <c r="X209" s="4">
        <v>15</v>
      </c>
      <c r="Y209" s="8">
        <f t="shared" si="22"/>
        <v>3.3333333333333335</v>
      </c>
      <c r="Z209" s="8">
        <f t="shared" si="25"/>
        <v>3.3333333333333335</v>
      </c>
      <c r="AA209" s="8">
        <f t="shared" si="26"/>
        <v>1</v>
      </c>
      <c r="AB209" s="4">
        <v>10</v>
      </c>
      <c r="AC209" s="4">
        <v>4</v>
      </c>
      <c r="AD209" s="4">
        <v>5</v>
      </c>
      <c r="AE209" s="4">
        <v>8</v>
      </c>
      <c r="AF209" s="4">
        <f>IF(ABS(Q209-R209)&lt;=3,1,0)</f>
        <v>0</v>
      </c>
      <c r="AG209" s="4">
        <v>29</v>
      </c>
      <c r="AH209" s="4">
        <v>123</v>
      </c>
      <c r="AI209" s="4">
        <v>2</v>
      </c>
      <c r="AJ209" s="4">
        <v>99</v>
      </c>
      <c r="AK209" s="4">
        <v>0</v>
      </c>
      <c r="AL209" s="4">
        <v>1</v>
      </c>
      <c r="AM209" s="4">
        <v>0</v>
      </c>
      <c r="AN209" s="4">
        <v>0</v>
      </c>
      <c r="AO209" s="4">
        <v>1</v>
      </c>
      <c r="AP209" s="4">
        <v>0</v>
      </c>
      <c r="AQ209" s="4">
        <v>0</v>
      </c>
      <c r="AR209" s="4">
        <v>1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 s="4">
        <v>0</v>
      </c>
      <c r="BC209" s="4">
        <v>0</v>
      </c>
      <c r="BD209" s="4">
        <v>1</v>
      </c>
      <c r="BE209" s="4">
        <v>0</v>
      </c>
      <c r="BF209" s="4">
        <v>0</v>
      </c>
      <c r="BG209" s="4">
        <v>0</v>
      </c>
      <c r="BH209" s="4">
        <v>0</v>
      </c>
      <c r="BI209" s="4">
        <v>0</v>
      </c>
      <c r="BJ209" s="4">
        <v>0</v>
      </c>
      <c r="BK209" s="4">
        <v>0</v>
      </c>
      <c r="BL209" s="4">
        <v>1</v>
      </c>
      <c r="BM209" s="4">
        <v>5</v>
      </c>
      <c r="BN209" s="4">
        <v>0</v>
      </c>
      <c r="BO209" s="4">
        <v>1</v>
      </c>
    </row>
    <row r="210" spans="1:67" x14ac:dyDescent="0.3">
      <c r="A210" s="4">
        <v>49</v>
      </c>
      <c r="B210" s="6">
        <v>44340.612488425926</v>
      </c>
      <c r="C210" s="6">
        <v>44340.622025462966</v>
      </c>
      <c r="D210" s="7" t="s">
        <v>110</v>
      </c>
      <c r="E210" s="4">
        <v>824</v>
      </c>
      <c r="F210" s="7" t="s">
        <v>90</v>
      </c>
      <c r="G210" s="4">
        <v>1</v>
      </c>
      <c r="H210" s="4">
        <v>1</v>
      </c>
      <c r="I210" s="4">
        <v>2</v>
      </c>
      <c r="J210" s="4">
        <v>1</v>
      </c>
      <c r="K210" s="4">
        <v>1</v>
      </c>
      <c r="L210" s="4">
        <v>1</v>
      </c>
      <c r="M210" s="4">
        <v>1</v>
      </c>
      <c r="N210" s="4">
        <v>0</v>
      </c>
      <c r="O210" s="4">
        <v>0</v>
      </c>
      <c r="P210" s="4">
        <f>R210</f>
        <v>12</v>
      </c>
      <c r="Q210" s="4">
        <v>12</v>
      </c>
      <c r="R210" s="4">
        <v>12</v>
      </c>
      <c r="S210" s="4">
        <v>1</v>
      </c>
      <c r="T210" s="8">
        <f t="shared" si="21"/>
        <v>2</v>
      </c>
      <c r="U210" s="8">
        <f t="shared" si="24"/>
        <v>2.4</v>
      </c>
      <c r="V210" s="8">
        <f t="shared" si="23"/>
        <v>2</v>
      </c>
      <c r="W210" s="8">
        <v>1</v>
      </c>
      <c r="X210" s="4">
        <v>14</v>
      </c>
      <c r="Y210" s="8">
        <f t="shared" si="22"/>
        <v>2.3333333333333335</v>
      </c>
      <c r="Z210" s="8">
        <f t="shared" si="25"/>
        <v>2.3333333333333335</v>
      </c>
      <c r="AA210" s="8">
        <f t="shared" si="26"/>
        <v>1</v>
      </c>
      <c r="AB210" s="4">
        <v>7</v>
      </c>
      <c r="AC210" s="4">
        <v>3</v>
      </c>
      <c r="AD210" s="4">
        <v>4</v>
      </c>
      <c r="AE210" s="4">
        <v>8</v>
      </c>
      <c r="AF210" s="4">
        <f>IF(ABS(Q210-R210)&lt;=3,1,0)</f>
        <v>1</v>
      </c>
      <c r="AG210" s="4">
        <v>23</v>
      </c>
      <c r="AH210" s="4">
        <v>33</v>
      </c>
      <c r="AI210" s="4">
        <v>0</v>
      </c>
      <c r="AJ210" s="4">
        <v>100</v>
      </c>
      <c r="AK210" s="4">
        <v>0</v>
      </c>
      <c r="AL210" s="4">
        <v>1</v>
      </c>
      <c r="AM210" s="4">
        <v>1</v>
      </c>
      <c r="AN210" s="4">
        <v>0</v>
      </c>
      <c r="AO210" s="4">
        <v>1</v>
      </c>
      <c r="AP210" s="4">
        <v>1</v>
      </c>
      <c r="AQ210" s="4">
        <v>0</v>
      </c>
      <c r="AR210" s="4">
        <v>1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4">
        <v>0</v>
      </c>
      <c r="BE210" s="4">
        <v>0</v>
      </c>
      <c r="BF210" s="4">
        <v>0</v>
      </c>
      <c r="BG210" s="4">
        <v>0</v>
      </c>
      <c r="BH210" s="4">
        <v>0</v>
      </c>
      <c r="BI210" s="4">
        <v>0</v>
      </c>
      <c r="BJ210" s="4">
        <v>1</v>
      </c>
      <c r="BK210" s="4">
        <v>0</v>
      </c>
      <c r="BL210" s="4">
        <v>0</v>
      </c>
      <c r="BM210" s="4">
        <v>4</v>
      </c>
      <c r="BN210" s="4">
        <v>1</v>
      </c>
      <c r="BO210" s="4">
        <v>1</v>
      </c>
    </row>
    <row r="211" spans="1:67" x14ac:dyDescent="0.3">
      <c r="A211" s="4">
        <v>50</v>
      </c>
      <c r="B211" s="6">
        <v>44340.609849537039</v>
      </c>
      <c r="C211" s="6">
        <v>44340.622152777774</v>
      </c>
      <c r="D211" s="7" t="s">
        <v>112</v>
      </c>
      <c r="E211" s="4">
        <v>1062</v>
      </c>
      <c r="F211" s="7" t="s">
        <v>318</v>
      </c>
      <c r="G211" s="4">
        <v>1</v>
      </c>
      <c r="H211" s="4">
        <v>1</v>
      </c>
      <c r="I211" s="4">
        <v>1</v>
      </c>
      <c r="J211" s="4">
        <v>2</v>
      </c>
      <c r="K211" s="4">
        <v>1</v>
      </c>
      <c r="L211" s="4">
        <v>1</v>
      </c>
      <c r="M211" s="4">
        <v>1</v>
      </c>
      <c r="N211" s="4">
        <v>1</v>
      </c>
      <c r="O211" s="4">
        <v>0</v>
      </c>
      <c r="P211" s="4">
        <f>R211</f>
        <v>7</v>
      </c>
      <c r="Q211" s="4">
        <v>10</v>
      </c>
      <c r="R211" s="4">
        <v>7</v>
      </c>
      <c r="S211" s="4">
        <v>1</v>
      </c>
      <c r="T211" s="8">
        <f t="shared" si="21"/>
        <v>1.4285714285714286</v>
      </c>
      <c r="U211" s="8">
        <f t="shared" si="24"/>
        <v>2</v>
      </c>
      <c r="V211" s="8">
        <f t="shared" si="23"/>
        <v>1.4285714285714286</v>
      </c>
      <c r="W211" s="8">
        <v>1</v>
      </c>
      <c r="X211" s="4">
        <v>10</v>
      </c>
      <c r="Y211" s="8">
        <f t="shared" si="22"/>
        <v>1.3333333333333333</v>
      </c>
      <c r="Z211" s="8">
        <f t="shared" si="25"/>
        <v>1.3333333333333333</v>
      </c>
      <c r="AA211" s="8">
        <f t="shared" si="26"/>
        <v>1</v>
      </c>
      <c r="AB211" s="4">
        <v>4</v>
      </c>
      <c r="AC211" s="4">
        <v>3</v>
      </c>
      <c r="AD211" s="4">
        <v>5</v>
      </c>
      <c r="AE211" s="4">
        <v>9</v>
      </c>
      <c r="AF211" s="4">
        <f>IF(ABS(Q211-R211)&lt;=3,1,0)</f>
        <v>1</v>
      </c>
      <c r="AG211" s="4">
        <v>26</v>
      </c>
      <c r="AH211" s="4">
        <v>35</v>
      </c>
      <c r="AI211" s="4">
        <v>0</v>
      </c>
      <c r="AJ211" s="4">
        <v>100</v>
      </c>
      <c r="AK211" s="4">
        <v>1</v>
      </c>
      <c r="AL211" s="4">
        <v>1</v>
      </c>
      <c r="AM211" s="4">
        <v>1</v>
      </c>
      <c r="AN211" s="4">
        <v>0</v>
      </c>
      <c r="AO211" s="4">
        <v>1</v>
      </c>
      <c r="AP211" s="4">
        <v>0</v>
      </c>
      <c r="AQ211" s="4">
        <v>0</v>
      </c>
      <c r="AR211" s="4">
        <v>1</v>
      </c>
      <c r="AS211" s="4">
        <v>0</v>
      </c>
      <c r="AT211" s="4">
        <v>0</v>
      </c>
      <c r="AU211" s="4">
        <v>0</v>
      </c>
      <c r="AV211" s="4">
        <v>1</v>
      </c>
      <c r="AW211" s="4">
        <v>0</v>
      </c>
      <c r="AX211" s="4">
        <v>0</v>
      </c>
      <c r="AY211" s="4">
        <v>0</v>
      </c>
      <c r="AZ211" s="4">
        <v>0</v>
      </c>
      <c r="BA211" s="4">
        <v>0</v>
      </c>
      <c r="BB211" s="4">
        <v>0</v>
      </c>
      <c r="BC211" s="4">
        <v>0</v>
      </c>
      <c r="BD211" s="4">
        <v>1</v>
      </c>
      <c r="BE211" s="4">
        <v>2</v>
      </c>
      <c r="BF211" s="4">
        <v>0</v>
      </c>
      <c r="BG211" s="4">
        <v>1</v>
      </c>
      <c r="BH211" s="4">
        <v>0</v>
      </c>
      <c r="BI211" s="4">
        <v>0</v>
      </c>
      <c r="BJ211" s="4">
        <v>0</v>
      </c>
      <c r="BK211" s="4">
        <v>0</v>
      </c>
      <c r="BL211" s="4">
        <v>1</v>
      </c>
      <c r="BM211" s="4">
        <v>6</v>
      </c>
      <c r="BN211" s="4">
        <v>0</v>
      </c>
      <c r="BO211" s="4">
        <v>1</v>
      </c>
    </row>
    <row r="212" spans="1:67" x14ac:dyDescent="0.3">
      <c r="A212" s="4">
        <v>51</v>
      </c>
      <c r="B212" s="6">
        <v>44340.612743055557</v>
      </c>
      <c r="C212" s="6">
        <v>44340.622777777775</v>
      </c>
      <c r="D212" s="7" t="s">
        <v>114</v>
      </c>
      <c r="E212" s="4">
        <v>866</v>
      </c>
      <c r="F212" s="7" t="s">
        <v>88</v>
      </c>
      <c r="G212" s="4">
        <v>0</v>
      </c>
      <c r="H212" s="4">
        <v>0</v>
      </c>
      <c r="I212" s="4">
        <v>1</v>
      </c>
      <c r="J212" s="4">
        <v>1</v>
      </c>
      <c r="K212" s="4">
        <v>0</v>
      </c>
      <c r="L212" s="4">
        <v>0</v>
      </c>
      <c r="M212" s="4">
        <v>1</v>
      </c>
      <c r="N212" s="4">
        <v>0</v>
      </c>
      <c r="O212" s="4">
        <v>0</v>
      </c>
      <c r="P212" s="4">
        <f>R212</f>
        <v>2</v>
      </c>
      <c r="Q212" s="4">
        <v>10</v>
      </c>
      <c r="R212" s="4">
        <v>2</v>
      </c>
      <c r="S212" s="4">
        <v>1</v>
      </c>
      <c r="T212" s="8">
        <f t="shared" si="21"/>
        <v>0.7142857142857143</v>
      </c>
      <c r="U212" s="8">
        <f t="shared" si="24"/>
        <v>2</v>
      </c>
      <c r="V212" s="8">
        <f t="shared" si="23"/>
        <v>0.7142857142857143</v>
      </c>
      <c r="W212" s="8">
        <v>1</v>
      </c>
      <c r="X212" s="4">
        <v>5</v>
      </c>
      <c r="Y212" s="8">
        <f t="shared" si="22"/>
        <v>1</v>
      </c>
      <c r="Z212" s="8">
        <f t="shared" si="25"/>
        <v>1</v>
      </c>
      <c r="AA212" s="8">
        <f t="shared" si="26"/>
        <v>1</v>
      </c>
      <c r="AB212" s="4">
        <v>3</v>
      </c>
      <c r="AC212" s="4">
        <v>1</v>
      </c>
      <c r="AD212" s="4">
        <v>5</v>
      </c>
      <c r="AE212" s="4">
        <v>3</v>
      </c>
      <c r="AF212" s="4">
        <f>IF(ABS(Q212-R212)&lt;=3,1,0)</f>
        <v>0</v>
      </c>
      <c r="AG212" s="4">
        <v>50</v>
      </c>
      <c r="AH212" s="4">
        <v>458</v>
      </c>
      <c r="AI212" s="4">
        <v>5</v>
      </c>
      <c r="AJ212" s="4">
        <v>99</v>
      </c>
      <c r="AK212" s="4">
        <v>1</v>
      </c>
      <c r="AL212" s="4">
        <v>1</v>
      </c>
      <c r="AM212" s="4">
        <v>1</v>
      </c>
      <c r="AN212" s="4">
        <v>0</v>
      </c>
      <c r="AO212" s="4">
        <v>1</v>
      </c>
      <c r="AP212" s="4">
        <v>1</v>
      </c>
      <c r="AQ212" s="4">
        <v>0</v>
      </c>
      <c r="AR212" s="4">
        <v>1</v>
      </c>
      <c r="AS212" s="4">
        <v>0</v>
      </c>
      <c r="AT212" s="4">
        <v>0</v>
      </c>
      <c r="AU212" s="4">
        <v>1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0</v>
      </c>
      <c r="BE212" s="4">
        <v>2</v>
      </c>
      <c r="BF212" s="4">
        <v>0</v>
      </c>
      <c r="BG212" s="4">
        <v>0</v>
      </c>
      <c r="BH212" s="4">
        <v>1</v>
      </c>
      <c r="BI212" s="4">
        <v>0</v>
      </c>
      <c r="BJ212" s="4">
        <v>1</v>
      </c>
      <c r="BK212" s="4">
        <v>0</v>
      </c>
      <c r="BL212" s="4">
        <v>0</v>
      </c>
      <c r="BM212" s="4">
        <v>7</v>
      </c>
      <c r="BN212" s="4">
        <v>0</v>
      </c>
      <c r="BO212" s="4">
        <v>1</v>
      </c>
    </row>
    <row r="213" spans="1:67" x14ac:dyDescent="0.3">
      <c r="A213" s="4">
        <v>52</v>
      </c>
      <c r="B213" s="6">
        <v>44340.60765046296</v>
      </c>
      <c r="C213" s="6">
        <v>44340.623067129629</v>
      </c>
      <c r="D213" s="7" t="s">
        <v>116</v>
      </c>
      <c r="E213" s="4">
        <v>1331</v>
      </c>
      <c r="F213" s="7" t="s">
        <v>57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f>R213</f>
        <v>0</v>
      </c>
      <c r="Q213" s="4">
        <v>0</v>
      </c>
      <c r="R213" s="4">
        <v>0</v>
      </c>
      <c r="S213" s="4">
        <v>1</v>
      </c>
      <c r="T213" s="8">
        <f t="shared" si="21"/>
        <v>0</v>
      </c>
      <c r="U213" s="8">
        <f t="shared" si="24"/>
        <v>0</v>
      </c>
      <c r="V213" s="8">
        <f t="shared" si="23"/>
        <v>0</v>
      </c>
      <c r="W213" s="8">
        <v>1</v>
      </c>
      <c r="X213" s="4">
        <v>0</v>
      </c>
      <c r="Y213" s="8">
        <f t="shared" si="22"/>
        <v>0</v>
      </c>
      <c r="Z213" s="8">
        <f t="shared" si="25"/>
        <v>0</v>
      </c>
      <c r="AA213" s="8">
        <f t="shared" si="26"/>
        <v>1</v>
      </c>
      <c r="AB213" s="4">
        <v>0</v>
      </c>
      <c r="AC213" s="4">
        <v>10</v>
      </c>
      <c r="AD213" s="4">
        <v>10</v>
      </c>
      <c r="AE213" s="4">
        <v>0</v>
      </c>
      <c r="AF213" s="4">
        <f>IF(ABS(Q213-R213)&lt;=3,1,0)</f>
        <v>1</v>
      </c>
      <c r="AG213" s="4">
        <v>33</v>
      </c>
      <c r="AH213" s="4">
        <v>378</v>
      </c>
      <c r="AI213" s="4">
        <v>2</v>
      </c>
      <c r="AJ213" s="4">
        <v>100</v>
      </c>
      <c r="AK213" s="4">
        <v>1</v>
      </c>
      <c r="AL213" s="4">
        <v>1</v>
      </c>
      <c r="AM213" s="4">
        <v>0</v>
      </c>
      <c r="AN213" s="4">
        <v>1</v>
      </c>
      <c r="AO213" s="4">
        <v>1</v>
      </c>
      <c r="AP213" s="4">
        <v>0</v>
      </c>
      <c r="AQ213" s="4">
        <v>1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1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4</v>
      </c>
      <c r="BF213" s="4">
        <v>1</v>
      </c>
      <c r="BG213" s="4">
        <v>0</v>
      </c>
      <c r="BH213" s="4">
        <v>0</v>
      </c>
      <c r="BI213" s="4">
        <v>0</v>
      </c>
      <c r="BJ213" s="4">
        <v>0</v>
      </c>
      <c r="BK213" s="4">
        <v>0</v>
      </c>
      <c r="BL213" s="4">
        <v>0</v>
      </c>
      <c r="BM213" s="4">
        <v>3</v>
      </c>
      <c r="BN213" s="4">
        <v>0</v>
      </c>
      <c r="BO213" s="4">
        <v>0</v>
      </c>
    </row>
    <row r="214" spans="1:67" x14ac:dyDescent="0.3">
      <c r="A214" s="4">
        <v>53</v>
      </c>
      <c r="B214" s="6">
        <v>44340.614305555559</v>
      </c>
      <c r="C214" s="6">
        <v>44340.623923611114</v>
      </c>
      <c r="D214" s="7" t="s">
        <v>118</v>
      </c>
      <c r="E214" s="4">
        <v>830</v>
      </c>
      <c r="F214" s="7" t="s">
        <v>248</v>
      </c>
      <c r="G214" s="4">
        <v>0</v>
      </c>
      <c r="H214" s="4">
        <v>0</v>
      </c>
      <c r="I214" s="4">
        <v>0</v>
      </c>
      <c r="J214" s="4">
        <v>1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f>R214</f>
        <v>5</v>
      </c>
      <c r="Q214" s="4">
        <v>10</v>
      </c>
      <c r="R214" s="4">
        <v>5</v>
      </c>
      <c r="S214" s="4">
        <v>1</v>
      </c>
      <c r="T214" s="8">
        <f t="shared" si="21"/>
        <v>1.4285714285714286</v>
      </c>
      <c r="U214" s="8">
        <f t="shared" si="24"/>
        <v>2</v>
      </c>
      <c r="V214" s="8">
        <f t="shared" si="23"/>
        <v>1.4285714285714286</v>
      </c>
      <c r="W214" s="8">
        <v>1</v>
      </c>
      <c r="X214" s="4">
        <v>10</v>
      </c>
      <c r="Y214" s="8">
        <f t="shared" si="22"/>
        <v>1</v>
      </c>
      <c r="Z214" s="8">
        <f t="shared" si="25"/>
        <v>1</v>
      </c>
      <c r="AA214" s="8">
        <f t="shared" si="26"/>
        <v>1</v>
      </c>
      <c r="AB214" s="4">
        <v>3</v>
      </c>
      <c r="AC214" s="4">
        <v>3</v>
      </c>
      <c r="AD214" s="4">
        <v>5</v>
      </c>
      <c r="AE214" s="4">
        <v>1</v>
      </c>
      <c r="AF214" s="4">
        <f>IF(ABS(Q214-R214)&lt;=3,1,0)</f>
        <v>0</v>
      </c>
      <c r="AG214" s="4">
        <v>41</v>
      </c>
      <c r="AH214" s="4">
        <v>355</v>
      </c>
      <c r="AI214" s="4">
        <v>0</v>
      </c>
      <c r="AJ214" s="4">
        <v>100</v>
      </c>
      <c r="AK214" s="4">
        <v>0</v>
      </c>
      <c r="AL214" s="4">
        <v>1</v>
      </c>
      <c r="AM214" s="4">
        <v>1</v>
      </c>
      <c r="AN214" s="4">
        <v>0</v>
      </c>
      <c r="AO214" s="4">
        <v>1</v>
      </c>
      <c r="AP214" s="4">
        <v>0</v>
      </c>
      <c r="AQ214" s="4">
        <v>0</v>
      </c>
      <c r="AR214" s="4">
        <v>1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1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1</v>
      </c>
      <c r="BF214" s="4">
        <v>1</v>
      </c>
      <c r="BG214" s="4">
        <v>0</v>
      </c>
      <c r="BH214" s="4">
        <v>0</v>
      </c>
      <c r="BI214" s="4">
        <v>0</v>
      </c>
      <c r="BJ214" s="4">
        <v>0</v>
      </c>
      <c r="BK214" s="4">
        <v>0</v>
      </c>
      <c r="BL214" s="4">
        <v>0</v>
      </c>
      <c r="BM214" s="4">
        <v>7</v>
      </c>
      <c r="BN214" s="4">
        <v>0</v>
      </c>
      <c r="BO214" s="4">
        <v>1</v>
      </c>
    </row>
    <row r="215" spans="1:67" x14ac:dyDescent="0.3">
      <c r="A215" s="4">
        <v>54</v>
      </c>
      <c r="B215" s="6">
        <v>44340.613611111112</v>
      </c>
      <c r="C215" s="6">
        <v>44340.62394675926</v>
      </c>
      <c r="D215" s="7" t="s">
        <v>120</v>
      </c>
      <c r="E215" s="4">
        <v>893</v>
      </c>
      <c r="F215" s="7" t="s">
        <v>180</v>
      </c>
      <c r="G215" s="4">
        <v>0</v>
      </c>
      <c r="H215" s="4">
        <v>0</v>
      </c>
      <c r="I215" s="4">
        <v>1</v>
      </c>
      <c r="J215" s="4">
        <v>1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f>R215</f>
        <v>3</v>
      </c>
      <c r="Q215" s="4">
        <v>8</v>
      </c>
      <c r="R215" s="4">
        <v>3</v>
      </c>
      <c r="S215" s="4">
        <v>1</v>
      </c>
      <c r="T215" s="8">
        <f t="shared" si="21"/>
        <v>0.7142857142857143</v>
      </c>
      <c r="U215" s="8">
        <f t="shared" si="24"/>
        <v>1.6</v>
      </c>
      <c r="V215" s="8">
        <f t="shared" si="23"/>
        <v>0.7142857142857143</v>
      </c>
      <c r="W215" s="8">
        <v>1</v>
      </c>
      <c r="X215" s="4">
        <v>5</v>
      </c>
      <c r="Y215" s="8">
        <f t="shared" si="22"/>
        <v>0.66666666666666663</v>
      </c>
      <c r="Z215" s="8">
        <f t="shared" si="25"/>
        <v>0.66666666666666663</v>
      </c>
      <c r="AA215" s="8">
        <f t="shared" si="26"/>
        <v>1</v>
      </c>
      <c r="AB215" s="4">
        <v>2</v>
      </c>
      <c r="AC215" s="4">
        <v>1</v>
      </c>
      <c r="AD215" s="4">
        <v>3</v>
      </c>
      <c r="AE215" s="4">
        <v>2</v>
      </c>
      <c r="AF215" s="4">
        <f>IF(ABS(Q215-R215)&lt;=3,1,0)</f>
        <v>0</v>
      </c>
      <c r="AG215" s="4">
        <v>43</v>
      </c>
      <c r="AH215" s="4">
        <v>497</v>
      </c>
      <c r="AI215" s="4">
        <v>4</v>
      </c>
      <c r="AJ215" s="4">
        <v>100</v>
      </c>
      <c r="AK215" s="4">
        <v>1</v>
      </c>
      <c r="AL215" s="4">
        <v>1</v>
      </c>
      <c r="AM215" s="4">
        <v>0</v>
      </c>
      <c r="AN215" s="4">
        <v>0</v>
      </c>
      <c r="AO215" s="4">
        <v>1</v>
      </c>
      <c r="AP215" s="4">
        <v>0</v>
      </c>
      <c r="AQ215" s="4">
        <v>1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1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4">
        <v>4</v>
      </c>
      <c r="BF215" s="4">
        <v>1</v>
      </c>
      <c r="BG215" s="4">
        <v>0</v>
      </c>
      <c r="BH215" s="4">
        <v>0</v>
      </c>
      <c r="BI215" s="4">
        <v>0</v>
      </c>
      <c r="BJ215" s="4">
        <v>0</v>
      </c>
      <c r="BK215" s="4">
        <v>0</v>
      </c>
      <c r="BL215" s="4">
        <v>0</v>
      </c>
      <c r="BM215" s="4">
        <v>3</v>
      </c>
      <c r="BN215" s="4">
        <v>0</v>
      </c>
      <c r="BO215" s="4">
        <v>1</v>
      </c>
    </row>
    <row r="216" spans="1:67" x14ac:dyDescent="0.3">
      <c r="A216" s="4">
        <v>55</v>
      </c>
      <c r="B216" s="6">
        <v>44340.616493055553</v>
      </c>
      <c r="C216" s="6">
        <v>44340.624062499999</v>
      </c>
      <c r="D216" s="7" t="s">
        <v>122</v>
      </c>
      <c r="E216" s="4">
        <v>654</v>
      </c>
      <c r="F216" s="7" t="s">
        <v>182</v>
      </c>
      <c r="G216" s="4">
        <v>0</v>
      </c>
      <c r="H216" s="4">
        <v>0</v>
      </c>
      <c r="I216" s="4">
        <v>0</v>
      </c>
      <c r="J216" s="4">
        <v>1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f>R216</f>
        <v>2</v>
      </c>
      <c r="Q216" s="4">
        <v>1</v>
      </c>
      <c r="R216" s="4">
        <v>2</v>
      </c>
      <c r="S216" s="4">
        <v>1</v>
      </c>
      <c r="T216" s="8">
        <f t="shared" si="21"/>
        <v>0.2857142857142857</v>
      </c>
      <c r="U216" s="8">
        <f t="shared" si="24"/>
        <v>0.2</v>
      </c>
      <c r="V216" s="8">
        <f t="shared" si="23"/>
        <v>0.2857142857142857</v>
      </c>
      <c r="W216" s="8">
        <v>1</v>
      </c>
      <c r="X216" s="4">
        <v>2</v>
      </c>
      <c r="Y216" s="8">
        <f t="shared" si="22"/>
        <v>0.33333333333333331</v>
      </c>
      <c r="Z216" s="8">
        <f t="shared" si="25"/>
        <v>0.33333333333333331</v>
      </c>
      <c r="AA216" s="8">
        <f t="shared" si="26"/>
        <v>1</v>
      </c>
      <c r="AB216" s="4">
        <v>1</v>
      </c>
      <c r="AC216" s="4">
        <v>10</v>
      </c>
      <c r="AD216" s="4">
        <v>10</v>
      </c>
      <c r="AE216" s="4">
        <v>1</v>
      </c>
      <c r="AF216" s="4">
        <f>IF(ABS(Q216-R216)&lt;=3,1,0)</f>
        <v>1</v>
      </c>
      <c r="AG216" s="4">
        <v>52</v>
      </c>
      <c r="AH216" s="4">
        <v>369</v>
      </c>
      <c r="AI216" s="4">
        <v>4</v>
      </c>
      <c r="AJ216" s="4">
        <v>99</v>
      </c>
      <c r="AK216" s="4">
        <v>1</v>
      </c>
      <c r="AL216" s="4">
        <v>1</v>
      </c>
      <c r="AM216" s="4">
        <v>0</v>
      </c>
      <c r="AN216" s="4">
        <v>1</v>
      </c>
      <c r="AO216" s="4">
        <v>1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1</v>
      </c>
      <c r="AV216" s="4">
        <v>0</v>
      </c>
      <c r="AW216" s="4">
        <v>0</v>
      </c>
      <c r="AX216" s="4">
        <v>0</v>
      </c>
      <c r="AY216" s="4">
        <v>0</v>
      </c>
      <c r="AZ216" s="4">
        <v>0</v>
      </c>
      <c r="BA216" s="4">
        <v>0</v>
      </c>
      <c r="BB216" s="4">
        <v>0</v>
      </c>
      <c r="BC216" s="4">
        <v>0</v>
      </c>
      <c r="BD216" s="4">
        <v>0</v>
      </c>
      <c r="BE216" s="4">
        <v>7</v>
      </c>
      <c r="BF216" s="4">
        <v>1</v>
      </c>
      <c r="BG216" s="4">
        <v>0</v>
      </c>
      <c r="BH216" s="4">
        <v>0</v>
      </c>
      <c r="BI216" s="4">
        <v>0</v>
      </c>
      <c r="BJ216" s="4">
        <v>0</v>
      </c>
      <c r="BK216" s="4">
        <v>0</v>
      </c>
      <c r="BL216" s="4">
        <v>0</v>
      </c>
      <c r="BM216" s="4">
        <v>4</v>
      </c>
      <c r="BN216" s="4">
        <v>0</v>
      </c>
      <c r="BO216" s="4">
        <v>1</v>
      </c>
    </row>
    <row r="217" spans="1:67" x14ac:dyDescent="0.3">
      <c r="A217" s="4">
        <v>56</v>
      </c>
      <c r="B217" s="6">
        <v>44340.614340277774</v>
      </c>
      <c r="C217" s="6">
        <v>44340.624247685184</v>
      </c>
      <c r="D217" s="7" t="s">
        <v>124</v>
      </c>
      <c r="E217" s="4">
        <v>856</v>
      </c>
      <c r="F217" s="7" t="s">
        <v>232</v>
      </c>
      <c r="G217" s="4">
        <v>1</v>
      </c>
      <c r="H217" s="4">
        <v>1</v>
      </c>
      <c r="I217" s="4">
        <v>2</v>
      </c>
      <c r="J217" s="4">
        <v>2</v>
      </c>
      <c r="K217" s="4">
        <v>1</v>
      </c>
      <c r="L217" s="4">
        <v>1</v>
      </c>
      <c r="M217" s="4">
        <v>1</v>
      </c>
      <c r="N217" s="4">
        <v>1</v>
      </c>
      <c r="O217" s="4">
        <v>0</v>
      </c>
      <c r="P217" s="4">
        <f>R217</f>
        <v>4</v>
      </c>
      <c r="Q217" s="4">
        <v>4</v>
      </c>
      <c r="R217" s="4">
        <v>4</v>
      </c>
      <c r="S217" s="4">
        <v>1</v>
      </c>
      <c r="T217" s="8">
        <f t="shared" si="21"/>
        <v>0.7142857142857143</v>
      </c>
      <c r="U217" s="8">
        <f t="shared" si="24"/>
        <v>0.8</v>
      </c>
      <c r="V217" s="8">
        <f t="shared" si="23"/>
        <v>0.7142857142857143</v>
      </c>
      <c r="W217" s="8">
        <v>1</v>
      </c>
      <c r="X217" s="4">
        <v>5</v>
      </c>
      <c r="Y217" s="8">
        <f t="shared" si="22"/>
        <v>1</v>
      </c>
      <c r="Z217" s="8">
        <f t="shared" si="25"/>
        <v>1</v>
      </c>
      <c r="AA217" s="8">
        <f t="shared" si="26"/>
        <v>1</v>
      </c>
      <c r="AB217" s="4">
        <v>3</v>
      </c>
      <c r="AC217" s="4">
        <v>3</v>
      </c>
      <c r="AD217" s="4">
        <v>5</v>
      </c>
      <c r="AE217" s="4">
        <v>10</v>
      </c>
      <c r="AF217" s="4">
        <f>IF(ABS(Q217-R217)&lt;=3,1,0)</f>
        <v>1</v>
      </c>
      <c r="AG217" s="4">
        <v>47</v>
      </c>
      <c r="AH217" s="4">
        <v>292</v>
      </c>
      <c r="AI217" s="4">
        <v>3</v>
      </c>
      <c r="AJ217" s="4">
        <v>99</v>
      </c>
      <c r="AK217" s="4">
        <v>0</v>
      </c>
      <c r="AL217" s="4">
        <v>1</v>
      </c>
      <c r="AM217" s="4">
        <v>1</v>
      </c>
      <c r="AN217" s="4">
        <v>0</v>
      </c>
      <c r="AO217" s="4">
        <v>1</v>
      </c>
      <c r="AP217" s="4">
        <v>0</v>
      </c>
      <c r="AQ217" s="4">
        <v>0</v>
      </c>
      <c r="AR217" s="4">
        <v>1</v>
      </c>
      <c r="AS217" s="4">
        <v>0</v>
      </c>
      <c r="AT217" s="4">
        <v>0</v>
      </c>
      <c r="AU217" s="4">
        <v>0</v>
      </c>
      <c r="AV217" s="4">
        <v>0</v>
      </c>
      <c r="AW217" s="4">
        <v>1</v>
      </c>
      <c r="AX217" s="4">
        <v>0</v>
      </c>
      <c r="AY217" s="4">
        <v>0</v>
      </c>
      <c r="AZ217" s="4">
        <v>0</v>
      </c>
      <c r="BA217" s="4">
        <v>0</v>
      </c>
      <c r="BB217" s="4">
        <v>0</v>
      </c>
      <c r="BC217" s="4">
        <v>0</v>
      </c>
      <c r="BD217" s="4">
        <v>0</v>
      </c>
      <c r="BE217" s="4">
        <v>1</v>
      </c>
      <c r="BF217" s="4">
        <v>0</v>
      </c>
      <c r="BG217" s="4">
        <v>0</v>
      </c>
      <c r="BH217" s="4">
        <v>0</v>
      </c>
      <c r="BI217" s="4">
        <v>0</v>
      </c>
      <c r="BJ217" s="4">
        <v>0</v>
      </c>
      <c r="BK217" s="4">
        <v>0</v>
      </c>
      <c r="BL217" s="4">
        <v>0</v>
      </c>
      <c r="BM217" s="4">
        <v>6</v>
      </c>
      <c r="BN217" s="4">
        <v>0</v>
      </c>
      <c r="BO217" s="4">
        <v>1</v>
      </c>
    </row>
    <row r="218" spans="1:67" x14ac:dyDescent="0.3">
      <c r="A218" s="4">
        <v>57</v>
      </c>
      <c r="B218" s="6">
        <v>44340.611701388887</v>
      </c>
      <c r="C218" s="6">
        <v>44340.624305555553</v>
      </c>
      <c r="D218" s="7" t="s">
        <v>126</v>
      </c>
      <c r="E218" s="4">
        <v>1088</v>
      </c>
      <c r="F218" s="7" t="s">
        <v>123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1</v>
      </c>
      <c r="M218" s="4">
        <v>0</v>
      </c>
      <c r="N218" s="4">
        <v>0</v>
      </c>
      <c r="O218" s="4">
        <v>0</v>
      </c>
      <c r="P218" s="4">
        <f>R218</f>
        <v>15</v>
      </c>
      <c r="Q218" s="4">
        <v>15</v>
      </c>
      <c r="R218" s="4">
        <v>15</v>
      </c>
      <c r="S218" s="4">
        <v>1</v>
      </c>
      <c r="T218" s="8">
        <f t="shared" si="21"/>
        <v>2.8571428571428572</v>
      </c>
      <c r="U218" s="8">
        <f t="shared" si="24"/>
        <v>3</v>
      </c>
      <c r="V218" s="8">
        <f t="shared" si="23"/>
        <v>2.8571428571428572</v>
      </c>
      <c r="W218" s="8">
        <v>1</v>
      </c>
      <c r="X218" s="4">
        <v>20</v>
      </c>
      <c r="Y218" s="8">
        <f t="shared" si="22"/>
        <v>3.3333333333333335</v>
      </c>
      <c r="Z218" s="8">
        <f t="shared" si="25"/>
        <v>3.3333333333333335</v>
      </c>
      <c r="AA218" s="8">
        <f t="shared" si="26"/>
        <v>1</v>
      </c>
      <c r="AB218" s="4">
        <v>10</v>
      </c>
      <c r="AC218" s="4">
        <v>3</v>
      </c>
      <c r="AD218" s="4">
        <v>4</v>
      </c>
      <c r="AE218" s="4">
        <v>1</v>
      </c>
      <c r="AF218" s="4">
        <f>IF(ABS(Q218-R218)&lt;=3,1,0)</f>
        <v>1</v>
      </c>
      <c r="AG218" s="4">
        <v>34</v>
      </c>
      <c r="AH218" s="4">
        <v>3</v>
      </c>
      <c r="AI218" s="4">
        <v>0</v>
      </c>
      <c r="AJ218" s="4">
        <v>100</v>
      </c>
      <c r="AK218" s="4">
        <v>1</v>
      </c>
      <c r="AL218" s="4">
        <v>1</v>
      </c>
      <c r="AM218" s="4">
        <v>0</v>
      </c>
      <c r="AN218" s="4">
        <v>0</v>
      </c>
      <c r="AO218" s="4">
        <v>1</v>
      </c>
      <c r="AP218" s="4">
        <v>0</v>
      </c>
      <c r="AQ218" s="4">
        <v>0</v>
      </c>
      <c r="AR218" s="4">
        <v>1</v>
      </c>
      <c r="AS218" s="4">
        <v>0</v>
      </c>
      <c r="AT218" s="4">
        <v>0</v>
      </c>
      <c r="AU218" s="4">
        <v>0</v>
      </c>
      <c r="AV218" s="4">
        <v>0</v>
      </c>
      <c r="AW218" s="4">
        <v>1</v>
      </c>
      <c r="AX218" s="4">
        <v>0</v>
      </c>
      <c r="AY218" s="4">
        <v>0</v>
      </c>
      <c r="AZ218" s="4">
        <v>0</v>
      </c>
      <c r="BA218" s="4">
        <v>0</v>
      </c>
      <c r="BB218" s="4">
        <v>0</v>
      </c>
      <c r="BC218" s="4">
        <v>0</v>
      </c>
      <c r="BD218" s="4">
        <v>0</v>
      </c>
      <c r="BE218" s="4">
        <v>3</v>
      </c>
      <c r="BF218" s="4">
        <v>1</v>
      </c>
      <c r="BG218" s="4">
        <v>0</v>
      </c>
      <c r="BH218" s="4">
        <v>0</v>
      </c>
      <c r="BI218" s="4">
        <v>0</v>
      </c>
      <c r="BJ218" s="4">
        <v>0</v>
      </c>
      <c r="BK218" s="4">
        <v>0</v>
      </c>
      <c r="BL218" s="4">
        <v>0</v>
      </c>
      <c r="BM218" s="4">
        <v>6</v>
      </c>
      <c r="BN218" s="4">
        <v>0</v>
      </c>
      <c r="BO218" s="4">
        <v>1</v>
      </c>
    </row>
    <row r="219" spans="1:67" x14ac:dyDescent="0.3">
      <c r="A219" s="4">
        <v>58</v>
      </c>
      <c r="B219" s="6">
        <v>44340.615057870367</v>
      </c>
      <c r="C219" s="6">
        <v>44340.624386574076</v>
      </c>
      <c r="D219" s="7" t="s">
        <v>128</v>
      </c>
      <c r="E219" s="4">
        <v>805</v>
      </c>
      <c r="F219" s="7" t="s">
        <v>240</v>
      </c>
      <c r="G219" s="4">
        <v>1</v>
      </c>
      <c r="H219" s="4">
        <v>1</v>
      </c>
      <c r="I219" s="4">
        <v>1</v>
      </c>
      <c r="J219" s="4">
        <v>1</v>
      </c>
      <c r="K219" s="4">
        <v>0</v>
      </c>
      <c r="L219" s="4">
        <v>2</v>
      </c>
      <c r="M219" s="4">
        <v>1</v>
      </c>
      <c r="N219" s="4">
        <v>0</v>
      </c>
      <c r="O219" s="4">
        <v>0</v>
      </c>
      <c r="P219" s="4">
        <f>R219</f>
        <v>11</v>
      </c>
      <c r="Q219" s="4">
        <v>10</v>
      </c>
      <c r="R219" s="4">
        <v>11</v>
      </c>
      <c r="S219" s="4">
        <v>1</v>
      </c>
      <c r="T219" s="8">
        <f t="shared" si="21"/>
        <v>1.7142857142857142</v>
      </c>
      <c r="U219" s="8">
        <f t="shared" si="24"/>
        <v>2</v>
      </c>
      <c r="V219" s="8">
        <f t="shared" si="23"/>
        <v>1.7142857142857142</v>
      </c>
      <c r="W219" s="8">
        <v>1</v>
      </c>
      <c r="X219" s="4">
        <v>12</v>
      </c>
      <c r="Y219" s="8">
        <f t="shared" si="22"/>
        <v>1.3333333333333333</v>
      </c>
      <c r="Z219" s="8">
        <f t="shared" si="25"/>
        <v>1.3333333333333333</v>
      </c>
      <c r="AA219" s="8">
        <f t="shared" si="26"/>
        <v>1</v>
      </c>
      <c r="AB219" s="4">
        <v>4</v>
      </c>
      <c r="AC219" s="4">
        <v>5</v>
      </c>
      <c r="AD219" s="4">
        <v>4</v>
      </c>
      <c r="AE219" s="4">
        <v>7</v>
      </c>
      <c r="AF219" s="4">
        <f>IF(ABS(Q219-R219)&lt;=3,1,0)</f>
        <v>1</v>
      </c>
      <c r="AG219" s="4">
        <v>43</v>
      </c>
      <c r="AH219" s="4">
        <v>213</v>
      </c>
      <c r="AI219" s="4">
        <v>5</v>
      </c>
      <c r="AJ219" s="4">
        <v>97</v>
      </c>
      <c r="AK219" s="4">
        <v>1</v>
      </c>
      <c r="AL219" s="4">
        <v>1</v>
      </c>
      <c r="AM219" s="4">
        <v>1</v>
      </c>
      <c r="AN219" s="4">
        <v>0</v>
      </c>
      <c r="AO219" s="4">
        <v>1</v>
      </c>
      <c r="AP219" s="4">
        <v>1</v>
      </c>
      <c r="AQ219" s="4">
        <v>0</v>
      </c>
      <c r="AR219" s="4">
        <v>0</v>
      </c>
      <c r="AS219" s="4">
        <v>1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1</v>
      </c>
      <c r="BD219" s="4">
        <v>0</v>
      </c>
      <c r="BE219" s="4">
        <v>3</v>
      </c>
      <c r="BF219" s="4">
        <v>1</v>
      </c>
      <c r="BG219" s="4">
        <v>0</v>
      </c>
      <c r="BH219" s="4">
        <v>0</v>
      </c>
      <c r="BI219" s="4">
        <v>0</v>
      </c>
      <c r="BJ219" s="4">
        <v>1</v>
      </c>
      <c r="BK219" s="4">
        <v>0</v>
      </c>
      <c r="BL219" s="4">
        <v>0</v>
      </c>
      <c r="BM219" s="4">
        <v>7</v>
      </c>
      <c r="BN219" s="4">
        <v>0</v>
      </c>
      <c r="BO219" s="4">
        <v>1</v>
      </c>
    </row>
    <row r="220" spans="1:67" x14ac:dyDescent="0.3">
      <c r="A220" s="4">
        <v>59</v>
      </c>
      <c r="B220" s="6">
        <v>44340.614328703705</v>
      </c>
      <c r="C220" s="6">
        <v>44340.624618055554</v>
      </c>
      <c r="D220" s="7" t="s">
        <v>130</v>
      </c>
      <c r="E220" s="4">
        <v>888</v>
      </c>
      <c r="F220" s="7" t="s">
        <v>55</v>
      </c>
      <c r="G220" s="4">
        <v>0</v>
      </c>
      <c r="H220" s="4">
        <v>0</v>
      </c>
      <c r="I220" s="4">
        <v>0</v>
      </c>
      <c r="J220" s="4">
        <v>2</v>
      </c>
      <c r="K220" s="4">
        <v>0</v>
      </c>
      <c r="L220" s="4">
        <v>2</v>
      </c>
      <c r="M220" s="4">
        <v>0</v>
      </c>
      <c r="N220" s="4">
        <v>0</v>
      </c>
      <c r="O220" s="4">
        <v>0</v>
      </c>
      <c r="P220" s="4">
        <f>R220</f>
        <v>20</v>
      </c>
      <c r="Q220" s="4">
        <v>20</v>
      </c>
      <c r="R220" s="4">
        <v>20</v>
      </c>
      <c r="S220" s="4">
        <v>1</v>
      </c>
      <c r="T220" s="8">
        <f t="shared" si="21"/>
        <v>4</v>
      </c>
      <c r="U220" s="8">
        <f t="shared" si="24"/>
        <v>4</v>
      </c>
      <c r="V220" s="8">
        <f t="shared" si="23"/>
        <v>4</v>
      </c>
      <c r="W220" s="8">
        <v>1</v>
      </c>
      <c r="X220" s="4">
        <v>28</v>
      </c>
      <c r="Y220" s="8">
        <f t="shared" si="22"/>
        <v>2</v>
      </c>
      <c r="Z220" s="8">
        <f t="shared" si="25"/>
        <v>2</v>
      </c>
      <c r="AA220" s="8">
        <f t="shared" si="26"/>
        <v>1</v>
      </c>
      <c r="AB220" s="4">
        <v>6</v>
      </c>
      <c r="AC220" s="4">
        <v>3</v>
      </c>
      <c r="AD220" s="4">
        <v>6</v>
      </c>
      <c r="AE220" s="4">
        <v>4</v>
      </c>
      <c r="AF220" s="4">
        <f>IF(ABS(Q220-R220)&lt;=3,1,0)</f>
        <v>1</v>
      </c>
      <c r="AG220" s="4">
        <v>24</v>
      </c>
      <c r="AH220" s="4">
        <v>156</v>
      </c>
      <c r="AI220" s="4">
        <v>0</v>
      </c>
      <c r="AJ220" s="4">
        <v>100</v>
      </c>
      <c r="AK220" s="4">
        <v>0</v>
      </c>
      <c r="AL220" s="4">
        <v>1</v>
      </c>
      <c r="AM220" s="4">
        <v>1</v>
      </c>
      <c r="AN220" s="4">
        <v>0</v>
      </c>
      <c r="AO220" s="4">
        <v>0</v>
      </c>
      <c r="AP220" s="4">
        <v>1</v>
      </c>
      <c r="AQ220" s="4">
        <v>0</v>
      </c>
      <c r="AR220" s="4">
        <v>1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1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3</v>
      </c>
      <c r="BF220" s="4">
        <v>0</v>
      </c>
      <c r="BG220" s="4">
        <v>1</v>
      </c>
      <c r="BH220" s="4">
        <v>0</v>
      </c>
      <c r="BI220" s="4">
        <v>0</v>
      </c>
      <c r="BJ220" s="4">
        <v>1</v>
      </c>
      <c r="BK220" s="4">
        <v>0</v>
      </c>
      <c r="BL220" s="4">
        <v>0</v>
      </c>
      <c r="BM220" s="4">
        <v>6</v>
      </c>
      <c r="BN220" s="4">
        <v>0</v>
      </c>
      <c r="BO220" s="4">
        <v>1</v>
      </c>
    </row>
    <row r="221" spans="1:67" x14ac:dyDescent="0.3">
      <c r="A221" s="4">
        <v>60</v>
      </c>
      <c r="B221" s="6">
        <v>44340.613842592589</v>
      </c>
      <c r="C221" s="6">
        <v>44340.624641203707</v>
      </c>
      <c r="D221" s="7" t="s">
        <v>132</v>
      </c>
      <c r="E221" s="4">
        <v>932</v>
      </c>
      <c r="F221" s="7" t="s">
        <v>268</v>
      </c>
      <c r="G221" s="4">
        <v>1</v>
      </c>
      <c r="H221" s="4">
        <v>1</v>
      </c>
      <c r="I221" s="4">
        <v>0</v>
      </c>
      <c r="J221" s="4">
        <v>1</v>
      </c>
      <c r="K221" s="4">
        <v>1</v>
      </c>
      <c r="L221" s="4">
        <v>1</v>
      </c>
      <c r="M221" s="4">
        <v>1</v>
      </c>
      <c r="N221" s="4">
        <v>0</v>
      </c>
      <c r="O221" s="4">
        <v>0</v>
      </c>
      <c r="P221" s="4">
        <f>R221</f>
        <v>1</v>
      </c>
      <c r="Q221" s="4">
        <v>3</v>
      </c>
      <c r="R221" s="4">
        <v>1</v>
      </c>
      <c r="S221" s="4">
        <v>1</v>
      </c>
      <c r="T221" s="8">
        <f t="shared" si="21"/>
        <v>0.2857142857142857</v>
      </c>
      <c r="U221" s="8">
        <f t="shared" si="24"/>
        <v>0.6</v>
      </c>
      <c r="V221" s="8">
        <f t="shared" si="23"/>
        <v>0.2857142857142857</v>
      </c>
      <c r="W221" s="8">
        <v>1</v>
      </c>
      <c r="X221" s="4">
        <v>2</v>
      </c>
      <c r="Y221" s="8">
        <f t="shared" si="22"/>
        <v>0.33333333333333331</v>
      </c>
      <c r="Z221" s="8">
        <f t="shared" si="25"/>
        <v>0.33333333333333331</v>
      </c>
      <c r="AA221" s="8">
        <f t="shared" si="26"/>
        <v>1</v>
      </c>
      <c r="AB221" s="4">
        <v>1</v>
      </c>
      <c r="AC221" s="4">
        <v>7</v>
      </c>
      <c r="AD221" s="4">
        <v>8</v>
      </c>
      <c r="AE221" s="4">
        <v>6</v>
      </c>
      <c r="AF221" s="4">
        <f>IF(ABS(Q221-R221)&lt;=3,1,0)</f>
        <v>1</v>
      </c>
      <c r="AG221" s="4">
        <v>54</v>
      </c>
      <c r="AH221" s="4">
        <v>144</v>
      </c>
      <c r="AI221" s="4">
        <v>0</v>
      </c>
      <c r="AJ221" s="4">
        <v>100</v>
      </c>
      <c r="AK221" s="4">
        <v>1</v>
      </c>
      <c r="AL221" s="4">
        <v>1</v>
      </c>
      <c r="AM221" s="4">
        <v>0</v>
      </c>
      <c r="AN221" s="4">
        <v>0</v>
      </c>
      <c r="AO221" s="4">
        <v>1</v>
      </c>
      <c r="AP221" s="4">
        <v>1</v>
      </c>
      <c r="AQ221" s="4">
        <v>1</v>
      </c>
      <c r="AR221" s="4">
        <v>0</v>
      </c>
      <c r="AS221" s="4">
        <v>0</v>
      </c>
      <c r="AT221" s="4">
        <v>0</v>
      </c>
      <c r="AU221" s="4">
        <v>0</v>
      </c>
      <c r="AV221" s="4">
        <v>1</v>
      </c>
      <c r="AW221" s="4">
        <v>0</v>
      </c>
      <c r="AX221" s="4">
        <v>0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>
        <v>3</v>
      </c>
      <c r="BF221" s="4">
        <v>1</v>
      </c>
      <c r="BG221" s="4">
        <v>0</v>
      </c>
      <c r="BH221" s="4">
        <v>0</v>
      </c>
      <c r="BI221" s="4">
        <v>0</v>
      </c>
      <c r="BJ221" s="4">
        <v>1</v>
      </c>
      <c r="BK221" s="4">
        <v>0</v>
      </c>
      <c r="BL221" s="4">
        <v>0</v>
      </c>
      <c r="BM221" s="4">
        <v>4</v>
      </c>
      <c r="BN221" s="4">
        <v>0</v>
      </c>
      <c r="BO221" s="4">
        <v>1</v>
      </c>
    </row>
    <row r="222" spans="1:67" x14ac:dyDescent="0.3">
      <c r="A222" s="4">
        <v>61</v>
      </c>
      <c r="B222" s="6">
        <v>44340.614872685182</v>
      </c>
      <c r="C222" s="6">
        <v>44340.624675925923</v>
      </c>
      <c r="D222" s="7" t="s">
        <v>134</v>
      </c>
      <c r="E222" s="4">
        <v>847</v>
      </c>
      <c r="F222" s="7" t="s">
        <v>127</v>
      </c>
      <c r="G222" s="4">
        <v>0</v>
      </c>
      <c r="H222" s="4">
        <v>0</v>
      </c>
      <c r="I222" s="4">
        <v>1</v>
      </c>
      <c r="J222" s="4">
        <v>1</v>
      </c>
      <c r="K222" s="4">
        <v>0</v>
      </c>
      <c r="L222" s="4">
        <v>0</v>
      </c>
      <c r="M222" s="4">
        <v>1</v>
      </c>
      <c r="N222" s="4">
        <v>0</v>
      </c>
      <c r="O222" s="4">
        <v>0</v>
      </c>
      <c r="P222" s="4">
        <f>R222</f>
        <v>12</v>
      </c>
      <c r="Q222" s="4">
        <v>10</v>
      </c>
      <c r="R222" s="4">
        <v>12</v>
      </c>
      <c r="S222" s="4">
        <v>1</v>
      </c>
      <c r="T222" s="8">
        <f t="shared" si="21"/>
        <v>2.5714285714285716</v>
      </c>
      <c r="U222" s="8">
        <f t="shared" si="24"/>
        <v>2</v>
      </c>
      <c r="V222" s="8">
        <f t="shared" si="23"/>
        <v>2.5714285714285716</v>
      </c>
      <c r="W222" s="8">
        <v>1</v>
      </c>
      <c r="X222" s="4">
        <v>18</v>
      </c>
      <c r="Y222" s="8">
        <f t="shared" si="22"/>
        <v>2.3333333333333335</v>
      </c>
      <c r="Z222" s="8">
        <f t="shared" si="25"/>
        <v>2.3333333333333335</v>
      </c>
      <c r="AA222" s="8">
        <f t="shared" si="26"/>
        <v>1</v>
      </c>
      <c r="AB222" s="4">
        <v>7</v>
      </c>
      <c r="AC222" s="4">
        <v>2</v>
      </c>
      <c r="AD222" s="4">
        <v>2</v>
      </c>
      <c r="AE222" s="4">
        <v>3</v>
      </c>
      <c r="AF222" s="4">
        <f>IF(ABS(Q222-R222)&lt;=3,1,0)</f>
        <v>1</v>
      </c>
      <c r="AG222" s="4">
        <v>26</v>
      </c>
      <c r="AH222" s="4">
        <v>47</v>
      </c>
      <c r="AI222" s="4">
        <v>0</v>
      </c>
      <c r="AJ222" s="4">
        <v>100</v>
      </c>
      <c r="AK222" s="4">
        <v>0</v>
      </c>
      <c r="AL222" s="4">
        <v>1</v>
      </c>
      <c r="AM222" s="4">
        <v>0</v>
      </c>
      <c r="AN222" s="4">
        <v>0</v>
      </c>
      <c r="AO222" s="4">
        <v>1</v>
      </c>
      <c r="AP222" s="4">
        <v>0</v>
      </c>
      <c r="AQ222" s="4">
        <v>0</v>
      </c>
      <c r="AR222" s="4">
        <v>1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4">
        <v>0</v>
      </c>
      <c r="BE222" s="4">
        <v>0</v>
      </c>
      <c r="BF222" s="4">
        <v>0</v>
      </c>
      <c r="BG222" s="4">
        <v>1</v>
      </c>
      <c r="BH222" s="4">
        <v>0</v>
      </c>
      <c r="BI222" s="4">
        <v>0</v>
      </c>
      <c r="BJ222" s="4">
        <v>0</v>
      </c>
      <c r="BK222" s="4">
        <v>0</v>
      </c>
      <c r="BL222" s="4">
        <v>0</v>
      </c>
      <c r="BM222" s="4">
        <v>7</v>
      </c>
      <c r="BN222" s="4">
        <v>1</v>
      </c>
      <c r="BO222" s="4">
        <v>1</v>
      </c>
    </row>
    <row r="223" spans="1:67" x14ac:dyDescent="0.3">
      <c r="A223" s="4">
        <v>62</v>
      </c>
      <c r="B223" s="6">
        <v>44340.61042824074</v>
      </c>
      <c r="C223" s="6">
        <v>44340.625324074077</v>
      </c>
      <c r="D223" s="7" t="s">
        <v>136</v>
      </c>
      <c r="E223" s="4">
        <v>1287</v>
      </c>
      <c r="F223" s="7" t="s">
        <v>290</v>
      </c>
      <c r="G223" s="4">
        <v>1</v>
      </c>
      <c r="H223" s="4">
        <v>0</v>
      </c>
      <c r="I223" s="4">
        <v>1</v>
      </c>
      <c r="J223" s="4">
        <v>1</v>
      </c>
      <c r="K223" s="4">
        <v>1</v>
      </c>
      <c r="L223" s="4">
        <v>0</v>
      </c>
      <c r="M223" s="4">
        <v>0</v>
      </c>
      <c r="N223" s="4">
        <v>0</v>
      </c>
      <c r="O223" s="4">
        <v>0</v>
      </c>
      <c r="P223" s="4">
        <f>R223</f>
        <v>2</v>
      </c>
      <c r="Q223" s="4">
        <v>4</v>
      </c>
      <c r="R223" s="4">
        <v>2</v>
      </c>
      <c r="S223" s="4">
        <v>1</v>
      </c>
      <c r="T223" s="8">
        <f t="shared" si="21"/>
        <v>0.42857142857142855</v>
      </c>
      <c r="U223" s="8">
        <f t="shared" si="24"/>
        <v>0.8</v>
      </c>
      <c r="V223" s="8">
        <f t="shared" si="23"/>
        <v>0.42857142857142855</v>
      </c>
      <c r="W223" s="8">
        <v>1</v>
      </c>
      <c r="X223" s="4">
        <v>3</v>
      </c>
      <c r="Y223" s="8">
        <f t="shared" si="22"/>
        <v>0.33333333333333331</v>
      </c>
      <c r="Z223" s="8">
        <f t="shared" si="25"/>
        <v>0.33333333333333331</v>
      </c>
      <c r="AA223" s="8">
        <f t="shared" si="26"/>
        <v>1</v>
      </c>
      <c r="AB223" s="4">
        <v>1</v>
      </c>
      <c r="AC223" s="4">
        <v>7</v>
      </c>
      <c r="AD223" s="4">
        <v>8</v>
      </c>
      <c r="AE223" s="4">
        <v>4</v>
      </c>
      <c r="AF223" s="4">
        <f>IF(ABS(Q223-R223)&lt;=3,1,0)</f>
        <v>1</v>
      </c>
      <c r="AG223" s="4">
        <v>41</v>
      </c>
      <c r="AH223" s="4">
        <v>5</v>
      </c>
      <c r="AI223" s="4">
        <v>0</v>
      </c>
      <c r="AJ223" s="4">
        <v>100</v>
      </c>
      <c r="AK223" s="4">
        <v>1</v>
      </c>
      <c r="AL223" s="4">
        <v>0</v>
      </c>
      <c r="AM223" s="4">
        <v>0</v>
      </c>
      <c r="AN223" s="4">
        <v>0</v>
      </c>
      <c r="AO223" s="4">
        <v>1</v>
      </c>
      <c r="AP223" s="4">
        <v>0</v>
      </c>
      <c r="AQ223" s="4">
        <v>0</v>
      </c>
      <c r="AR223" s="4">
        <v>1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1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4</v>
      </c>
      <c r="BF223" s="4">
        <v>1</v>
      </c>
      <c r="BG223" s="4">
        <v>0</v>
      </c>
      <c r="BH223" s="4">
        <v>0</v>
      </c>
      <c r="BI223" s="4">
        <v>0</v>
      </c>
      <c r="BJ223" s="4">
        <v>0</v>
      </c>
      <c r="BK223" s="4">
        <v>0</v>
      </c>
      <c r="BL223" s="4">
        <v>0</v>
      </c>
      <c r="BM223" s="4">
        <v>7</v>
      </c>
      <c r="BN223" s="4">
        <v>0</v>
      </c>
      <c r="BO223" s="4">
        <v>1</v>
      </c>
    </row>
    <row r="224" spans="1:67" x14ac:dyDescent="0.3">
      <c r="A224" s="4">
        <v>63</v>
      </c>
      <c r="B224" s="6">
        <v>44340.615069444444</v>
      </c>
      <c r="C224" s="6">
        <v>44340.625497685185</v>
      </c>
      <c r="D224" s="7" t="s">
        <v>138</v>
      </c>
      <c r="E224" s="4">
        <v>900</v>
      </c>
      <c r="F224" s="7" t="s">
        <v>45</v>
      </c>
      <c r="G224" s="4">
        <v>3</v>
      </c>
      <c r="H224" s="4">
        <v>3</v>
      </c>
      <c r="I224" s="4">
        <v>1</v>
      </c>
      <c r="J224" s="4">
        <v>3</v>
      </c>
      <c r="K224" s="4">
        <v>0</v>
      </c>
      <c r="L224" s="4">
        <v>3</v>
      </c>
      <c r="M224" s="4">
        <v>2</v>
      </c>
      <c r="N224" s="4">
        <v>1</v>
      </c>
      <c r="O224" s="4">
        <v>2</v>
      </c>
      <c r="P224" s="4">
        <f>R224</f>
        <v>4</v>
      </c>
      <c r="Q224" s="4">
        <v>4</v>
      </c>
      <c r="R224" s="4">
        <v>4</v>
      </c>
      <c r="S224" s="4">
        <v>1</v>
      </c>
      <c r="T224" s="8">
        <f t="shared" si="21"/>
        <v>0.5714285714285714</v>
      </c>
      <c r="U224" s="8">
        <f t="shared" si="24"/>
        <v>0.8</v>
      </c>
      <c r="V224" s="8">
        <f t="shared" si="23"/>
        <v>0.5714285714285714</v>
      </c>
      <c r="W224" s="8">
        <v>1</v>
      </c>
      <c r="X224" s="4">
        <v>4</v>
      </c>
      <c r="Y224" s="8">
        <f t="shared" si="22"/>
        <v>1.3333333333333333</v>
      </c>
      <c r="Z224" s="8">
        <f t="shared" si="25"/>
        <v>1.3333333333333333</v>
      </c>
      <c r="AA224" s="8">
        <f t="shared" si="26"/>
        <v>1</v>
      </c>
      <c r="AB224" s="4">
        <v>4</v>
      </c>
      <c r="AC224" s="4">
        <v>2</v>
      </c>
      <c r="AD224" s="4">
        <v>4</v>
      </c>
      <c r="AE224" s="4">
        <v>18</v>
      </c>
      <c r="AF224" s="4">
        <f>IF(ABS(Q224-R224)&lt;=3,1,0)</f>
        <v>1</v>
      </c>
      <c r="AG224" s="4">
        <v>35</v>
      </c>
      <c r="AH224" s="4">
        <v>18</v>
      </c>
      <c r="AI224" s="4">
        <v>0</v>
      </c>
      <c r="AJ224" s="4">
        <v>100</v>
      </c>
      <c r="AK224" s="4">
        <v>1</v>
      </c>
      <c r="AL224" s="4">
        <v>0</v>
      </c>
      <c r="AM224" s="4">
        <v>1</v>
      </c>
      <c r="AN224" s="4">
        <v>0</v>
      </c>
      <c r="AO224" s="4">
        <v>0</v>
      </c>
      <c r="AP224" s="4">
        <v>0</v>
      </c>
      <c r="AQ224" s="4">
        <v>0</v>
      </c>
      <c r="AR224" s="4">
        <v>1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</v>
      </c>
      <c r="AY224" s="4">
        <v>1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4">
        <v>4</v>
      </c>
      <c r="BF224" s="4">
        <v>0</v>
      </c>
      <c r="BG224" s="4">
        <v>1</v>
      </c>
      <c r="BH224" s="4">
        <v>0</v>
      </c>
      <c r="BI224" s="4">
        <v>0</v>
      </c>
      <c r="BJ224" s="4">
        <v>0</v>
      </c>
      <c r="BK224" s="4">
        <v>0</v>
      </c>
      <c r="BL224" s="4">
        <v>0</v>
      </c>
      <c r="BM224" s="4">
        <v>7</v>
      </c>
      <c r="BN224" s="4">
        <v>0</v>
      </c>
      <c r="BO224" s="4">
        <v>1</v>
      </c>
    </row>
    <row r="225" spans="1:67" x14ac:dyDescent="0.3">
      <c r="A225" s="4">
        <v>64</v>
      </c>
      <c r="B225" s="6">
        <v>44340.610810185186</v>
      </c>
      <c r="C225" s="6">
        <v>44340.625949074078</v>
      </c>
      <c r="D225" s="7" t="s">
        <v>140</v>
      </c>
      <c r="E225" s="4">
        <v>1307</v>
      </c>
      <c r="F225" s="7" t="s">
        <v>278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f>R225</f>
        <v>5</v>
      </c>
      <c r="Q225" s="4">
        <v>5</v>
      </c>
      <c r="R225" s="4">
        <v>5</v>
      </c>
      <c r="S225" s="4">
        <v>1</v>
      </c>
      <c r="T225" s="8">
        <f t="shared" si="21"/>
        <v>0.8571428571428571</v>
      </c>
      <c r="U225" s="8">
        <f t="shared" si="24"/>
        <v>1</v>
      </c>
      <c r="V225" s="8">
        <f t="shared" si="23"/>
        <v>0.8571428571428571</v>
      </c>
      <c r="W225" s="8">
        <v>1</v>
      </c>
      <c r="X225" s="4">
        <v>6</v>
      </c>
      <c r="Y225" s="8">
        <f t="shared" si="22"/>
        <v>1.3333333333333333</v>
      </c>
      <c r="Z225" s="8">
        <f t="shared" si="25"/>
        <v>1.3333333333333333</v>
      </c>
      <c r="AA225" s="8">
        <f t="shared" si="26"/>
        <v>1</v>
      </c>
      <c r="AB225" s="4">
        <v>4</v>
      </c>
      <c r="AC225" s="4">
        <v>4</v>
      </c>
      <c r="AD225" s="4">
        <v>7</v>
      </c>
      <c r="AE225" s="4">
        <v>0</v>
      </c>
      <c r="AF225" s="4">
        <f>IF(ABS(Q225-R225)&lt;=3,1,0)</f>
        <v>1</v>
      </c>
      <c r="AG225" s="4">
        <v>20</v>
      </c>
      <c r="AH225" s="4">
        <v>18</v>
      </c>
      <c r="AI225" s="4">
        <v>0</v>
      </c>
      <c r="AJ225" s="4">
        <v>100</v>
      </c>
      <c r="AK225" s="4">
        <v>0</v>
      </c>
      <c r="AL225" s="4">
        <v>1</v>
      </c>
      <c r="AM225" s="4">
        <v>0</v>
      </c>
      <c r="AN225" s="4">
        <v>0</v>
      </c>
      <c r="AO225" s="4">
        <v>1</v>
      </c>
      <c r="AP225" s="4">
        <v>0</v>
      </c>
      <c r="AQ225" s="4">
        <v>1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3</v>
      </c>
      <c r="BF225" s="4">
        <v>0</v>
      </c>
      <c r="BG225" s="4">
        <v>1</v>
      </c>
      <c r="BH225" s="4">
        <v>0</v>
      </c>
      <c r="BI225" s="4">
        <v>0</v>
      </c>
      <c r="BJ225" s="4">
        <v>0</v>
      </c>
      <c r="BK225" s="4">
        <v>0</v>
      </c>
      <c r="BL225" s="4">
        <v>0</v>
      </c>
      <c r="BM225" s="4">
        <v>4</v>
      </c>
      <c r="BN225" s="4">
        <v>1</v>
      </c>
      <c r="BO225" s="4">
        <v>1</v>
      </c>
    </row>
    <row r="226" spans="1:67" x14ac:dyDescent="0.3">
      <c r="A226" s="4">
        <v>65</v>
      </c>
      <c r="B226" s="6">
        <v>44340.611701388887</v>
      </c>
      <c r="C226" s="6">
        <v>44340.626064814816</v>
      </c>
      <c r="D226" s="7" t="s">
        <v>142</v>
      </c>
      <c r="E226" s="4">
        <v>1240</v>
      </c>
      <c r="F226" s="7" t="s">
        <v>204</v>
      </c>
      <c r="G226" s="4">
        <v>0</v>
      </c>
      <c r="H226" s="4">
        <v>0</v>
      </c>
      <c r="I226" s="4">
        <v>0</v>
      </c>
      <c r="J226" s="4">
        <v>1</v>
      </c>
      <c r="K226" s="4">
        <v>0</v>
      </c>
      <c r="L226" s="4">
        <v>1</v>
      </c>
      <c r="M226" s="4">
        <v>0</v>
      </c>
      <c r="N226" s="4">
        <v>0</v>
      </c>
      <c r="O226" s="4">
        <v>0</v>
      </c>
      <c r="P226" s="4">
        <f>R226</f>
        <v>3</v>
      </c>
      <c r="Q226" s="4">
        <v>10</v>
      </c>
      <c r="R226" s="4">
        <v>3</v>
      </c>
      <c r="S226" s="4">
        <v>1</v>
      </c>
      <c r="T226" s="8">
        <f t="shared" si="21"/>
        <v>0.5714285714285714</v>
      </c>
      <c r="U226" s="8">
        <f t="shared" si="24"/>
        <v>2</v>
      </c>
      <c r="V226" s="8">
        <f t="shared" si="23"/>
        <v>0.5714285714285714</v>
      </c>
      <c r="W226" s="8">
        <v>1</v>
      </c>
      <c r="X226" s="4">
        <v>4</v>
      </c>
      <c r="Y226" s="8">
        <f t="shared" si="22"/>
        <v>0.66666666666666663</v>
      </c>
      <c r="Z226" s="8">
        <f t="shared" si="25"/>
        <v>0.66666666666666663</v>
      </c>
      <c r="AA226" s="8">
        <f t="shared" si="26"/>
        <v>1</v>
      </c>
      <c r="AB226" s="4">
        <v>2</v>
      </c>
      <c r="AC226" s="4">
        <v>2</v>
      </c>
      <c r="AD226" s="4">
        <v>8</v>
      </c>
      <c r="AE226" s="4">
        <v>2</v>
      </c>
      <c r="AF226" s="4">
        <f>IF(ABS(Q226-R226)&lt;=3,1,0)</f>
        <v>0</v>
      </c>
      <c r="AG226" s="4">
        <v>35</v>
      </c>
      <c r="AH226" s="4">
        <v>10</v>
      </c>
      <c r="AI226" s="4">
        <v>0</v>
      </c>
      <c r="AJ226" s="4">
        <v>100</v>
      </c>
      <c r="AK226" s="4">
        <v>1</v>
      </c>
      <c r="AL226" s="4">
        <v>1</v>
      </c>
      <c r="AM226" s="4">
        <v>1</v>
      </c>
      <c r="AN226" s="4">
        <v>0</v>
      </c>
      <c r="AO226" s="4">
        <v>1</v>
      </c>
      <c r="AP226" s="4">
        <v>1</v>
      </c>
      <c r="AQ226" s="4">
        <v>0</v>
      </c>
      <c r="AR226" s="4">
        <v>0</v>
      </c>
      <c r="AS226" s="4">
        <v>0</v>
      </c>
      <c r="AT226" s="4">
        <v>0</v>
      </c>
      <c r="AU226" s="4">
        <v>1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4">
        <v>0</v>
      </c>
      <c r="BE226" s="4">
        <v>1</v>
      </c>
      <c r="BF226" s="4">
        <v>0</v>
      </c>
      <c r="BG226" s="4">
        <v>0</v>
      </c>
      <c r="BH226" s="4">
        <v>0</v>
      </c>
      <c r="BI226" s="4">
        <v>0</v>
      </c>
      <c r="BJ226" s="4">
        <v>1</v>
      </c>
      <c r="BK226" s="4">
        <v>0</v>
      </c>
      <c r="BL226" s="4">
        <v>0</v>
      </c>
      <c r="BM226" s="4">
        <v>4</v>
      </c>
      <c r="BN226" s="4">
        <v>0</v>
      </c>
      <c r="BO226" s="4">
        <v>1</v>
      </c>
    </row>
    <row r="227" spans="1:67" x14ac:dyDescent="0.3">
      <c r="A227" s="4">
        <v>66</v>
      </c>
      <c r="B227" s="6">
        <v>44340.615590277775</v>
      </c>
      <c r="C227" s="6">
        <v>44340.626481481479</v>
      </c>
      <c r="D227" s="7" t="s">
        <v>143</v>
      </c>
      <c r="E227" s="4">
        <v>940</v>
      </c>
      <c r="F227" s="7" t="s">
        <v>302</v>
      </c>
      <c r="G227" s="4">
        <v>0</v>
      </c>
      <c r="H227" s="4">
        <v>1</v>
      </c>
      <c r="I227" s="4">
        <v>0</v>
      </c>
      <c r="J227" s="4">
        <v>1</v>
      </c>
      <c r="K227" s="4">
        <v>2</v>
      </c>
      <c r="L227" s="4">
        <v>1</v>
      </c>
      <c r="M227" s="4">
        <v>0</v>
      </c>
      <c r="N227" s="4">
        <v>0</v>
      </c>
      <c r="O227" s="4">
        <v>0</v>
      </c>
      <c r="P227" s="4">
        <f>R227</f>
        <v>6</v>
      </c>
      <c r="Q227" s="4">
        <v>5</v>
      </c>
      <c r="R227" s="4">
        <v>6</v>
      </c>
      <c r="S227" s="4">
        <v>1</v>
      </c>
      <c r="T227" s="8">
        <f t="shared" ref="T227:T290" si="27">V227</f>
        <v>1.4285714285714286</v>
      </c>
      <c r="U227" s="8">
        <f t="shared" si="24"/>
        <v>1</v>
      </c>
      <c r="V227" s="8">
        <f t="shared" si="23"/>
        <v>1.4285714285714286</v>
      </c>
      <c r="W227" s="8">
        <v>1</v>
      </c>
      <c r="X227" s="4">
        <v>10</v>
      </c>
      <c r="Y227" s="8">
        <f t="shared" ref="Y227:Y290" si="28">Z227</f>
        <v>1.3333333333333333</v>
      </c>
      <c r="Z227" s="8">
        <f t="shared" si="25"/>
        <v>1.3333333333333333</v>
      </c>
      <c r="AA227" s="8">
        <f t="shared" si="26"/>
        <v>1</v>
      </c>
      <c r="AB227" s="4">
        <v>4</v>
      </c>
      <c r="AC227" s="4">
        <v>6</v>
      </c>
      <c r="AD227" s="4">
        <v>5</v>
      </c>
      <c r="AE227" s="4">
        <v>5</v>
      </c>
      <c r="AF227" s="4">
        <f>IF(ABS(Q227-R227)&lt;=3,1,0)</f>
        <v>1</v>
      </c>
      <c r="AG227" s="4">
        <v>47</v>
      </c>
      <c r="AH227" s="4">
        <v>192</v>
      </c>
      <c r="AI227" s="4">
        <v>1</v>
      </c>
      <c r="AJ227" s="4">
        <v>100</v>
      </c>
      <c r="AK227" s="4">
        <v>1</v>
      </c>
      <c r="AL227" s="4">
        <v>1</v>
      </c>
      <c r="AM227" s="4">
        <v>1</v>
      </c>
      <c r="AN227" s="4">
        <v>0</v>
      </c>
      <c r="AO227" s="4">
        <v>1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1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2</v>
      </c>
      <c r="BF227" s="4">
        <v>0</v>
      </c>
      <c r="BG227" s="4">
        <v>1</v>
      </c>
      <c r="BH227" s="4">
        <v>0</v>
      </c>
      <c r="BI227" s="4">
        <v>0</v>
      </c>
      <c r="BJ227" s="4">
        <v>0</v>
      </c>
      <c r="BK227" s="4">
        <v>0</v>
      </c>
      <c r="BL227" s="4">
        <v>0</v>
      </c>
      <c r="BM227" s="4">
        <v>3</v>
      </c>
      <c r="BN227" s="4">
        <v>0</v>
      </c>
      <c r="BO227" s="4">
        <v>1</v>
      </c>
    </row>
    <row r="228" spans="1:67" x14ac:dyDescent="0.3">
      <c r="A228" s="4">
        <v>67</v>
      </c>
      <c r="B228" s="6">
        <v>44340.614270833335</v>
      </c>
      <c r="C228" s="6">
        <v>44340.626585648148</v>
      </c>
      <c r="D228" s="7" t="s">
        <v>145</v>
      </c>
      <c r="E228" s="4">
        <v>1064</v>
      </c>
      <c r="F228" s="7" t="s">
        <v>176</v>
      </c>
      <c r="G228" s="4">
        <v>3</v>
      </c>
      <c r="H228" s="4">
        <v>2</v>
      </c>
      <c r="I228" s="4">
        <v>3</v>
      </c>
      <c r="J228" s="4">
        <v>3</v>
      </c>
      <c r="K228" s="4">
        <v>3</v>
      </c>
      <c r="L228" s="4">
        <v>3</v>
      </c>
      <c r="M228" s="4">
        <v>2</v>
      </c>
      <c r="N228" s="4">
        <v>0</v>
      </c>
      <c r="O228" s="4">
        <v>1</v>
      </c>
      <c r="P228" s="4">
        <f>R228</f>
        <v>14</v>
      </c>
      <c r="Q228" s="4">
        <v>18</v>
      </c>
      <c r="R228" s="4">
        <v>14</v>
      </c>
      <c r="S228" s="4">
        <v>1</v>
      </c>
      <c r="T228" s="8">
        <f t="shared" si="27"/>
        <v>2.8571428571428572</v>
      </c>
      <c r="U228" s="8">
        <f t="shared" si="24"/>
        <v>3.6</v>
      </c>
      <c r="V228" s="8">
        <f t="shared" si="23"/>
        <v>2.8571428571428572</v>
      </c>
      <c r="W228" s="8">
        <v>1</v>
      </c>
      <c r="X228" s="4">
        <v>20</v>
      </c>
      <c r="Y228" s="8">
        <f t="shared" si="28"/>
        <v>3.6666666666666665</v>
      </c>
      <c r="Z228" s="8">
        <f t="shared" si="25"/>
        <v>3.6666666666666665</v>
      </c>
      <c r="AA228" s="8">
        <f t="shared" si="26"/>
        <v>1</v>
      </c>
      <c r="AB228" s="4">
        <v>11</v>
      </c>
      <c r="AC228" s="4">
        <v>6</v>
      </c>
      <c r="AD228" s="4">
        <v>9</v>
      </c>
      <c r="AE228" s="4">
        <v>20</v>
      </c>
      <c r="AF228" s="4">
        <f>IF(ABS(Q228-R228)&lt;=3,1,0)</f>
        <v>0</v>
      </c>
      <c r="AG228" s="4">
        <v>37</v>
      </c>
      <c r="AH228" s="4">
        <v>9</v>
      </c>
      <c r="AI228" s="4">
        <v>0</v>
      </c>
      <c r="AJ228" s="4">
        <v>100</v>
      </c>
      <c r="AK228" s="4">
        <v>1</v>
      </c>
      <c r="AL228" s="4">
        <v>1</v>
      </c>
      <c r="AM228" s="4">
        <v>0</v>
      </c>
      <c r="AN228" s="4">
        <v>0</v>
      </c>
      <c r="AO228" s="4">
        <v>1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1</v>
      </c>
      <c r="AY228" s="4">
        <v>0</v>
      </c>
      <c r="AZ228" s="4">
        <v>0</v>
      </c>
      <c r="BA228" s="4">
        <v>0</v>
      </c>
      <c r="BB228" s="4">
        <v>0</v>
      </c>
      <c r="BC228" s="4">
        <v>0</v>
      </c>
      <c r="BD228" s="4">
        <v>0</v>
      </c>
      <c r="BE228" s="4">
        <v>3</v>
      </c>
      <c r="BF228" s="4">
        <v>1</v>
      </c>
      <c r="BG228" s="4">
        <v>0</v>
      </c>
      <c r="BH228" s="4">
        <v>0</v>
      </c>
      <c r="BI228" s="4">
        <v>0</v>
      </c>
      <c r="BJ228" s="4">
        <v>0</v>
      </c>
      <c r="BK228" s="4">
        <v>0</v>
      </c>
      <c r="BL228" s="4">
        <v>0</v>
      </c>
      <c r="BM228" s="4">
        <v>6</v>
      </c>
      <c r="BN228" s="4">
        <v>0</v>
      </c>
      <c r="BO228" s="4">
        <v>1</v>
      </c>
    </row>
    <row r="229" spans="1:67" x14ac:dyDescent="0.3">
      <c r="A229" s="4">
        <v>68</v>
      </c>
      <c r="B229" s="6">
        <v>44340.615624999999</v>
      </c>
      <c r="C229" s="6">
        <v>44340.626655092594</v>
      </c>
      <c r="D229" s="7" t="s">
        <v>147</v>
      </c>
      <c r="E229" s="4">
        <v>952</v>
      </c>
      <c r="F229" s="7" t="s">
        <v>39</v>
      </c>
      <c r="G229" s="4">
        <v>1</v>
      </c>
      <c r="H229" s="4">
        <v>2</v>
      </c>
      <c r="I229" s="4">
        <v>1</v>
      </c>
      <c r="J229" s="4">
        <v>1</v>
      </c>
      <c r="K229" s="4">
        <v>2</v>
      </c>
      <c r="L229" s="4">
        <v>3</v>
      </c>
      <c r="M229" s="4">
        <v>0</v>
      </c>
      <c r="N229" s="4">
        <v>0</v>
      </c>
      <c r="O229" s="4">
        <v>0</v>
      </c>
      <c r="P229" s="4">
        <f>R229</f>
        <v>1</v>
      </c>
      <c r="Q229" s="4">
        <v>4</v>
      </c>
      <c r="R229" s="4">
        <v>1</v>
      </c>
      <c r="S229" s="4">
        <v>1</v>
      </c>
      <c r="T229" s="8">
        <f t="shared" si="27"/>
        <v>0.2857142857142857</v>
      </c>
      <c r="U229" s="8">
        <f t="shared" si="24"/>
        <v>0.8</v>
      </c>
      <c r="V229" s="8">
        <f t="shared" si="23"/>
        <v>0.2857142857142857</v>
      </c>
      <c r="W229" s="8">
        <v>1</v>
      </c>
      <c r="X229" s="4">
        <v>2</v>
      </c>
      <c r="Y229" s="8">
        <f t="shared" si="28"/>
        <v>0.33333333333333331</v>
      </c>
      <c r="Z229" s="8">
        <f t="shared" si="25"/>
        <v>0.33333333333333331</v>
      </c>
      <c r="AA229" s="8">
        <f t="shared" si="26"/>
        <v>1</v>
      </c>
      <c r="AB229" s="4">
        <v>1</v>
      </c>
      <c r="AC229" s="4">
        <v>1</v>
      </c>
      <c r="AD229" s="4">
        <v>6</v>
      </c>
      <c r="AE229" s="4">
        <v>10</v>
      </c>
      <c r="AF229" s="4">
        <f>IF(ABS(Q229-R229)&lt;=3,1,0)</f>
        <v>1</v>
      </c>
      <c r="AG229" s="4">
        <v>39</v>
      </c>
      <c r="AH229" s="4">
        <v>133</v>
      </c>
      <c r="AI229" s="4">
        <v>0</v>
      </c>
      <c r="AJ229" s="4">
        <v>100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1</v>
      </c>
      <c r="AS229" s="4">
        <v>0</v>
      </c>
      <c r="AT229" s="4">
        <v>0</v>
      </c>
      <c r="AU229" s="4">
        <v>1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4">
        <v>0</v>
      </c>
      <c r="BD229" s="4">
        <v>0</v>
      </c>
      <c r="BE229" s="4">
        <v>2</v>
      </c>
      <c r="BF229" s="4">
        <v>0</v>
      </c>
      <c r="BG229" s="4">
        <v>0</v>
      </c>
      <c r="BH229" s="4">
        <v>0</v>
      </c>
      <c r="BI229" s="4">
        <v>0</v>
      </c>
      <c r="BJ229" s="4">
        <v>0</v>
      </c>
      <c r="BK229" s="4">
        <v>0</v>
      </c>
      <c r="BL229" s="4">
        <v>1</v>
      </c>
      <c r="BM229" s="4">
        <v>6</v>
      </c>
      <c r="BN229" s="4">
        <v>1</v>
      </c>
      <c r="BO229" s="4">
        <v>1</v>
      </c>
    </row>
    <row r="230" spans="1:67" x14ac:dyDescent="0.3">
      <c r="A230" s="4">
        <v>69</v>
      </c>
      <c r="B230" s="6">
        <v>44340.612500000003</v>
      </c>
      <c r="C230" s="6">
        <v>44340.626689814817</v>
      </c>
      <c r="D230" s="7" t="s">
        <v>149</v>
      </c>
      <c r="E230" s="4">
        <v>1226</v>
      </c>
      <c r="F230" s="7" t="s">
        <v>61</v>
      </c>
      <c r="G230" s="4">
        <v>0</v>
      </c>
      <c r="H230" s="4">
        <v>1</v>
      </c>
      <c r="I230" s="4">
        <v>2</v>
      </c>
      <c r="J230" s="4">
        <v>1</v>
      </c>
      <c r="K230" s="4">
        <v>3</v>
      </c>
      <c r="L230" s="4">
        <v>2</v>
      </c>
      <c r="M230" s="4">
        <v>1</v>
      </c>
      <c r="N230" s="4">
        <v>0</v>
      </c>
      <c r="O230" s="4">
        <v>0</v>
      </c>
      <c r="P230" s="4">
        <f>R230</f>
        <v>8</v>
      </c>
      <c r="Q230" s="4">
        <v>10</v>
      </c>
      <c r="R230" s="4">
        <v>8</v>
      </c>
      <c r="S230" s="4">
        <v>1</v>
      </c>
      <c r="T230" s="8">
        <f t="shared" si="27"/>
        <v>1.4285714285714286</v>
      </c>
      <c r="U230" s="8">
        <f t="shared" si="24"/>
        <v>2</v>
      </c>
      <c r="V230" s="8">
        <f t="shared" si="23"/>
        <v>1.4285714285714286</v>
      </c>
      <c r="W230" s="8">
        <v>1</v>
      </c>
      <c r="X230" s="4">
        <v>10</v>
      </c>
      <c r="Y230" s="8">
        <f t="shared" si="28"/>
        <v>1.3333333333333333</v>
      </c>
      <c r="Z230" s="8">
        <f t="shared" si="25"/>
        <v>1.3333333333333333</v>
      </c>
      <c r="AA230" s="8">
        <f t="shared" si="26"/>
        <v>1</v>
      </c>
      <c r="AB230" s="4">
        <v>4</v>
      </c>
      <c r="AC230" s="4">
        <v>4</v>
      </c>
      <c r="AD230" s="4">
        <v>6</v>
      </c>
      <c r="AE230" s="4">
        <v>10</v>
      </c>
      <c r="AF230" s="4">
        <f>IF(ABS(Q230-R230)&lt;=3,1,0)</f>
        <v>1</v>
      </c>
      <c r="AG230" s="4">
        <v>40</v>
      </c>
      <c r="AH230" s="4">
        <v>2</v>
      </c>
      <c r="AI230" s="4">
        <v>0</v>
      </c>
      <c r="AJ230" s="4">
        <v>100</v>
      </c>
      <c r="AK230" s="4">
        <v>1</v>
      </c>
      <c r="AL230" s="4">
        <v>1</v>
      </c>
      <c r="AM230" s="4">
        <v>1</v>
      </c>
      <c r="AN230" s="4">
        <v>0</v>
      </c>
      <c r="AO230" s="4">
        <v>1</v>
      </c>
      <c r="AP230" s="4">
        <v>0</v>
      </c>
      <c r="AQ230" s="4">
        <v>0</v>
      </c>
      <c r="AR230" s="4">
        <v>1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1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4</v>
      </c>
      <c r="BF230" s="4">
        <v>1</v>
      </c>
      <c r="BG230" s="4">
        <v>0</v>
      </c>
      <c r="BH230" s="4">
        <v>0</v>
      </c>
      <c r="BI230" s="4">
        <v>0</v>
      </c>
      <c r="BJ230" s="4">
        <v>0</v>
      </c>
      <c r="BK230" s="4">
        <v>0</v>
      </c>
      <c r="BL230" s="4">
        <v>0</v>
      </c>
      <c r="BM230" s="4">
        <v>6</v>
      </c>
      <c r="BN230" s="4">
        <v>0</v>
      </c>
      <c r="BO230" s="4">
        <v>1</v>
      </c>
    </row>
    <row r="231" spans="1:67" x14ac:dyDescent="0.3">
      <c r="A231" s="4">
        <v>70</v>
      </c>
      <c r="B231" s="6">
        <v>44340.617488425924</v>
      </c>
      <c r="C231" s="6">
        <v>44340.626898148148</v>
      </c>
      <c r="D231" s="7" t="s">
        <v>151</v>
      </c>
      <c r="E231" s="4">
        <v>812</v>
      </c>
      <c r="F231" s="7" t="s">
        <v>94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f>R231</f>
        <v>5</v>
      </c>
      <c r="Q231" s="4">
        <v>6</v>
      </c>
      <c r="R231" s="4">
        <v>5</v>
      </c>
      <c r="S231" s="4">
        <v>1</v>
      </c>
      <c r="T231" s="8">
        <f t="shared" si="27"/>
        <v>0.8571428571428571</v>
      </c>
      <c r="U231" s="8">
        <f t="shared" si="24"/>
        <v>1.2</v>
      </c>
      <c r="V231" s="8">
        <f t="shared" si="23"/>
        <v>0.8571428571428571</v>
      </c>
      <c r="W231" s="8">
        <v>1</v>
      </c>
      <c r="X231" s="4">
        <v>6</v>
      </c>
      <c r="Y231" s="8">
        <f t="shared" si="28"/>
        <v>1</v>
      </c>
      <c r="Z231" s="8">
        <f t="shared" si="25"/>
        <v>1</v>
      </c>
      <c r="AA231" s="8">
        <f t="shared" si="26"/>
        <v>1</v>
      </c>
      <c r="AB231" s="4">
        <v>3</v>
      </c>
      <c r="AC231" s="4">
        <v>1</v>
      </c>
      <c r="AD231" s="4">
        <v>1</v>
      </c>
      <c r="AE231" s="4">
        <v>0</v>
      </c>
      <c r="AF231" s="4">
        <f>IF(ABS(Q231-R231)&lt;=3,1,0)</f>
        <v>1</v>
      </c>
      <c r="AG231" s="4">
        <v>33</v>
      </c>
      <c r="AH231" s="4">
        <v>8</v>
      </c>
      <c r="AI231" s="4">
        <v>0</v>
      </c>
      <c r="AJ231" s="4">
        <v>100</v>
      </c>
      <c r="AK231" s="4">
        <v>1</v>
      </c>
      <c r="AL231" s="4">
        <v>1</v>
      </c>
      <c r="AM231" s="4">
        <v>1</v>
      </c>
      <c r="AN231" s="4">
        <v>0</v>
      </c>
      <c r="AO231" s="4">
        <v>1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1</v>
      </c>
      <c r="AX231" s="4">
        <v>0</v>
      </c>
      <c r="AY231" s="4">
        <v>0</v>
      </c>
      <c r="AZ231" s="4">
        <v>0</v>
      </c>
      <c r="BA231" s="4">
        <v>0</v>
      </c>
      <c r="BB231" s="4">
        <v>0</v>
      </c>
      <c r="BC231" s="4">
        <v>0</v>
      </c>
      <c r="BD231" s="4">
        <v>0</v>
      </c>
      <c r="BE231" s="4">
        <v>2</v>
      </c>
      <c r="BF231" s="4">
        <v>1</v>
      </c>
      <c r="BG231" s="4">
        <v>0</v>
      </c>
      <c r="BH231" s="4">
        <v>0</v>
      </c>
      <c r="BI231" s="4">
        <v>0</v>
      </c>
      <c r="BJ231" s="4">
        <v>0</v>
      </c>
      <c r="BK231" s="4">
        <v>1</v>
      </c>
      <c r="BL231" s="4">
        <v>0</v>
      </c>
      <c r="BM231" s="4">
        <v>4</v>
      </c>
      <c r="BN231" s="4">
        <v>0</v>
      </c>
      <c r="BO231" s="4">
        <v>1</v>
      </c>
    </row>
    <row r="232" spans="1:67" x14ac:dyDescent="0.3">
      <c r="A232" s="4">
        <v>71</v>
      </c>
      <c r="B232" s="6">
        <v>44340.610335648147</v>
      </c>
      <c r="C232" s="6">
        <v>44340.626944444448</v>
      </c>
      <c r="D232" s="7" t="s">
        <v>153</v>
      </c>
      <c r="E232" s="4">
        <v>1435</v>
      </c>
      <c r="F232" s="7" t="s">
        <v>104</v>
      </c>
      <c r="G232" s="4">
        <v>0</v>
      </c>
      <c r="H232" s="4">
        <v>0</v>
      </c>
      <c r="I232" s="4">
        <v>1</v>
      </c>
      <c r="J232" s="4">
        <v>1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f>R232</f>
        <v>3</v>
      </c>
      <c r="Q232" s="4">
        <v>3</v>
      </c>
      <c r="R232" s="4">
        <v>3</v>
      </c>
      <c r="S232" s="4">
        <v>1</v>
      </c>
      <c r="T232" s="8">
        <f t="shared" si="27"/>
        <v>0.5714285714285714</v>
      </c>
      <c r="U232" s="8">
        <f t="shared" si="24"/>
        <v>0.6</v>
      </c>
      <c r="V232" s="8">
        <f t="shared" si="23"/>
        <v>0.5714285714285714</v>
      </c>
      <c r="W232" s="8">
        <v>1</v>
      </c>
      <c r="X232" s="4">
        <v>4</v>
      </c>
      <c r="Y232" s="8">
        <f t="shared" si="28"/>
        <v>0.33333333333333331</v>
      </c>
      <c r="Z232" s="8">
        <f t="shared" si="25"/>
        <v>0.33333333333333331</v>
      </c>
      <c r="AA232" s="8">
        <f t="shared" si="26"/>
        <v>1</v>
      </c>
      <c r="AB232" s="4">
        <v>1</v>
      </c>
      <c r="AC232" s="4">
        <v>3</v>
      </c>
      <c r="AD232" s="4">
        <v>6</v>
      </c>
      <c r="AE232" s="4">
        <v>2</v>
      </c>
      <c r="AF232" s="4">
        <f>IF(ABS(Q232-R232)&lt;=3,1,0)</f>
        <v>1</v>
      </c>
      <c r="AG232" s="4">
        <v>20</v>
      </c>
      <c r="AH232" s="4">
        <v>51</v>
      </c>
      <c r="AI232" s="4">
        <v>0</v>
      </c>
      <c r="AJ232" s="4">
        <v>100</v>
      </c>
      <c r="AK232" s="4">
        <v>0</v>
      </c>
      <c r="AL232" s="4">
        <v>1</v>
      </c>
      <c r="AM232" s="4">
        <v>0</v>
      </c>
      <c r="AN232" s="4">
        <v>0</v>
      </c>
      <c r="AO232" s="4">
        <v>1</v>
      </c>
      <c r="AP232" s="4">
        <v>0</v>
      </c>
      <c r="AQ232" s="4">
        <v>1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3</v>
      </c>
      <c r="BF232" s="4">
        <v>0</v>
      </c>
      <c r="BG232" s="4">
        <v>0</v>
      </c>
      <c r="BH232" s="4">
        <v>0</v>
      </c>
      <c r="BI232" s="4">
        <v>0</v>
      </c>
      <c r="BJ232" s="4">
        <v>0</v>
      </c>
      <c r="BK232" s="4">
        <v>0</v>
      </c>
      <c r="BL232" s="4">
        <v>1</v>
      </c>
      <c r="BM232" s="4">
        <v>6</v>
      </c>
      <c r="BN232" s="4">
        <v>1</v>
      </c>
      <c r="BO232" s="4">
        <v>1</v>
      </c>
    </row>
    <row r="233" spans="1:67" x14ac:dyDescent="0.3">
      <c r="A233" s="4">
        <v>72</v>
      </c>
      <c r="B233" s="6">
        <v>44340.617094907408</v>
      </c>
      <c r="C233" s="6">
        <v>44340.627060185187</v>
      </c>
      <c r="D233" s="7" t="s">
        <v>155</v>
      </c>
      <c r="E233" s="4">
        <v>860</v>
      </c>
      <c r="F233" s="7" t="s">
        <v>188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f>R233</f>
        <v>4</v>
      </c>
      <c r="Q233" s="4">
        <v>5</v>
      </c>
      <c r="R233" s="4">
        <v>4</v>
      </c>
      <c r="S233" s="4">
        <v>1</v>
      </c>
      <c r="T233" s="8">
        <f t="shared" si="27"/>
        <v>0.7142857142857143</v>
      </c>
      <c r="U233" s="8">
        <f t="shared" si="24"/>
        <v>1</v>
      </c>
      <c r="V233" s="8">
        <f t="shared" si="23"/>
        <v>0.7142857142857143</v>
      </c>
      <c r="W233" s="8">
        <v>1</v>
      </c>
      <c r="X233" s="4">
        <v>5</v>
      </c>
      <c r="Y233" s="8">
        <f t="shared" si="28"/>
        <v>1</v>
      </c>
      <c r="Z233" s="8">
        <f t="shared" si="25"/>
        <v>1</v>
      </c>
      <c r="AA233" s="8">
        <f t="shared" si="26"/>
        <v>1</v>
      </c>
      <c r="AB233" s="4">
        <v>3</v>
      </c>
      <c r="AC233" s="4">
        <v>3</v>
      </c>
      <c r="AD233" s="4">
        <v>4</v>
      </c>
      <c r="AE233" s="4">
        <v>0</v>
      </c>
      <c r="AF233" s="4">
        <f>IF(ABS(Q233-R233)&lt;=3,1,0)</f>
        <v>1</v>
      </c>
      <c r="AG233" s="4">
        <v>34</v>
      </c>
      <c r="AH233" s="4">
        <v>123</v>
      </c>
      <c r="AI233" s="4">
        <v>0</v>
      </c>
      <c r="AJ233" s="4">
        <v>100</v>
      </c>
      <c r="AK233" s="4">
        <v>0</v>
      </c>
      <c r="AL233" s="4">
        <v>0</v>
      </c>
      <c r="AM233" s="4">
        <v>1</v>
      </c>
      <c r="AN233" s="4">
        <v>0</v>
      </c>
      <c r="AO233" s="4">
        <v>1</v>
      </c>
      <c r="AP233" s="4">
        <v>1</v>
      </c>
      <c r="AQ233" s="4">
        <v>0</v>
      </c>
      <c r="AR233" s="4">
        <v>1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1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4">
        <v>0</v>
      </c>
      <c r="BG233" s="4">
        <v>1</v>
      </c>
      <c r="BH233" s="4">
        <v>0</v>
      </c>
      <c r="BI233" s="4">
        <v>0</v>
      </c>
      <c r="BJ233" s="4">
        <v>1</v>
      </c>
      <c r="BK233" s="4">
        <v>0</v>
      </c>
      <c r="BL233" s="4">
        <v>0</v>
      </c>
      <c r="BM233" s="4">
        <v>7</v>
      </c>
      <c r="BN233" s="4">
        <v>0</v>
      </c>
      <c r="BO233" s="4">
        <v>1</v>
      </c>
    </row>
    <row r="234" spans="1:67" x14ac:dyDescent="0.3">
      <c r="A234" s="4">
        <v>73</v>
      </c>
      <c r="B234" s="6">
        <v>44340.617743055554</v>
      </c>
      <c r="C234" s="6">
        <v>44340.627476851849</v>
      </c>
      <c r="D234" s="7" t="s">
        <v>157</v>
      </c>
      <c r="E234" s="4">
        <v>840</v>
      </c>
      <c r="F234" s="7" t="s">
        <v>96</v>
      </c>
      <c r="G234" s="4">
        <v>1</v>
      </c>
      <c r="H234" s="4">
        <v>0</v>
      </c>
      <c r="I234" s="4">
        <v>1</v>
      </c>
      <c r="J234" s="4">
        <v>1</v>
      </c>
      <c r="K234" s="4">
        <v>1</v>
      </c>
      <c r="L234" s="4">
        <v>1</v>
      </c>
      <c r="M234" s="4">
        <v>1</v>
      </c>
      <c r="N234" s="4">
        <v>0</v>
      </c>
      <c r="O234" s="4">
        <v>0</v>
      </c>
      <c r="P234" s="4">
        <f>R234</f>
        <v>5</v>
      </c>
      <c r="Q234" s="4">
        <v>5</v>
      </c>
      <c r="R234" s="4">
        <v>5</v>
      </c>
      <c r="S234" s="4">
        <v>1</v>
      </c>
      <c r="T234" s="8">
        <f t="shared" si="27"/>
        <v>0.7142857142857143</v>
      </c>
      <c r="U234" s="8">
        <f t="shared" si="24"/>
        <v>1</v>
      </c>
      <c r="V234" s="8">
        <f t="shared" si="23"/>
        <v>0.7142857142857143</v>
      </c>
      <c r="W234" s="8">
        <v>1</v>
      </c>
      <c r="X234" s="4">
        <v>5</v>
      </c>
      <c r="Y234" s="8">
        <f t="shared" si="28"/>
        <v>0.66666666666666663</v>
      </c>
      <c r="Z234" s="8">
        <f t="shared" si="25"/>
        <v>0.66666666666666663</v>
      </c>
      <c r="AA234" s="8">
        <f t="shared" si="26"/>
        <v>1</v>
      </c>
      <c r="AB234" s="4">
        <v>2</v>
      </c>
      <c r="AC234" s="4">
        <v>2</v>
      </c>
      <c r="AD234" s="4">
        <v>9</v>
      </c>
      <c r="AE234" s="4">
        <v>6</v>
      </c>
      <c r="AF234" s="4">
        <f>IF(ABS(Q234-R234)&lt;=3,1,0)</f>
        <v>1</v>
      </c>
      <c r="AG234" s="4">
        <v>23</v>
      </c>
      <c r="AH234" s="4">
        <v>19</v>
      </c>
      <c r="AI234" s="4">
        <v>0</v>
      </c>
      <c r="AJ234" s="4">
        <v>100</v>
      </c>
      <c r="AK234" s="4">
        <v>0</v>
      </c>
      <c r="AL234" s="4">
        <v>1</v>
      </c>
      <c r="AM234" s="4">
        <v>1</v>
      </c>
      <c r="AN234" s="4">
        <v>0</v>
      </c>
      <c r="AO234" s="4">
        <v>1</v>
      </c>
      <c r="AP234" s="4">
        <v>0</v>
      </c>
      <c r="AQ234" s="4">
        <v>0</v>
      </c>
      <c r="AR234" s="4">
        <v>0</v>
      </c>
      <c r="AS234" s="4">
        <v>1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4">
        <v>0</v>
      </c>
      <c r="BA234" s="4">
        <v>0</v>
      </c>
      <c r="BB234" s="4">
        <v>0</v>
      </c>
      <c r="BC234" s="4">
        <v>0</v>
      </c>
      <c r="BD234" s="4">
        <v>0</v>
      </c>
      <c r="BE234" s="4">
        <v>2</v>
      </c>
      <c r="BF234" s="4">
        <v>0</v>
      </c>
      <c r="BG234" s="4">
        <v>0</v>
      </c>
      <c r="BH234" s="4">
        <v>0</v>
      </c>
      <c r="BI234" s="4">
        <v>0</v>
      </c>
      <c r="BJ234" s="4">
        <v>0</v>
      </c>
      <c r="BK234" s="4">
        <v>0</v>
      </c>
      <c r="BL234" s="4">
        <v>0</v>
      </c>
      <c r="BM234" s="4">
        <v>6</v>
      </c>
      <c r="BN234" s="4">
        <v>0</v>
      </c>
      <c r="BO234" s="4">
        <v>1</v>
      </c>
    </row>
    <row r="235" spans="1:67" x14ac:dyDescent="0.3">
      <c r="A235" s="4">
        <v>74</v>
      </c>
      <c r="B235" s="6">
        <v>44340.619166666664</v>
      </c>
      <c r="C235" s="6">
        <v>44340.627858796295</v>
      </c>
      <c r="D235" s="7" t="s">
        <v>159</v>
      </c>
      <c r="E235" s="4">
        <v>750</v>
      </c>
      <c r="F235" s="7" t="s">
        <v>218</v>
      </c>
      <c r="G235" s="4">
        <v>1</v>
      </c>
      <c r="H235" s="4">
        <v>2</v>
      </c>
      <c r="I235" s="4">
        <v>1</v>
      </c>
      <c r="J235" s="4">
        <v>2</v>
      </c>
      <c r="K235" s="4">
        <v>2</v>
      </c>
      <c r="L235" s="4">
        <v>3</v>
      </c>
      <c r="M235" s="4">
        <v>0</v>
      </c>
      <c r="N235" s="4">
        <v>1</v>
      </c>
      <c r="O235" s="4">
        <v>0</v>
      </c>
      <c r="P235" s="4">
        <f>R235</f>
        <v>10</v>
      </c>
      <c r="Q235" s="4">
        <v>10</v>
      </c>
      <c r="R235" s="4">
        <v>10</v>
      </c>
      <c r="S235" s="4">
        <v>1</v>
      </c>
      <c r="T235" s="8">
        <f t="shared" si="27"/>
        <v>1.7142857142857142</v>
      </c>
      <c r="U235" s="8">
        <f t="shared" si="24"/>
        <v>2</v>
      </c>
      <c r="V235" s="8">
        <f t="shared" si="23"/>
        <v>1.7142857142857142</v>
      </c>
      <c r="W235" s="8">
        <v>1</v>
      </c>
      <c r="X235" s="4">
        <v>12</v>
      </c>
      <c r="Y235" s="8">
        <f t="shared" si="28"/>
        <v>1.6666666666666667</v>
      </c>
      <c r="Z235" s="8">
        <f t="shared" si="25"/>
        <v>1.6666666666666667</v>
      </c>
      <c r="AA235" s="8">
        <f t="shared" si="26"/>
        <v>1</v>
      </c>
      <c r="AB235" s="4">
        <v>5</v>
      </c>
      <c r="AC235" s="4">
        <v>1</v>
      </c>
      <c r="AD235" s="4">
        <v>2</v>
      </c>
      <c r="AE235" s="4">
        <v>12</v>
      </c>
      <c r="AF235" s="4">
        <f>IF(ABS(Q235-R235)&lt;=3,1,0)</f>
        <v>1</v>
      </c>
      <c r="AG235" s="4">
        <v>37</v>
      </c>
      <c r="AH235" s="4">
        <v>497</v>
      </c>
      <c r="AI235" s="4">
        <v>0</v>
      </c>
      <c r="AJ235" s="4">
        <v>100</v>
      </c>
      <c r="AK235" s="4">
        <v>0</v>
      </c>
      <c r="AL235" s="4">
        <v>1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1</v>
      </c>
      <c r="AT235" s="4">
        <v>0</v>
      </c>
      <c r="AU235" s="4">
        <v>0</v>
      </c>
      <c r="AV235" s="4">
        <v>0</v>
      </c>
      <c r="AW235" s="4">
        <v>0</v>
      </c>
      <c r="AX235" s="4">
        <v>1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2</v>
      </c>
      <c r="BF235" s="4">
        <v>1</v>
      </c>
      <c r="BG235" s="4">
        <v>0</v>
      </c>
      <c r="BH235" s="4">
        <v>0</v>
      </c>
      <c r="BI235" s="4">
        <v>0</v>
      </c>
      <c r="BJ235" s="4">
        <v>0</v>
      </c>
      <c r="BK235" s="4">
        <v>0</v>
      </c>
      <c r="BL235" s="4">
        <v>0</v>
      </c>
      <c r="BM235" s="4">
        <v>5</v>
      </c>
      <c r="BN235" s="4">
        <v>0</v>
      </c>
      <c r="BO235" s="4">
        <v>1</v>
      </c>
    </row>
    <row r="236" spans="1:67" x14ac:dyDescent="0.3">
      <c r="A236" s="4">
        <v>75</v>
      </c>
      <c r="B236" s="6">
        <v>44340.617152777777</v>
      </c>
      <c r="C236" s="6">
        <v>44340.627905092595</v>
      </c>
      <c r="D236" s="7" t="s">
        <v>161</v>
      </c>
      <c r="E236" s="4">
        <v>929</v>
      </c>
      <c r="F236" s="7" t="s">
        <v>254</v>
      </c>
      <c r="G236" s="4">
        <v>0</v>
      </c>
      <c r="H236" s="4">
        <v>0</v>
      </c>
      <c r="I236" s="4">
        <v>1</v>
      </c>
      <c r="J236" s="4">
        <v>1</v>
      </c>
      <c r="K236" s="4">
        <v>0</v>
      </c>
      <c r="L236" s="4">
        <v>0</v>
      </c>
      <c r="M236" s="4">
        <v>1</v>
      </c>
      <c r="N236" s="4">
        <v>0</v>
      </c>
      <c r="O236" s="4">
        <v>0</v>
      </c>
      <c r="P236" s="4">
        <f>R236</f>
        <v>15</v>
      </c>
      <c r="Q236" s="4">
        <v>15</v>
      </c>
      <c r="R236" s="4">
        <v>15</v>
      </c>
      <c r="S236" s="4">
        <v>1</v>
      </c>
      <c r="T236" s="8">
        <f t="shared" si="27"/>
        <v>2.5714285714285716</v>
      </c>
      <c r="U236" s="8">
        <f t="shared" si="24"/>
        <v>3</v>
      </c>
      <c r="V236" s="8">
        <f t="shared" si="23"/>
        <v>2.5714285714285716</v>
      </c>
      <c r="W236" s="8">
        <v>1</v>
      </c>
      <c r="X236" s="4">
        <v>18</v>
      </c>
      <c r="Y236" s="8">
        <f t="shared" si="28"/>
        <v>3.3333333333333335</v>
      </c>
      <c r="Z236" s="8">
        <f t="shared" si="25"/>
        <v>3.3333333333333335</v>
      </c>
      <c r="AA236" s="8">
        <f t="shared" si="26"/>
        <v>1</v>
      </c>
      <c r="AB236" s="4">
        <v>10</v>
      </c>
      <c r="AC236" s="4">
        <v>3</v>
      </c>
      <c r="AD236" s="4">
        <v>3</v>
      </c>
      <c r="AE236" s="4">
        <v>3</v>
      </c>
      <c r="AF236" s="4">
        <f>IF(ABS(Q236-R236)&lt;=3,1,0)</f>
        <v>1</v>
      </c>
      <c r="AG236" s="4">
        <v>46</v>
      </c>
      <c r="AH236" s="4">
        <v>262</v>
      </c>
      <c r="AI236" s="4">
        <v>0</v>
      </c>
      <c r="AJ236" s="4">
        <v>100</v>
      </c>
      <c r="AK236" s="4">
        <v>1</v>
      </c>
      <c r="AL236" s="4">
        <v>0</v>
      </c>
      <c r="AM236" s="4">
        <v>1</v>
      </c>
      <c r="AN236" s="4">
        <v>0</v>
      </c>
      <c r="AO236" s="4">
        <v>0</v>
      </c>
      <c r="AP236" s="4">
        <v>0</v>
      </c>
      <c r="AQ236" s="4">
        <v>0</v>
      </c>
      <c r="AR236" s="4">
        <v>1</v>
      </c>
      <c r="AS236" s="4">
        <v>0</v>
      </c>
      <c r="AT236" s="4">
        <v>0</v>
      </c>
      <c r="AU236" s="4">
        <v>0</v>
      </c>
      <c r="AV236" s="4">
        <v>0</v>
      </c>
      <c r="AW236" s="4">
        <v>1</v>
      </c>
      <c r="AX236" s="4">
        <v>0</v>
      </c>
      <c r="AY236" s="4">
        <v>0</v>
      </c>
      <c r="AZ236" s="4">
        <v>0</v>
      </c>
      <c r="BA236" s="4">
        <v>0</v>
      </c>
      <c r="BB236" s="4">
        <v>0</v>
      </c>
      <c r="BC236" s="4">
        <v>0</v>
      </c>
      <c r="BD236" s="4">
        <v>0</v>
      </c>
      <c r="BE236" s="4">
        <v>1</v>
      </c>
      <c r="BF236" s="4">
        <v>0</v>
      </c>
      <c r="BG236" s="4">
        <v>0</v>
      </c>
      <c r="BH236" s="4">
        <v>1</v>
      </c>
      <c r="BI236" s="4">
        <v>0</v>
      </c>
      <c r="BJ236" s="4">
        <v>0</v>
      </c>
      <c r="BK236" s="4">
        <v>0</v>
      </c>
      <c r="BL236" s="4">
        <v>0</v>
      </c>
      <c r="BM236" s="4">
        <v>6</v>
      </c>
      <c r="BN236" s="4">
        <v>0</v>
      </c>
      <c r="BO236" s="4">
        <v>0</v>
      </c>
    </row>
    <row r="237" spans="1:67" x14ac:dyDescent="0.3">
      <c r="A237" s="4">
        <v>76</v>
      </c>
      <c r="B237" s="6">
        <v>44340.617164351854</v>
      </c>
      <c r="C237" s="6">
        <v>44340.629374999997</v>
      </c>
      <c r="D237" s="7" t="s">
        <v>163</v>
      </c>
      <c r="E237" s="4">
        <v>1055</v>
      </c>
      <c r="F237" s="7" t="s">
        <v>108</v>
      </c>
      <c r="G237" s="4">
        <v>1</v>
      </c>
      <c r="H237" s="4">
        <v>1</v>
      </c>
      <c r="I237" s="4">
        <v>1</v>
      </c>
      <c r="J237" s="4">
        <v>2</v>
      </c>
      <c r="K237" s="4">
        <v>1</v>
      </c>
      <c r="L237" s="4">
        <v>1</v>
      </c>
      <c r="M237" s="4">
        <v>1</v>
      </c>
      <c r="N237" s="4">
        <v>0</v>
      </c>
      <c r="O237" s="4">
        <v>0</v>
      </c>
      <c r="P237" s="4">
        <f>R237</f>
        <v>1</v>
      </c>
      <c r="Q237" s="4">
        <v>1</v>
      </c>
      <c r="R237" s="4">
        <v>1</v>
      </c>
      <c r="S237" s="4">
        <v>1</v>
      </c>
      <c r="T237" s="8">
        <f t="shared" si="27"/>
        <v>0.14285714285714285</v>
      </c>
      <c r="U237" s="8">
        <f t="shared" si="24"/>
        <v>0.2</v>
      </c>
      <c r="V237" s="8">
        <f t="shared" si="23"/>
        <v>0.14285714285714285</v>
      </c>
      <c r="W237" s="8">
        <v>1</v>
      </c>
      <c r="X237" s="4">
        <v>1</v>
      </c>
      <c r="Y237" s="8">
        <f t="shared" si="28"/>
        <v>0.33333333333333331</v>
      </c>
      <c r="Z237" s="8">
        <f t="shared" si="25"/>
        <v>0.33333333333333331</v>
      </c>
      <c r="AA237" s="8">
        <f t="shared" si="26"/>
        <v>1</v>
      </c>
      <c r="AB237" s="4">
        <v>1</v>
      </c>
      <c r="AC237" s="4">
        <v>7</v>
      </c>
      <c r="AD237" s="4">
        <v>8</v>
      </c>
      <c r="AE237" s="4">
        <v>8</v>
      </c>
      <c r="AF237" s="4">
        <f>IF(ABS(Q237-R237)&lt;=3,1,0)</f>
        <v>1</v>
      </c>
      <c r="AG237" s="4">
        <v>37</v>
      </c>
      <c r="AH237" s="4">
        <v>393</v>
      </c>
      <c r="AI237" s="4">
        <v>0</v>
      </c>
      <c r="AJ237" s="4">
        <v>100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1</v>
      </c>
      <c r="AS237" s="4">
        <v>0</v>
      </c>
      <c r="AT237" s="4">
        <v>0</v>
      </c>
      <c r="AU237" s="4">
        <v>1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4">
        <v>1</v>
      </c>
      <c r="BF237" s="4">
        <v>1</v>
      </c>
      <c r="BG237" s="4">
        <v>0</v>
      </c>
      <c r="BH237" s="4">
        <v>0</v>
      </c>
      <c r="BI237" s="4">
        <v>0</v>
      </c>
      <c r="BJ237" s="4">
        <v>0</v>
      </c>
      <c r="BK237" s="4">
        <v>0</v>
      </c>
      <c r="BL237" s="4">
        <v>0</v>
      </c>
      <c r="BM237" s="4">
        <v>6</v>
      </c>
      <c r="BN237" s="4">
        <v>0</v>
      </c>
      <c r="BO237" s="4">
        <v>1</v>
      </c>
    </row>
    <row r="238" spans="1:67" x14ac:dyDescent="0.3">
      <c r="A238" s="4">
        <v>77</v>
      </c>
      <c r="B238" s="6">
        <v>44340.615324074075</v>
      </c>
      <c r="C238" s="6">
        <v>44340.629594907405</v>
      </c>
      <c r="D238" s="7" t="s">
        <v>165</v>
      </c>
      <c r="E238" s="4">
        <v>1232</v>
      </c>
      <c r="F238" s="7" t="s">
        <v>146</v>
      </c>
      <c r="G238" s="4">
        <v>0</v>
      </c>
      <c r="H238" s="4">
        <v>0</v>
      </c>
      <c r="I238" s="4">
        <v>1</v>
      </c>
      <c r="J238" s="4">
        <v>1</v>
      </c>
      <c r="K238" s="4">
        <v>1</v>
      </c>
      <c r="L238" s="4">
        <v>1</v>
      </c>
      <c r="M238" s="4">
        <v>1</v>
      </c>
      <c r="N238" s="4">
        <v>0</v>
      </c>
      <c r="O238" s="4">
        <v>0</v>
      </c>
      <c r="P238" s="4">
        <f>R238</f>
        <v>5</v>
      </c>
      <c r="Q238" s="4">
        <v>7</v>
      </c>
      <c r="R238" s="4">
        <v>5</v>
      </c>
      <c r="S238" s="4">
        <v>1</v>
      </c>
      <c r="T238" s="8">
        <f t="shared" si="27"/>
        <v>1.4285714285714286</v>
      </c>
      <c r="U238" s="8">
        <f t="shared" si="24"/>
        <v>1.4</v>
      </c>
      <c r="V238" s="8">
        <f t="shared" si="23"/>
        <v>1.4285714285714286</v>
      </c>
      <c r="W238" s="8">
        <v>1</v>
      </c>
      <c r="X238" s="4">
        <v>10</v>
      </c>
      <c r="Y238" s="8">
        <f t="shared" si="28"/>
        <v>1</v>
      </c>
      <c r="Z238" s="8">
        <f t="shared" si="25"/>
        <v>1</v>
      </c>
      <c r="AA238" s="8">
        <f t="shared" si="26"/>
        <v>1</v>
      </c>
      <c r="AB238" s="4">
        <v>3</v>
      </c>
      <c r="AC238" s="4">
        <v>4</v>
      </c>
      <c r="AD238" s="4">
        <v>6</v>
      </c>
      <c r="AE238" s="4">
        <v>5</v>
      </c>
      <c r="AF238" s="4">
        <f>IF(ABS(Q238-R238)&lt;=3,1,0)</f>
        <v>1</v>
      </c>
      <c r="AG238" s="4">
        <v>35</v>
      </c>
      <c r="AH238" s="4">
        <v>151</v>
      </c>
      <c r="AI238" s="4">
        <v>0</v>
      </c>
      <c r="AJ238" s="4">
        <v>100</v>
      </c>
      <c r="AK238" s="4">
        <v>0</v>
      </c>
      <c r="AL238" s="4">
        <v>1</v>
      </c>
      <c r="AM238" s="4">
        <v>1</v>
      </c>
      <c r="AN238" s="4">
        <v>0</v>
      </c>
      <c r="AO238" s="4">
        <v>1</v>
      </c>
      <c r="AP238" s="4">
        <v>0</v>
      </c>
      <c r="AQ238" s="4">
        <v>0</v>
      </c>
      <c r="AR238" s="4">
        <v>1</v>
      </c>
      <c r="AS238" s="4">
        <v>0</v>
      </c>
      <c r="AT238" s="4">
        <v>0</v>
      </c>
      <c r="AU238" s="4">
        <v>0</v>
      </c>
      <c r="AV238" s="4">
        <v>0</v>
      </c>
      <c r="AW238" s="4">
        <v>0</v>
      </c>
      <c r="AX238" s="4">
        <v>0</v>
      </c>
      <c r="AY238" s="4">
        <v>1</v>
      </c>
      <c r="AZ238" s="4">
        <v>0</v>
      </c>
      <c r="BA238" s="4">
        <v>0</v>
      </c>
      <c r="BB238" s="4">
        <v>0</v>
      </c>
      <c r="BC238" s="4">
        <v>0</v>
      </c>
      <c r="BD238" s="4">
        <v>1</v>
      </c>
      <c r="BE238" s="4">
        <v>5</v>
      </c>
      <c r="BF238" s="4">
        <v>0</v>
      </c>
      <c r="BG238" s="4">
        <v>0</v>
      </c>
      <c r="BH238" s="4">
        <v>0</v>
      </c>
      <c r="BI238" s="4">
        <v>0</v>
      </c>
      <c r="BJ238" s="4">
        <v>0</v>
      </c>
      <c r="BK238" s="4">
        <v>0</v>
      </c>
      <c r="BL238" s="4">
        <v>1</v>
      </c>
      <c r="BM238" s="4">
        <v>6</v>
      </c>
      <c r="BN238" s="4">
        <v>0</v>
      </c>
      <c r="BO238" s="4">
        <v>1</v>
      </c>
    </row>
    <row r="239" spans="1:67" x14ac:dyDescent="0.3">
      <c r="A239" s="4">
        <v>78</v>
      </c>
      <c r="B239" s="6">
        <v>44340.616909722223</v>
      </c>
      <c r="C239" s="6">
        <v>44340.629953703705</v>
      </c>
      <c r="D239" s="7" t="s">
        <v>167</v>
      </c>
      <c r="E239" s="4">
        <v>1126</v>
      </c>
      <c r="F239" s="7" t="s">
        <v>200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f>R239</f>
        <v>8</v>
      </c>
      <c r="Q239" s="4">
        <v>12</v>
      </c>
      <c r="R239" s="4">
        <v>8</v>
      </c>
      <c r="S239" s="4">
        <v>1</v>
      </c>
      <c r="T239" s="8">
        <f t="shared" si="27"/>
        <v>1.7142857142857142</v>
      </c>
      <c r="U239" s="8">
        <f t="shared" si="24"/>
        <v>2.4</v>
      </c>
      <c r="V239" s="8">
        <f t="shared" si="23"/>
        <v>1.7142857142857142</v>
      </c>
      <c r="W239" s="8">
        <v>1</v>
      </c>
      <c r="X239" s="4">
        <v>12</v>
      </c>
      <c r="Y239" s="8">
        <f t="shared" si="28"/>
        <v>1.3333333333333333</v>
      </c>
      <c r="Z239" s="8">
        <f t="shared" si="25"/>
        <v>1.3333333333333333</v>
      </c>
      <c r="AA239" s="8">
        <f t="shared" si="26"/>
        <v>1</v>
      </c>
      <c r="AB239" s="4">
        <v>4</v>
      </c>
      <c r="AC239" s="4">
        <v>1</v>
      </c>
      <c r="AD239" s="4">
        <v>3</v>
      </c>
      <c r="AE239" s="4">
        <v>0</v>
      </c>
      <c r="AF239" s="4">
        <f>IF(ABS(Q239-R239)&lt;=3,1,0)</f>
        <v>0</v>
      </c>
      <c r="AG239" s="4">
        <v>27</v>
      </c>
      <c r="AH239" s="4">
        <v>17</v>
      </c>
      <c r="AI239" s="4">
        <v>0</v>
      </c>
      <c r="AJ239" s="4">
        <v>100</v>
      </c>
      <c r="AK239" s="4">
        <v>0</v>
      </c>
      <c r="AL239" s="4">
        <v>1</v>
      </c>
      <c r="AM239" s="4">
        <v>1</v>
      </c>
      <c r="AN239" s="4">
        <v>0</v>
      </c>
      <c r="AO239" s="4">
        <v>1</v>
      </c>
      <c r="AP239" s="4">
        <v>1</v>
      </c>
      <c r="AQ239" s="4">
        <v>0</v>
      </c>
      <c r="AR239" s="4">
        <v>0</v>
      </c>
      <c r="AS239" s="4">
        <v>0</v>
      </c>
      <c r="AT239" s="4">
        <v>0</v>
      </c>
      <c r="AU239" s="4">
        <v>0</v>
      </c>
      <c r="AV239" s="4">
        <v>0</v>
      </c>
      <c r="AW239" s="4">
        <v>1</v>
      </c>
      <c r="AX239" s="4">
        <v>0</v>
      </c>
      <c r="AY239" s="4">
        <v>0</v>
      </c>
      <c r="AZ239" s="4">
        <v>0</v>
      </c>
      <c r="BA239" s="4">
        <v>0</v>
      </c>
      <c r="BB239" s="4">
        <v>0</v>
      </c>
      <c r="BC239" s="4">
        <v>0</v>
      </c>
      <c r="BD239" s="4">
        <v>0</v>
      </c>
      <c r="BE239" s="4">
        <v>2</v>
      </c>
      <c r="BF239" s="4">
        <v>0</v>
      </c>
      <c r="BG239" s="4">
        <v>0</v>
      </c>
      <c r="BH239" s="4">
        <v>0</v>
      </c>
      <c r="BI239" s="4">
        <v>0</v>
      </c>
      <c r="BJ239" s="4">
        <v>1</v>
      </c>
      <c r="BK239" s="4">
        <v>0</v>
      </c>
      <c r="BL239" s="4">
        <v>0</v>
      </c>
      <c r="BM239" s="4">
        <v>5</v>
      </c>
      <c r="BN239" s="4">
        <v>0</v>
      </c>
      <c r="BO239" s="4">
        <v>1</v>
      </c>
    </row>
    <row r="240" spans="1:67" x14ac:dyDescent="0.3">
      <c r="A240" s="4">
        <v>79</v>
      </c>
      <c r="B240" s="6">
        <v>44340.616053240738</v>
      </c>
      <c r="C240" s="6">
        <v>44340.630104166667</v>
      </c>
      <c r="D240" s="7" t="s">
        <v>169</v>
      </c>
      <c r="E240" s="4">
        <v>1213</v>
      </c>
      <c r="F240" s="7" t="s">
        <v>252</v>
      </c>
      <c r="G240" s="4">
        <v>0</v>
      </c>
      <c r="H240" s="4">
        <v>1</v>
      </c>
      <c r="I240" s="4">
        <v>0</v>
      </c>
      <c r="J240" s="4">
        <v>1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f>R240</f>
        <v>10</v>
      </c>
      <c r="Q240" s="4">
        <v>15</v>
      </c>
      <c r="R240" s="4">
        <v>10</v>
      </c>
      <c r="S240" s="4">
        <v>1</v>
      </c>
      <c r="T240" s="8">
        <f t="shared" si="27"/>
        <v>1.7142857142857142</v>
      </c>
      <c r="U240" s="8">
        <f t="shared" si="24"/>
        <v>3</v>
      </c>
      <c r="V240" s="8">
        <f t="shared" si="23"/>
        <v>1.7142857142857142</v>
      </c>
      <c r="W240" s="8">
        <v>1</v>
      </c>
      <c r="X240" s="4">
        <v>12</v>
      </c>
      <c r="Y240" s="8">
        <f t="shared" si="28"/>
        <v>1.6666666666666667</v>
      </c>
      <c r="Z240" s="8">
        <f t="shared" si="25"/>
        <v>1.6666666666666667</v>
      </c>
      <c r="AA240" s="8">
        <f t="shared" si="26"/>
        <v>1</v>
      </c>
      <c r="AB240" s="4">
        <v>5</v>
      </c>
      <c r="AC240" s="4">
        <v>2</v>
      </c>
      <c r="AD240" s="4">
        <v>5</v>
      </c>
      <c r="AE240" s="4">
        <v>2</v>
      </c>
      <c r="AF240" s="4">
        <f>IF(ABS(Q240-R240)&lt;=3,1,0)</f>
        <v>0</v>
      </c>
      <c r="AG240" s="4">
        <v>35</v>
      </c>
      <c r="AH240" s="4">
        <v>34</v>
      </c>
      <c r="AI240" s="4">
        <v>0</v>
      </c>
      <c r="AJ240" s="4">
        <v>100</v>
      </c>
      <c r="AK240" s="4">
        <v>0</v>
      </c>
      <c r="AL240" s="4">
        <v>1</v>
      </c>
      <c r="AM240" s="4">
        <v>1</v>
      </c>
      <c r="AN240" s="4">
        <v>0</v>
      </c>
      <c r="AO240" s="4">
        <v>1</v>
      </c>
      <c r="AP240" s="4">
        <v>1</v>
      </c>
      <c r="AQ240" s="4">
        <v>1</v>
      </c>
      <c r="AR240" s="4">
        <v>0</v>
      </c>
      <c r="AS240" s="4">
        <v>0</v>
      </c>
      <c r="AT240" s="4">
        <v>0</v>
      </c>
      <c r="AU240" s="4">
        <v>0</v>
      </c>
      <c r="AV240" s="4">
        <v>1</v>
      </c>
      <c r="AW240" s="4">
        <v>0</v>
      </c>
      <c r="AX240" s="4">
        <v>0</v>
      </c>
      <c r="AY240" s="4">
        <v>0</v>
      </c>
      <c r="AZ240" s="4">
        <v>0</v>
      </c>
      <c r="BA240" s="4">
        <v>0</v>
      </c>
      <c r="BB240" s="4">
        <v>0</v>
      </c>
      <c r="BC240" s="4">
        <v>0</v>
      </c>
      <c r="BD240" s="4">
        <v>0</v>
      </c>
      <c r="BE240" s="4">
        <v>1</v>
      </c>
      <c r="BF240" s="4">
        <v>0</v>
      </c>
      <c r="BG240" s="4">
        <v>0</v>
      </c>
      <c r="BH240" s="4">
        <v>0</v>
      </c>
      <c r="BI240" s="4">
        <v>0</v>
      </c>
      <c r="BJ240" s="4">
        <v>1</v>
      </c>
      <c r="BK240" s="4">
        <v>0</v>
      </c>
      <c r="BL240" s="4">
        <v>0</v>
      </c>
      <c r="BM240" s="4">
        <v>6</v>
      </c>
      <c r="BN240" s="4">
        <v>0</v>
      </c>
      <c r="BO240" s="4">
        <v>1</v>
      </c>
    </row>
    <row r="241" spans="1:67" x14ac:dyDescent="0.3">
      <c r="A241" s="4">
        <v>80</v>
      </c>
      <c r="B241" s="6">
        <v>44340.619490740741</v>
      </c>
      <c r="C241" s="6">
        <v>44340.630335648151</v>
      </c>
      <c r="D241" s="7" t="s">
        <v>171</v>
      </c>
      <c r="E241" s="4">
        <v>937</v>
      </c>
      <c r="F241" s="7" t="s">
        <v>34</v>
      </c>
      <c r="G241" s="4">
        <v>0</v>
      </c>
      <c r="H241" s="4">
        <v>0</v>
      </c>
      <c r="I241" s="4">
        <v>1</v>
      </c>
      <c r="J241" s="4">
        <v>2</v>
      </c>
      <c r="K241" s="4">
        <v>1</v>
      </c>
      <c r="L241" s="4">
        <v>0</v>
      </c>
      <c r="M241" s="4">
        <v>0</v>
      </c>
      <c r="N241" s="4">
        <v>0</v>
      </c>
      <c r="O241" s="4">
        <v>0</v>
      </c>
      <c r="P241" s="4">
        <f>R241</f>
        <v>4</v>
      </c>
      <c r="Q241" s="4">
        <v>4</v>
      </c>
      <c r="R241" s="4">
        <v>4</v>
      </c>
      <c r="S241" s="4">
        <v>1</v>
      </c>
      <c r="T241" s="8">
        <f t="shared" si="27"/>
        <v>0.8571428571428571</v>
      </c>
      <c r="U241" s="8">
        <f t="shared" si="24"/>
        <v>0.8</v>
      </c>
      <c r="V241" s="8">
        <f t="shared" si="23"/>
        <v>0.8571428571428571</v>
      </c>
      <c r="W241" s="8">
        <v>1</v>
      </c>
      <c r="X241" s="4">
        <v>6</v>
      </c>
      <c r="Y241" s="8">
        <f t="shared" si="28"/>
        <v>0.66666666666666663</v>
      </c>
      <c r="Z241" s="8">
        <f t="shared" si="25"/>
        <v>0.66666666666666663</v>
      </c>
      <c r="AA241" s="8">
        <f t="shared" si="26"/>
        <v>1</v>
      </c>
      <c r="AB241" s="4">
        <v>2</v>
      </c>
      <c r="AC241" s="4">
        <v>4</v>
      </c>
      <c r="AD241" s="4">
        <v>7</v>
      </c>
      <c r="AE241" s="4">
        <v>4</v>
      </c>
      <c r="AF241" s="4">
        <f>IF(ABS(Q241-R241)&lt;=3,1,0)</f>
        <v>1</v>
      </c>
      <c r="AG241" s="4">
        <v>20</v>
      </c>
      <c r="AH241" s="4">
        <v>198</v>
      </c>
      <c r="AI241" s="4">
        <v>2</v>
      </c>
      <c r="AJ241" s="4">
        <v>99</v>
      </c>
      <c r="AK241" s="4">
        <v>0</v>
      </c>
      <c r="AL241" s="4">
        <v>1</v>
      </c>
      <c r="AM241" s="4">
        <v>0</v>
      </c>
      <c r="AN241" s="4">
        <v>1</v>
      </c>
      <c r="AO241" s="4">
        <v>1</v>
      </c>
      <c r="AP241" s="4">
        <v>0</v>
      </c>
      <c r="AQ241" s="4">
        <v>0</v>
      </c>
      <c r="AR241" s="4">
        <v>1</v>
      </c>
      <c r="AS241" s="4">
        <v>0</v>
      </c>
      <c r="AT241" s="4">
        <v>0</v>
      </c>
      <c r="AU241" s="4">
        <v>0</v>
      </c>
      <c r="AV241" s="4">
        <v>0</v>
      </c>
      <c r="AW241" s="4">
        <v>0</v>
      </c>
      <c r="AX241" s="4">
        <v>0</v>
      </c>
      <c r="AY241" s="4">
        <v>0</v>
      </c>
      <c r="AZ241" s="4">
        <v>0</v>
      </c>
      <c r="BA241" s="4">
        <v>0</v>
      </c>
      <c r="BB241" s="4">
        <v>0</v>
      </c>
      <c r="BC241" s="4">
        <v>0</v>
      </c>
      <c r="BD241" s="4">
        <v>0</v>
      </c>
      <c r="BE241" s="4">
        <v>5</v>
      </c>
      <c r="BF241" s="4">
        <v>0</v>
      </c>
      <c r="BG241" s="4">
        <v>1</v>
      </c>
      <c r="BH241" s="4">
        <v>0</v>
      </c>
      <c r="BI241" s="4">
        <v>0</v>
      </c>
      <c r="BJ241" s="4">
        <v>1</v>
      </c>
      <c r="BK241" s="4">
        <v>0</v>
      </c>
      <c r="BL241" s="4">
        <v>1</v>
      </c>
      <c r="BM241" s="4">
        <v>4</v>
      </c>
      <c r="BN241" s="4">
        <v>1</v>
      </c>
      <c r="BO241" s="4">
        <v>0</v>
      </c>
    </row>
    <row r="242" spans="1:67" x14ac:dyDescent="0.3">
      <c r="A242" s="4">
        <v>81</v>
      </c>
      <c r="B242" s="6">
        <v>44340.61787037037</v>
      </c>
      <c r="C242" s="6">
        <v>44340.631006944444</v>
      </c>
      <c r="D242" s="7" t="s">
        <v>173</v>
      </c>
      <c r="E242" s="4">
        <v>1135</v>
      </c>
      <c r="F242" s="7" t="s">
        <v>196</v>
      </c>
      <c r="G242" s="4">
        <v>0</v>
      </c>
      <c r="H242" s="4">
        <v>0</v>
      </c>
      <c r="I242" s="4">
        <v>0</v>
      </c>
      <c r="J242" s="4">
        <v>1</v>
      </c>
      <c r="K242" s="4">
        <v>0</v>
      </c>
      <c r="L242" s="4">
        <v>0</v>
      </c>
      <c r="M242" s="4">
        <v>1</v>
      </c>
      <c r="N242" s="4">
        <v>0</v>
      </c>
      <c r="O242" s="4">
        <v>0</v>
      </c>
      <c r="P242" s="4">
        <f>R242</f>
        <v>4</v>
      </c>
      <c r="Q242" s="4">
        <v>4</v>
      </c>
      <c r="R242" s="4">
        <v>4</v>
      </c>
      <c r="S242" s="4">
        <v>1</v>
      </c>
      <c r="T242" s="8">
        <f t="shared" si="27"/>
        <v>0.8571428571428571</v>
      </c>
      <c r="U242" s="8">
        <f t="shared" si="24"/>
        <v>0.8</v>
      </c>
      <c r="V242" s="8">
        <f t="shared" si="23"/>
        <v>0.8571428571428571</v>
      </c>
      <c r="W242" s="8">
        <v>1</v>
      </c>
      <c r="X242" s="4">
        <v>6</v>
      </c>
      <c r="Y242" s="8">
        <f t="shared" si="28"/>
        <v>0.66666666666666663</v>
      </c>
      <c r="Z242" s="8">
        <f t="shared" si="25"/>
        <v>0.66666666666666663</v>
      </c>
      <c r="AA242" s="8">
        <f t="shared" si="26"/>
        <v>1</v>
      </c>
      <c r="AB242" s="4">
        <v>2</v>
      </c>
      <c r="AC242" s="4">
        <v>3</v>
      </c>
      <c r="AD242" s="4">
        <v>5</v>
      </c>
      <c r="AE242" s="4">
        <v>2</v>
      </c>
      <c r="AF242" s="4">
        <f>IF(ABS(Q242-R242)&lt;=3,1,0)</f>
        <v>1</v>
      </c>
      <c r="AG242" s="4">
        <v>29</v>
      </c>
      <c r="AH242" s="4">
        <v>12</v>
      </c>
      <c r="AI242" s="4">
        <v>1</v>
      </c>
      <c r="AJ242" s="4">
        <v>96</v>
      </c>
      <c r="AK242" s="4">
        <v>0</v>
      </c>
      <c r="AL242" s="4">
        <v>1</v>
      </c>
      <c r="AM242" s="4">
        <v>0</v>
      </c>
      <c r="AN242" s="4">
        <v>0</v>
      </c>
      <c r="AO242" s="4">
        <v>1</v>
      </c>
      <c r="AP242" s="4">
        <v>1</v>
      </c>
      <c r="AQ242" s="4">
        <v>0</v>
      </c>
      <c r="AR242" s="4">
        <v>0</v>
      </c>
      <c r="AS242" s="4">
        <v>0</v>
      </c>
      <c r="AT242" s="4">
        <v>0</v>
      </c>
      <c r="AU242" s="4">
        <v>0</v>
      </c>
      <c r="AV242" s="4">
        <v>1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>
        <v>0</v>
      </c>
      <c r="BC242" s="4">
        <v>0</v>
      </c>
      <c r="BD242" s="4">
        <v>0</v>
      </c>
      <c r="BE242" s="4">
        <v>3</v>
      </c>
      <c r="BF242" s="4">
        <v>0</v>
      </c>
      <c r="BG242" s="4">
        <v>0</v>
      </c>
      <c r="BH242" s="4">
        <v>0</v>
      </c>
      <c r="BI242" s="4">
        <v>0</v>
      </c>
      <c r="BJ242" s="4">
        <v>1</v>
      </c>
      <c r="BK242" s="4">
        <v>0</v>
      </c>
      <c r="BL242" s="4">
        <v>0</v>
      </c>
      <c r="BM242" s="4">
        <v>6</v>
      </c>
      <c r="BN242" s="4">
        <v>0</v>
      </c>
      <c r="BO242" s="4">
        <v>0</v>
      </c>
    </row>
    <row r="243" spans="1:67" x14ac:dyDescent="0.3">
      <c r="A243" s="4">
        <v>82</v>
      </c>
      <c r="B243" s="6">
        <v>44340.623391203706</v>
      </c>
      <c r="C243" s="6">
        <v>44340.631157407406</v>
      </c>
      <c r="D243" s="7" t="s">
        <v>175</v>
      </c>
      <c r="E243" s="4">
        <v>671</v>
      </c>
      <c r="F243" s="7" t="s">
        <v>125</v>
      </c>
      <c r="G243" s="4">
        <v>1</v>
      </c>
      <c r="H243" s="4">
        <v>1</v>
      </c>
      <c r="I243" s="4">
        <v>2</v>
      </c>
      <c r="J243" s="4">
        <v>2</v>
      </c>
      <c r="K243" s="4">
        <v>2</v>
      </c>
      <c r="L243" s="4">
        <v>1</v>
      </c>
      <c r="M243" s="4">
        <v>2</v>
      </c>
      <c r="N243" s="4">
        <v>0</v>
      </c>
      <c r="O243" s="4">
        <v>0</v>
      </c>
      <c r="P243" s="4">
        <f>R243</f>
        <v>15</v>
      </c>
      <c r="Q243" s="4">
        <v>10</v>
      </c>
      <c r="R243" s="4">
        <v>15</v>
      </c>
      <c r="S243" s="4">
        <v>1</v>
      </c>
      <c r="T243" s="8">
        <f t="shared" si="27"/>
        <v>2.1428571428571428</v>
      </c>
      <c r="U243" s="8">
        <f t="shared" si="24"/>
        <v>2</v>
      </c>
      <c r="V243" s="8">
        <f t="shared" si="23"/>
        <v>2.1428571428571428</v>
      </c>
      <c r="W243" s="8">
        <v>1</v>
      </c>
      <c r="X243" s="4">
        <v>15</v>
      </c>
      <c r="Y243" s="8">
        <f t="shared" si="28"/>
        <v>3.3333333333333335</v>
      </c>
      <c r="Z243" s="8">
        <f t="shared" si="25"/>
        <v>3.3333333333333335</v>
      </c>
      <c r="AA243" s="8">
        <f t="shared" si="26"/>
        <v>1</v>
      </c>
      <c r="AB243" s="4">
        <v>10</v>
      </c>
      <c r="AC243" s="4">
        <v>7</v>
      </c>
      <c r="AD243" s="4">
        <v>6</v>
      </c>
      <c r="AE243" s="4">
        <v>11</v>
      </c>
      <c r="AF243" s="4">
        <f>IF(ABS(Q243-R243)&lt;=3,1,0)</f>
        <v>0</v>
      </c>
      <c r="AG243" s="4">
        <v>24</v>
      </c>
      <c r="AH243" s="4">
        <v>7</v>
      </c>
      <c r="AI243" s="4">
        <v>0</v>
      </c>
      <c r="AJ243" s="4">
        <v>100</v>
      </c>
      <c r="AK243" s="4">
        <v>0</v>
      </c>
      <c r="AL243" s="4">
        <v>1</v>
      </c>
      <c r="AM243" s="4">
        <v>1</v>
      </c>
      <c r="AN243" s="4">
        <v>0</v>
      </c>
      <c r="AO243" s="4">
        <v>1</v>
      </c>
      <c r="AP243" s="4">
        <v>0</v>
      </c>
      <c r="AQ243" s="4">
        <v>0</v>
      </c>
      <c r="AR243" s="4">
        <v>1</v>
      </c>
      <c r="AS243" s="4">
        <v>0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4">
        <v>0</v>
      </c>
      <c r="BA243" s="4">
        <v>1</v>
      </c>
      <c r="BB243" s="4">
        <v>0</v>
      </c>
      <c r="BC243" s="4">
        <v>0</v>
      </c>
      <c r="BD243" s="4">
        <v>0</v>
      </c>
      <c r="BE243" s="4">
        <v>0</v>
      </c>
      <c r="BF243" s="4">
        <v>0</v>
      </c>
      <c r="BG243" s="4">
        <v>0</v>
      </c>
      <c r="BH243" s="4">
        <v>0</v>
      </c>
      <c r="BI243" s="4">
        <v>0</v>
      </c>
      <c r="BJ243" s="4">
        <v>0</v>
      </c>
      <c r="BK243" s="4">
        <v>0</v>
      </c>
      <c r="BL243" s="4">
        <v>0</v>
      </c>
      <c r="BM243" s="4">
        <v>5</v>
      </c>
      <c r="BN243" s="4">
        <v>0</v>
      </c>
      <c r="BO243" s="4">
        <v>1</v>
      </c>
    </row>
    <row r="244" spans="1:67" x14ac:dyDescent="0.3">
      <c r="A244" s="4">
        <v>83</v>
      </c>
      <c r="B244" s="6">
        <v>44340.613310185188</v>
      </c>
      <c r="C244" s="6">
        <v>44340.631215277775</v>
      </c>
      <c r="D244" s="7" t="s">
        <v>177</v>
      </c>
      <c r="E244" s="4">
        <v>1546</v>
      </c>
      <c r="F244" s="7" t="s">
        <v>310</v>
      </c>
      <c r="G244" s="4">
        <v>0</v>
      </c>
      <c r="H244" s="4">
        <v>0</v>
      </c>
      <c r="I244" s="4">
        <v>1</v>
      </c>
      <c r="J244" s="4">
        <v>1</v>
      </c>
      <c r="K244" s="4">
        <v>1</v>
      </c>
      <c r="L244" s="4">
        <v>1</v>
      </c>
      <c r="M244" s="4">
        <v>1</v>
      </c>
      <c r="N244" s="4">
        <v>0</v>
      </c>
      <c r="O244" s="4">
        <v>0</v>
      </c>
      <c r="P244" s="4">
        <f>R244</f>
        <v>3</v>
      </c>
      <c r="Q244" s="4">
        <v>3</v>
      </c>
      <c r="R244" s="4">
        <v>3</v>
      </c>
      <c r="S244" s="4">
        <v>1</v>
      </c>
      <c r="T244" s="8">
        <f t="shared" si="27"/>
        <v>0.5714285714285714</v>
      </c>
      <c r="U244" s="8">
        <f t="shared" si="24"/>
        <v>0.6</v>
      </c>
      <c r="V244" s="8">
        <f t="shared" si="23"/>
        <v>0.5714285714285714</v>
      </c>
      <c r="W244" s="8">
        <v>1</v>
      </c>
      <c r="X244" s="4">
        <v>4</v>
      </c>
      <c r="Y244" s="8">
        <f t="shared" si="28"/>
        <v>1</v>
      </c>
      <c r="Z244" s="8">
        <f t="shared" si="25"/>
        <v>1</v>
      </c>
      <c r="AA244" s="8">
        <f t="shared" si="26"/>
        <v>1</v>
      </c>
      <c r="AB244" s="4">
        <v>3</v>
      </c>
      <c r="AC244" s="4">
        <v>5</v>
      </c>
      <c r="AD244" s="4">
        <v>8</v>
      </c>
      <c r="AE244" s="4">
        <v>5</v>
      </c>
      <c r="AF244" s="4">
        <f>IF(ABS(Q244-R244)&lt;=3,1,0)</f>
        <v>1</v>
      </c>
      <c r="AG244" s="4">
        <v>37</v>
      </c>
      <c r="AH244" s="4">
        <v>268</v>
      </c>
      <c r="AI244" s="4">
        <v>6</v>
      </c>
      <c r="AJ244" s="4">
        <v>95</v>
      </c>
      <c r="AK244" s="4">
        <v>1</v>
      </c>
      <c r="AL244" s="4">
        <v>1</v>
      </c>
      <c r="AM244" s="4">
        <v>1</v>
      </c>
      <c r="AN244" s="4">
        <v>0</v>
      </c>
      <c r="AO244" s="4">
        <v>1</v>
      </c>
      <c r="AP244" s="4">
        <v>1</v>
      </c>
      <c r="AQ244" s="4">
        <v>0</v>
      </c>
      <c r="AR244" s="4">
        <v>0</v>
      </c>
      <c r="AS244" s="4">
        <v>0</v>
      </c>
      <c r="AT244" s="4">
        <v>0</v>
      </c>
      <c r="AU244" s="4">
        <v>0</v>
      </c>
      <c r="AV244" s="4">
        <v>0</v>
      </c>
      <c r="AW244" s="4">
        <v>1</v>
      </c>
      <c r="AX244" s="4">
        <v>0</v>
      </c>
      <c r="AY244" s="4">
        <v>0</v>
      </c>
      <c r="AZ244" s="4">
        <v>0</v>
      </c>
      <c r="BA244" s="4">
        <v>0</v>
      </c>
      <c r="BB244" s="4">
        <v>0</v>
      </c>
      <c r="BC244" s="4">
        <v>0</v>
      </c>
      <c r="BD244" s="4">
        <v>0</v>
      </c>
      <c r="BE244" s="4">
        <v>3</v>
      </c>
      <c r="BF244" s="4">
        <v>1</v>
      </c>
      <c r="BG244" s="4">
        <v>0</v>
      </c>
      <c r="BH244" s="4">
        <v>0</v>
      </c>
      <c r="BI244" s="4">
        <v>0</v>
      </c>
      <c r="BJ244" s="4">
        <v>1</v>
      </c>
      <c r="BK244" s="4">
        <v>0</v>
      </c>
      <c r="BL244" s="4">
        <v>0</v>
      </c>
      <c r="BM244" s="4">
        <v>6</v>
      </c>
      <c r="BN244" s="4">
        <v>0</v>
      </c>
      <c r="BO244" s="4">
        <v>1</v>
      </c>
    </row>
    <row r="245" spans="1:67" x14ac:dyDescent="0.3">
      <c r="A245" s="4">
        <v>84</v>
      </c>
      <c r="B245" s="6">
        <v>44340.6175</v>
      </c>
      <c r="C245" s="6">
        <v>44340.631458333337</v>
      </c>
      <c r="D245" s="7" t="s">
        <v>179</v>
      </c>
      <c r="E245" s="4">
        <v>1206</v>
      </c>
      <c r="F245" s="7" t="s">
        <v>117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f>R245</f>
        <v>6</v>
      </c>
      <c r="Q245" s="4">
        <v>14</v>
      </c>
      <c r="R245" s="4">
        <v>6</v>
      </c>
      <c r="S245" s="4">
        <v>1</v>
      </c>
      <c r="T245" s="8">
        <f t="shared" si="27"/>
        <v>0.8571428571428571</v>
      </c>
      <c r="U245" s="8">
        <f t="shared" si="24"/>
        <v>2.8</v>
      </c>
      <c r="V245" s="8">
        <f t="shared" ref="V245:V308" si="29">X245/7</f>
        <v>0.8571428571428571</v>
      </c>
      <c r="W245" s="8">
        <v>1</v>
      </c>
      <c r="X245" s="4">
        <v>6</v>
      </c>
      <c r="Y245" s="8">
        <f t="shared" si="28"/>
        <v>1.3333333333333333</v>
      </c>
      <c r="Z245" s="8">
        <f t="shared" si="25"/>
        <v>1.3333333333333333</v>
      </c>
      <c r="AA245" s="8">
        <f t="shared" si="26"/>
        <v>1</v>
      </c>
      <c r="AB245" s="4">
        <v>4</v>
      </c>
      <c r="AC245" s="4">
        <v>3</v>
      </c>
      <c r="AD245" s="4">
        <v>5</v>
      </c>
      <c r="AE245" s="4">
        <v>0</v>
      </c>
      <c r="AF245" s="4">
        <f>IF(ABS(Q245-R245)&lt;=3,1,0)</f>
        <v>0</v>
      </c>
      <c r="AG245" s="4">
        <v>30</v>
      </c>
      <c r="AH245" s="4">
        <v>130</v>
      </c>
      <c r="AI245" s="4">
        <v>3</v>
      </c>
      <c r="AJ245" s="4">
        <v>99</v>
      </c>
      <c r="AK245" s="4">
        <v>1</v>
      </c>
      <c r="AL245" s="4">
        <v>1</v>
      </c>
      <c r="AM245" s="4">
        <v>1</v>
      </c>
      <c r="AN245" s="4">
        <v>0</v>
      </c>
      <c r="AO245" s="4">
        <v>1</v>
      </c>
      <c r="AP245" s="4">
        <v>0</v>
      </c>
      <c r="AQ245" s="4">
        <v>1</v>
      </c>
      <c r="AR245" s="4">
        <v>0</v>
      </c>
      <c r="AS245" s="4">
        <v>0</v>
      </c>
      <c r="AT245" s="4">
        <v>0</v>
      </c>
      <c r="AU245" s="4">
        <v>0</v>
      </c>
      <c r="AV245" s="4">
        <v>0</v>
      </c>
      <c r="AW245" s="4">
        <v>0</v>
      </c>
      <c r="AX245" s="4">
        <v>0</v>
      </c>
      <c r="AY245" s="4">
        <v>0</v>
      </c>
      <c r="AZ245" s="4">
        <v>0</v>
      </c>
      <c r="BA245" s="4">
        <v>0</v>
      </c>
      <c r="BB245" s="4">
        <v>0</v>
      </c>
      <c r="BC245" s="4">
        <v>0</v>
      </c>
      <c r="BD245" s="4">
        <v>0</v>
      </c>
      <c r="BE245" s="4">
        <v>2</v>
      </c>
      <c r="BF245" s="4">
        <v>0</v>
      </c>
      <c r="BG245" s="4">
        <v>0</v>
      </c>
      <c r="BH245" s="4">
        <v>0</v>
      </c>
      <c r="BI245" s="4">
        <v>0</v>
      </c>
      <c r="BJ245" s="4">
        <v>0</v>
      </c>
      <c r="BK245" s="4">
        <v>0</v>
      </c>
      <c r="BL245" s="4">
        <v>0</v>
      </c>
      <c r="BM245" s="4">
        <v>4</v>
      </c>
      <c r="BN245" s="4">
        <v>0</v>
      </c>
      <c r="BO245" s="4">
        <v>1</v>
      </c>
    </row>
    <row r="246" spans="1:67" x14ac:dyDescent="0.3">
      <c r="A246" s="4">
        <v>85</v>
      </c>
      <c r="B246" s="6">
        <v>44340.617581018516</v>
      </c>
      <c r="C246" s="6">
        <v>44340.631643518522</v>
      </c>
      <c r="D246" s="7" t="s">
        <v>181</v>
      </c>
      <c r="E246" s="4">
        <v>1215</v>
      </c>
      <c r="F246" s="7" t="s">
        <v>174</v>
      </c>
      <c r="G246" s="4">
        <v>1</v>
      </c>
      <c r="H246" s="4">
        <v>3</v>
      </c>
      <c r="I246" s="4">
        <v>2</v>
      </c>
      <c r="J246" s="4">
        <v>2</v>
      </c>
      <c r="K246" s="4">
        <v>1</v>
      </c>
      <c r="L246" s="4">
        <v>2</v>
      </c>
      <c r="M246" s="4">
        <v>2</v>
      </c>
      <c r="N246" s="4">
        <v>2</v>
      </c>
      <c r="O246" s="4">
        <v>3</v>
      </c>
      <c r="P246" s="4">
        <f>R246</f>
        <v>6</v>
      </c>
      <c r="Q246" s="4">
        <v>9</v>
      </c>
      <c r="R246" s="4">
        <v>6</v>
      </c>
      <c r="S246" s="4">
        <v>1</v>
      </c>
      <c r="T246" s="8">
        <f t="shared" si="27"/>
        <v>0.8571428571428571</v>
      </c>
      <c r="U246" s="8">
        <f t="shared" si="24"/>
        <v>1.8</v>
      </c>
      <c r="V246" s="8">
        <f t="shared" si="29"/>
        <v>0.8571428571428571</v>
      </c>
      <c r="W246" s="8">
        <v>1</v>
      </c>
      <c r="X246" s="4">
        <v>6</v>
      </c>
      <c r="Y246" s="8">
        <f t="shared" si="28"/>
        <v>0.66666666666666663</v>
      </c>
      <c r="Z246" s="8">
        <f t="shared" si="25"/>
        <v>0.66666666666666663</v>
      </c>
      <c r="AA246" s="8">
        <f t="shared" si="26"/>
        <v>1</v>
      </c>
      <c r="AB246" s="4">
        <v>2</v>
      </c>
      <c r="AC246" s="4">
        <v>5</v>
      </c>
      <c r="AD246" s="4">
        <v>6</v>
      </c>
      <c r="AE246" s="4">
        <v>18</v>
      </c>
      <c r="AF246" s="4">
        <f>IF(ABS(Q246-R246)&lt;=3,1,0)</f>
        <v>1</v>
      </c>
      <c r="AG246" s="4">
        <v>27</v>
      </c>
      <c r="AH246" s="4">
        <v>474</v>
      </c>
      <c r="AI246" s="4">
        <v>3</v>
      </c>
      <c r="AJ246" s="4">
        <v>100</v>
      </c>
      <c r="AK246" s="4">
        <v>0</v>
      </c>
      <c r="AL246" s="4">
        <v>1</v>
      </c>
      <c r="AM246" s="4">
        <v>1</v>
      </c>
      <c r="AN246" s="4">
        <v>0</v>
      </c>
      <c r="AO246" s="4">
        <v>1</v>
      </c>
      <c r="AP246" s="4">
        <v>0</v>
      </c>
      <c r="AQ246" s="4">
        <v>0</v>
      </c>
      <c r="AR246" s="4">
        <v>0</v>
      </c>
      <c r="AS246" s="4">
        <v>1</v>
      </c>
      <c r="AT246" s="4">
        <v>0</v>
      </c>
      <c r="AU246" s="4">
        <v>1</v>
      </c>
      <c r="AV246" s="4">
        <v>0</v>
      </c>
      <c r="AW246" s="4">
        <v>0</v>
      </c>
      <c r="AX246" s="4">
        <v>0</v>
      </c>
      <c r="AY246" s="4">
        <v>0</v>
      </c>
      <c r="AZ246" s="4">
        <v>0</v>
      </c>
      <c r="BA246" s="4">
        <v>0</v>
      </c>
      <c r="BB246" s="4">
        <v>0</v>
      </c>
      <c r="BC246" s="4">
        <v>0</v>
      </c>
      <c r="BD246" s="4">
        <v>0</v>
      </c>
      <c r="BE246" s="4">
        <v>0</v>
      </c>
      <c r="BF246" s="4">
        <v>0</v>
      </c>
      <c r="BG246" s="4">
        <v>0</v>
      </c>
      <c r="BH246" s="4">
        <v>0</v>
      </c>
      <c r="BI246" s="4">
        <v>0</v>
      </c>
      <c r="BJ246" s="4">
        <v>0</v>
      </c>
      <c r="BK246" s="4">
        <v>0</v>
      </c>
      <c r="BL246" s="4">
        <v>0</v>
      </c>
      <c r="BM246" s="4">
        <v>5</v>
      </c>
      <c r="BN246" s="4">
        <v>0</v>
      </c>
      <c r="BO246" s="4">
        <v>1</v>
      </c>
    </row>
    <row r="247" spans="1:67" x14ac:dyDescent="0.3">
      <c r="A247" s="4">
        <v>86</v>
      </c>
      <c r="B247" s="6">
        <v>44340.620011574072</v>
      </c>
      <c r="C247" s="6">
        <v>44340.631747685184</v>
      </c>
      <c r="D247" s="7" t="s">
        <v>183</v>
      </c>
      <c r="E247" s="4">
        <v>1014</v>
      </c>
      <c r="F247" s="7" t="s">
        <v>26</v>
      </c>
      <c r="G247" s="4">
        <v>1</v>
      </c>
      <c r="H247" s="4">
        <v>0</v>
      </c>
      <c r="I247" s="4">
        <v>1</v>
      </c>
      <c r="J247" s="4">
        <v>1</v>
      </c>
      <c r="K247" s="4">
        <v>0</v>
      </c>
      <c r="L247" s="4">
        <v>1</v>
      </c>
      <c r="M247" s="4">
        <v>1</v>
      </c>
      <c r="N247" s="4">
        <v>0</v>
      </c>
      <c r="O247" s="4">
        <v>0</v>
      </c>
      <c r="P247" s="4">
        <f>R247</f>
        <v>16</v>
      </c>
      <c r="Q247" s="4">
        <v>20</v>
      </c>
      <c r="R247" s="4">
        <v>16</v>
      </c>
      <c r="S247" s="4">
        <v>1</v>
      </c>
      <c r="T247" s="8">
        <f t="shared" si="27"/>
        <v>2.8571428571428572</v>
      </c>
      <c r="U247" s="8">
        <f t="shared" si="24"/>
        <v>4</v>
      </c>
      <c r="V247" s="8">
        <f t="shared" si="29"/>
        <v>2.8571428571428572</v>
      </c>
      <c r="W247" s="8">
        <v>1</v>
      </c>
      <c r="X247" s="4">
        <v>20</v>
      </c>
      <c r="Y247" s="8">
        <f t="shared" si="28"/>
        <v>3.3333333333333335</v>
      </c>
      <c r="Z247" s="8">
        <f t="shared" si="25"/>
        <v>3.3333333333333335</v>
      </c>
      <c r="AA247" s="8">
        <f t="shared" si="26"/>
        <v>1</v>
      </c>
      <c r="AB247" s="4">
        <v>10</v>
      </c>
      <c r="AC247" s="4">
        <v>3</v>
      </c>
      <c r="AD247" s="4">
        <v>7</v>
      </c>
      <c r="AE247" s="4">
        <v>5</v>
      </c>
      <c r="AF247" s="4">
        <f>IF(ABS(Q247-R247)&lt;=3,1,0)</f>
        <v>0</v>
      </c>
      <c r="AG247" s="4">
        <v>34</v>
      </c>
      <c r="AH247" s="4">
        <v>170</v>
      </c>
      <c r="AI247" s="4">
        <v>4</v>
      </c>
      <c r="AJ247" s="4">
        <v>97</v>
      </c>
      <c r="AK247" s="4">
        <v>0</v>
      </c>
      <c r="AL247" s="4">
        <v>1</v>
      </c>
      <c r="AM247" s="4">
        <v>1</v>
      </c>
      <c r="AN247" s="4">
        <v>0</v>
      </c>
      <c r="AO247" s="4">
        <v>1</v>
      </c>
      <c r="AP247" s="4">
        <v>1</v>
      </c>
      <c r="AQ247" s="4">
        <v>0</v>
      </c>
      <c r="AR247" s="4">
        <v>0</v>
      </c>
      <c r="AS247" s="4">
        <v>1</v>
      </c>
      <c r="AT247" s="4">
        <v>0</v>
      </c>
      <c r="AU247" s="4">
        <v>0</v>
      </c>
      <c r="AV247" s="4">
        <v>0</v>
      </c>
      <c r="AW247" s="4">
        <v>0</v>
      </c>
      <c r="AX247" s="4">
        <v>0</v>
      </c>
      <c r="AY247" s="4">
        <v>0</v>
      </c>
      <c r="AZ247" s="4">
        <v>0</v>
      </c>
      <c r="BA247" s="4">
        <v>0</v>
      </c>
      <c r="BB247" s="4">
        <v>1</v>
      </c>
      <c r="BC247" s="4">
        <v>0</v>
      </c>
      <c r="BD247" s="4">
        <v>0</v>
      </c>
      <c r="BE247" s="4">
        <v>1</v>
      </c>
      <c r="BF247" s="4">
        <v>1</v>
      </c>
      <c r="BG247" s="4">
        <v>0</v>
      </c>
      <c r="BH247" s="4">
        <v>0</v>
      </c>
      <c r="BI247" s="4">
        <v>0</v>
      </c>
      <c r="BJ247" s="4">
        <v>1</v>
      </c>
      <c r="BK247" s="4">
        <v>0</v>
      </c>
      <c r="BL247" s="4">
        <v>0</v>
      </c>
      <c r="BM247" s="4">
        <v>6</v>
      </c>
      <c r="BN247" s="4">
        <v>0</v>
      </c>
      <c r="BO247" s="4">
        <v>1</v>
      </c>
    </row>
    <row r="248" spans="1:67" x14ac:dyDescent="0.3">
      <c r="A248" s="4">
        <v>87</v>
      </c>
      <c r="B248" s="6">
        <v>44340.623217592591</v>
      </c>
      <c r="C248" s="6">
        <v>44340.631956018522</v>
      </c>
      <c r="D248" s="7" t="s">
        <v>185</v>
      </c>
      <c r="E248" s="4">
        <v>755</v>
      </c>
      <c r="F248" s="7" t="s">
        <v>86</v>
      </c>
      <c r="G248" s="4">
        <v>1</v>
      </c>
      <c r="H248" s="4">
        <v>0</v>
      </c>
      <c r="I248" s="4">
        <v>0</v>
      </c>
      <c r="J248" s="4">
        <v>2</v>
      </c>
      <c r="K248" s="4">
        <v>0</v>
      </c>
      <c r="L248" s="4">
        <v>0</v>
      </c>
      <c r="M248" s="4">
        <v>1</v>
      </c>
      <c r="N248" s="4">
        <v>0</v>
      </c>
      <c r="O248" s="4">
        <v>0</v>
      </c>
      <c r="P248" s="4">
        <f>R248</f>
        <v>2</v>
      </c>
      <c r="Q248" s="4">
        <v>2</v>
      </c>
      <c r="R248" s="4">
        <v>2</v>
      </c>
      <c r="S248" s="4">
        <v>1</v>
      </c>
      <c r="T248" s="8">
        <f t="shared" si="27"/>
        <v>0.2857142857142857</v>
      </c>
      <c r="U248" s="8">
        <f t="shared" si="24"/>
        <v>0.4</v>
      </c>
      <c r="V248" s="8">
        <f t="shared" si="29"/>
        <v>0.2857142857142857</v>
      </c>
      <c r="W248" s="8">
        <v>1</v>
      </c>
      <c r="X248" s="4">
        <v>2</v>
      </c>
      <c r="Y248" s="8">
        <f t="shared" si="28"/>
        <v>0</v>
      </c>
      <c r="Z248" s="8">
        <f t="shared" si="25"/>
        <v>0</v>
      </c>
      <c r="AA248" s="8">
        <f t="shared" si="26"/>
        <v>1</v>
      </c>
      <c r="AB248" s="4">
        <v>0</v>
      </c>
      <c r="AC248" s="4">
        <v>3</v>
      </c>
      <c r="AD248" s="4">
        <v>7</v>
      </c>
      <c r="AE248" s="4">
        <v>4</v>
      </c>
      <c r="AF248" s="4">
        <f>IF(ABS(Q248-R248)&lt;=3,1,0)</f>
        <v>1</v>
      </c>
      <c r="AG248" s="4">
        <v>35</v>
      </c>
      <c r="AH248" s="4">
        <v>257</v>
      </c>
      <c r="AI248" s="4">
        <v>7</v>
      </c>
      <c r="AJ248" s="4">
        <v>95</v>
      </c>
      <c r="AK248" s="4">
        <v>1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  <c r="AQ248" s="4">
        <v>0</v>
      </c>
      <c r="AR248" s="4">
        <v>1</v>
      </c>
      <c r="AS248" s="4">
        <v>0</v>
      </c>
      <c r="AT248" s="4">
        <v>0</v>
      </c>
      <c r="AU248" s="4">
        <v>1</v>
      </c>
      <c r="AV248" s="4">
        <v>0</v>
      </c>
      <c r="AW248" s="4">
        <v>0</v>
      </c>
      <c r="AX248" s="4">
        <v>0</v>
      </c>
      <c r="AY248" s="4">
        <v>0</v>
      </c>
      <c r="AZ248" s="4">
        <v>0</v>
      </c>
      <c r="BA248" s="4">
        <v>0</v>
      </c>
      <c r="BB248" s="4">
        <v>0</v>
      </c>
      <c r="BC248" s="4">
        <v>0</v>
      </c>
      <c r="BD248" s="4">
        <v>0</v>
      </c>
      <c r="BE248" s="4">
        <v>4</v>
      </c>
      <c r="BF248" s="4">
        <v>1</v>
      </c>
      <c r="BG248" s="4">
        <v>0</v>
      </c>
      <c r="BH248" s="4">
        <v>0</v>
      </c>
      <c r="BI248" s="4">
        <v>0</v>
      </c>
      <c r="BJ248" s="4">
        <v>0</v>
      </c>
      <c r="BK248" s="4">
        <v>0</v>
      </c>
      <c r="BL248" s="4">
        <v>0</v>
      </c>
      <c r="BM248" s="4">
        <v>5</v>
      </c>
      <c r="BN248" s="4">
        <v>0</v>
      </c>
      <c r="BO248" s="4">
        <v>1</v>
      </c>
    </row>
    <row r="249" spans="1:67" x14ac:dyDescent="0.3">
      <c r="A249" s="4">
        <v>88</v>
      </c>
      <c r="B249" s="6">
        <v>44340.615358796298</v>
      </c>
      <c r="C249" s="6">
        <v>44340.632268518515</v>
      </c>
      <c r="D249" s="7" t="s">
        <v>187</v>
      </c>
      <c r="E249" s="4">
        <v>1460</v>
      </c>
      <c r="F249" s="7" t="s">
        <v>202</v>
      </c>
      <c r="G249" s="4">
        <v>1</v>
      </c>
      <c r="H249" s="4">
        <v>1</v>
      </c>
      <c r="I249" s="4">
        <v>2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f>R249</f>
        <v>5</v>
      </c>
      <c r="Q249" s="4">
        <v>15</v>
      </c>
      <c r="R249" s="4">
        <v>5</v>
      </c>
      <c r="S249" s="4">
        <v>1</v>
      </c>
      <c r="T249" s="8">
        <f t="shared" si="27"/>
        <v>0.7142857142857143</v>
      </c>
      <c r="U249" s="8">
        <f t="shared" si="24"/>
        <v>3</v>
      </c>
      <c r="V249" s="8">
        <f t="shared" si="29"/>
        <v>0.7142857142857143</v>
      </c>
      <c r="W249" s="8">
        <v>1</v>
      </c>
      <c r="X249" s="4">
        <v>5</v>
      </c>
      <c r="Y249" s="8">
        <f t="shared" si="28"/>
        <v>1</v>
      </c>
      <c r="Z249" s="8">
        <f t="shared" si="25"/>
        <v>1</v>
      </c>
      <c r="AA249" s="8">
        <f t="shared" si="26"/>
        <v>1</v>
      </c>
      <c r="AB249" s="4">
        <v>3</v>
      </c>
      <c r="AC249" s="4">
        <v>1</v>
      </c>
      <c r="AD249" s="4">
        <v>7</v>
      </c>
      <c r="AE249" s="4">
        <v>4</v>
      </c>
      <c r="AF249" s="4">
        <f>IF(ABS(Q249-R249)&lt;=3,1,0)</f>
        <v>0</v>
      </c>
      <c r="AG249" s="4">
        <v>24</v>
      </c>
      <c r="AH249" s="4">
        <v>7</v>
      </c>
      <c r="AI249" s="4">
        <v>0</v>
      </c>
      <c r="AJ249" s="4">
        <v>100</v>
      </c>
      <c r="AK249" s="4">
        <v>0</v>
      </c>
      <c r="AL249" s="4">
        <v>1</v>
      </c>
      <c r="AM249" s="4">
        <v>1</v>
      </c>
      <c r="AN249" s="4">
        <v>0</v>
      </c>
      <c r="AO249" s="4">
        <v>0</v>
      </c>
      <c r="AP249" s="4">
        <v>0</v>
      </c>
      <c r="AQ249" s="4">
        <v>0</v>
      </c>
      <c r="AR249" s="4">
        <v>1</v>
      </c>
      <c r="AS249" s="4">
        <v>0</v>
      </c>
      <c r="AT249" s="4">
        <v>0</v>
      </c>
      <c r="AU249" s="4">
        <v>0</v>
      </c>
      <c r="AV249" s="4">
        <v>0</v>
      </c>
      <c r="AW249" s="4">
        <v>0</v>
      </c>
      <c r="AX249" s="4">
        <v>1</v>
      </c>
      <c r="AY249" s="4">
        <v>0</v>
      </c>
      <c r="AZ249" s="4">
        <v>0</v>
      </c>
      <c r="BA249" s="4">
        <v>0</v>
      </c>
      <c r="BB249" s="4">
        <v>0</v>
      </c>
      <c r="BC249" s="4">
        <v>0</v>
      </c>
      <c r="BD249" s="4">
        <v>0</v>
      </c>
      <c r="BE249" s="4">
        <v>0</v>
      </c>
      <c r="BF249" s="4">
        <v>0</v>
      </c>
      <c r="BG249" s="4">
        <v>0</v>
      </c>
      <c r="BH249" s="4">
        <v>0</v>
      </c>
      <c r="BI249" s="4">
        <v>0</v>
      </c>
      <c r="BJ249" s="4">
        <v>0</v>
      </c>
      <c r="BK249" s="4">
        <v>0</v>
      </c>
      <c r="BL249" s="4">
        <v>0</v>
      </c>
      <c r="BM249" s="4">
        <v>8</v>
      </c>
      <c r="BN249" s="4">
        <v>0</v>
      </c>
      <c r="BO249" s="4">
        <v>1</v>
      </c>
    </row>
    <row r="250" spans="1:67" x14ac:dyDescent="0.3">
      <c r="A250" s="4">
        <v>89</v>
      </c>
      <c r="B250" s="6">
        <v>44340.617569444446</v>
      </c>
      <c r="C250" s="6">
        <v>44340.632337962961</v>
      </c>
      <c r="D250" s="7" t="s">
        <v>189</v>
      </c>
      <c r="E250" s="4">
        <v>1276</v>
      </c>
      <c r="F250" s="7" t="s">
        <v>92</v>
      </c>
      <c r="G250" s="4">
        <v>1</v>
      </c>
      <c r="H250" s="4">
        <v>0</v>
      </c>
      <c r="I250" s="4">
        <v>1</v>
      </c>
      <c r="J250" s="4">
        <v>1</v>
      </c>
      <c r="K250" s="4">
        <v>1</v>
      </c>
      <c r="L250" s="4">
        <v>1</v>
      </c>
      <c r="M250" s="4">
        <v>0</v>
      </c>
      <c r="N250" s="4">
        <v>0</v>
      </c>
      <c r="O250" s="4">
        <v>0</v>
      </c>
      <c r="P250" s="4">
        <f>R250</f>
        <v>15</v>
      </c>
      <c r="Q250" s="4">
        <v>15</v>
      </c>
      <c r="R250" s="4">
        <v>15</v>
      </c>
      <c r="S250" s="4">
        <v>1</v>
      </c>
      <c r="T250" s="8">
        <f t="shared" si="27"/>
        <v>2.5714285714285716</v>
      </c>
      <c r="U250" s="8">
        <f t="shared" si="24"/>
        <v>3</v>
      </c>
      <c r="V250" s="8">
        <f t="shared" si="29"/>
        <v>2.5714285714285716</v>
      </c>
      <c r="W250" s="8">
        <v>1</v>
      </c>
      <c r="X250" s="4">
        <v>18</v>
      </c>
      <c r="Y250" s="8">
        <f t="shared" si="28"/>
        <v>4</v>
      </c>
      <c r="Z250" s="8">
        <f t="shared" si="25"/>
        <v>4</v>
      </c>
      <c r="AA250" s="8">
        <f t="shared" si="26"/>
        <v>1</v>
      </c>
      <c r="AB250" s="4">
        <v>12</v>
      </c>
      <c r="AC250" s="4">
        <v>4</v>
      </c>
      <c r="AD250" s="4">
        <v>4</v>
      </c>
      <c r="AE250" s="4">
        <v>5</v>
      </c>
      <c r="AF250" s="4">
        <f>IF(ABS(Q250-R250)&lt;=3,1,0)</f>
        <v>1</v>
      </c>
      <c r="AG250" s="4">
        <v>50</v>
      </c>
      <c r="AH250" s="4">
        <v>240</v>
      </c>
      <c r="AI250" s="4">
        <v>4</v>
      </c>
      <c r="AJ250" s="4">
        <v>98</v>
      </c>
      <c r="AK250" s="4">
        <v>1</v>
      </c>
      <c r="AL250" s="4">
        <v>1</v>
      </c>
      <c r="AM250" s="4">
        <v>1</v>
      </c>
      <c r="AN250" s="4">
        <v>0</v>
      </c>
      <c r="AO250" s="4">
        <v>1</v>
      </c>
      <c r="AP250" s="4">
        <v>0</v>
      </c>
      <c r="AQ250" s="4">
        <v>0</v>
      </c>
      <c r="AR250" s="4">
        <v>1</v>
      </c>
      <c r="AS250" s="4">
        <v>0</v>
      </c>
      <c r="AT250" s="4">
        <v>0</v>
      </c>
      <c r="AU250" s="4">
        <v>0</v>
      </c>
      <c r="AV250" s="4">
        <v>0</v>
      </c>
      <c r="AW250" s="4">
        <v>1</v>
      </c>
      <c r="AX250" s="4">
        <v>0</v>
      </c>
      <c r="AY250" s="4">
        <v>0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3</v>
      </c>
      <c r="BF250" s="4">
        <v>0</v>
      </c>
      <c r="BG250" s="4">
        <v>1</v>
      </c>
      <c r="BH250" s="4">
        <v>0</v>
      </c>
      <c r="BI250" s="4">
        <v>0</v>
      </c>
      <c r="BJ250" s="4">
        <v>0</v>
      </c>
      <c r="BK250" s="4">
        <v>0</v>
      </c>
      <c r="BL250" s="4">
        <v>0</v>
      </c>
      <c r="BM250" s="4">
        <v>3</v>
      </c>
      <c r="BN250" s="4">
        <v>0</v>
      </c>
      <c r="BO250" s="4">
        <v>1</v>
      </c>
    </row>
    <row r="251" spans="1:67" x14ac:dyDescent="0.3">
      <c r="A251" s="4">
        <v>90</v>
      </c>
      <c r="B251" s="6">
        <v>44340.600972222222</v>
      </c>
      <c r="C251" s="6">
        <v>44340.632685185185</v>
      </c>
      <c r="D251" s="7" t="s">
        <v>191</v>
      </c>
      <c r="E251" s="4">
        <v>2740</v>
      </c>
      <c r="F251" s="7" t="s">
        <v>294</v>
      </c>
      <c r="G251" s="4">
        <v>2</v>
      </c>
      <c r="H251" s="4">
        <v>0</v>
      </c>
      <c r="I251" s="4">
        <v>1</v>
      </c>
      <c r="J251" s="4">
        <v>2</v>
      </c>
      <c r="K251" s="4">
        <v>2</v>
      </c>
      <c r="L251" s="4">
        <v>0</v>
      </c>
      <c r="M251" s="4">
        <v>1</v>
      </c>
      <c r="N251" s="4">
        <v>0</v>
      </c>
      <c r="O251" s="4">
        <v>0</v>
      </c>
      <c r="P251" s="4">
        <f>R251</f>
        <v>5</v>
      </c>
      <c r="Q251" s="4">
        <v>5</v>
      </c>
      <c r="R251" s="4">
        <v>5</v>
      </c>
      <c r="S251" s="4">
        <v>1</v>
      </c>
      <c r="T251" s="8">
        <f t="shared" si="27"/>
        <v>0.7142857142857143</v>
      </c>
      <c r="U251" s="8">
        <f t="shared" si="24"/>
        <v>1</v>
      </c>
      <c r="V251" s="8">
        <f t="shared" si="29"/>
        <v>0.7142857142857143</v>
      </c>
      <c r="W251" s="8">
        <v>1</v>
      </c>
      <c r="X251" s="4">
        <v>5</v>
      </c>
      <c r="Y251" s="8">
        <f t="shared" si="28"/>
        <v>1.6666666666666667</v>
      </c>
      <c r="Z251" s="8">
        <f t="shared" si="25"/>
        <v>1.6666666666666667</v>
      </c>
      <c r="AA251" s="8">
        <f t="shared" si="26"/>
        <v>1</v>
      </c>
      <c r="AB251" s="4">
        <v>5</v>
      </c>
      <c r="AC251" s="4">
        <v>2</v>
      </c>
      <c r="AD251" s="4">
        <v>6</v>
      </c>
      <c r="AE251" s="4">
        <v>8</v>
      </c>
      <c r="AF251" s="4">
        <f>IF(ABS(Q251-R251)&lt;=3,1,0)</f>
        <v>1</v>
      </c>
      <c r="AG251" s="4">
        <v>35</v>
      </c>
      <c r="AH251" s="4">
        <v>367</v>
      </c>
      <c r="AI251" s="4">
        <v>3</v>
      </c>
      <c r="AJ251" s="4">
        <v>99</v>
      </c>
      <c r="AK251" s="4">
        <v>1</v>
      </c>
      <c r="AL251" s="4">
        <v>1</v>
      </c>
      <c r="AM251" s="4">
        <v>1</v>
      </c>
      <c r="AN251" s="4">
        <v>0</v>
      </c>
      <c r="AO251" s="4">
        <v>1</v>
      </c>
      <c r="AP251" s="4">
        <v>0</v>
      </c>
      <c r="AQ251" s="4">
        <v>0</v>
      </c>
      <c r="AR251" s="4">
        <v>1</v>
      </c>
      <c r="AS251" s="4">
        <v>0</v>
      </c>
      <c r="AT251" s="4">
        <v>0</v>
      </c>
      <c r="AU251" s="4">
        <v>1</v>
      </c>
      <c r="AV251" s="4">
        <v>0</v>
      </c>
      <c r="AW251" s="4">
        <v>0</v>
      </c>
      <c r="AX251" s="4">
        <v>0</v>
      </c>
      <c r="AY251" s="4">
        <v>0</v>
      </c>
      <c r="AZ251" s="4">
        <v>0</v>
      </c>
      <c r="BA251" s="4">
        <v>0</v>
      </c>
      <c r="BB251" s="4">
        <v>0</v>
      </c>
      <c r="BC251" s="4">
        <v>0</v>
      </c>
      <c r="BD251" s="4">
        <v>0</v>
      </c>
      <c r="BE251" s="4">
        <v>6</v>
      </c>
      <c r="BF251" s="4">
        <v>0</v>
      </c>
      <c r="BG251" s="4">
        <v>0</v>
      </c>
      <c r="BH251" s="4">
        <v>0</v>
      </c>
      <c r="BI251" s="4">
        <v>1</v>
      </c>
      <c r="BJ251" s="4">
        <v>0</v>
      </c>
      <c r="BK251" s="4">
        <v>0</v>
      </c>
      <c r="BL251" s="4">
        <v>0</v>
      </c>
      <c r="BM251" s="4">
        <v>1</v>
      </c>
      <c r="BN251" s="4">
        <v>1</v>
      </c>
      <c r="BO251" s="4">
        <v>1</v>
      </c>
    </row>
    <row r="252" spans="1:67" x14ac:dyDescent="0.3">
      <c r="A252" s="4">
        <v>91</v>
      </c>
      <c r="B252" s="6">
        <v>44340.623090277775</v>
      </c>
      <c r="C252" s="6">
        <v>44340.632719907408</v>
      </c>
      <c r="D252" s="7" t="s">
        <v>193</v>
      </c>
      <c r="E252" s="4">
        <v>832</v>
      </c>
      <c r="F252" s="7" t="s">
        <v>314</v>
      </c>
      <c r="G252" s="4">
        <v>0</v>
      </c>
      <c r="H252" s="4">
        <v>0</v>
      </c>
      <c r="I252" s="4">
        <v>1</v>
      </c>
      <c r="J252" s="4">
        <v>2</v>
      </c>
      <c r="K252" s="4">
        <v>3</v>
      </c>
      <c r="L252" s="4">
        <v>2</v>
      </c>
      <c r="M252" s="4">
        <v>1</v>
      </c>
      <c r="N252" s="4">
        <v>0</v>
      </c>
      <c r="O252" s="4">
        <v>0</v>
      </c>
      <c r="P252" s="4">
        <f>R252</f>
        <v>0</v>
      </c>
      <c r="Q252" s="4">
        <v>5</v>
      </c>
      <c r="R252" s="4">
        <v>0</v>
      </c>
      <c r="S252" s="4">
        <v>1</v>
      </c>
      <c r="T252" s="8">
        <f t="shared" si="27"/>
        <v>0</v>
      </c>
      <c r="U252" s="8">
        <f t="shared" si="24"/>
        <v>1</v>
      </c>
      <c r="V252" s="8">
        <f t="shared" si="29"/>
        <v>0</v>
      </c>
      <c r="W252" s="8">
        <v>1</v>
      </c>
      <c r="X252" s="4">
        <v>0</v>
      </c>
      <c r="Y252" s="8">
        <f t="shared" si="28"/>
        <v>0</v>
      </c>
      <c r="Z252" s="8">
        <f t="shared" si="25"/>
        <v>0</v>
      </c>
      <c r="AA252" s="8">
        <f t="shared" si="26"/>
        <v>1</v>
      </c>
      <c r="AB252" s="4">
        <v>0</v>
      </c>
      <c r="AC252" s="4">
        <v>7</v>
      </c>
      <c r="AD252" s="4">
        <v>8</v>
      </c>
      <c r="AE252" s="4">
        <v>9</v>
      </c>
      <c r="AF252" s="4">
        <f>IF(ABS(Q252-R252)&lt;=3,1,0)</f>
        <v>0</v>
      </c>
      <c r="AG252" s="4">
        <v>31</v>
      </c>
      <c r="AH252" s="4">
        <v>267</v>
      </c>
      <c r="AI252" s="4">
        <v>3</v>
      </c>
      <c r="AJ252" s="4">
        <v>99</v>
      </c>
      <c r="AK252" s="4">
        <v>0</v>
      </c>
      <c r="AL252" s="4">
        <v>1</v>
      </c>
      <c r="AM252" s="4">
        <v>1</v>
      </c>
      <c r="AN252" s="4">
        <v>0</v>
      </c>
      <c r="AO252" s="4">
        <v>1</v>
      </c>
      <c r="AP252" s="4">
        <v>0</v>
      </c>
      <c r="AQ252" s="4">
        <v>0</v>
      </c>
      <c r="AR252" s="4">
        <v>1</v>
      </c>
      <c r="AS252" s="4">
        <v>0</v>
      </c>
      <c r="AT252" s="4">
        <v>0</v>
      </c>
      <c r="AU252" s="4">
        <v>0</v>
      </c>
      <c r="AV252" s="4">
        <v>0</v>
      </c>
      <c r="AW252" s="4">
        <v>0</v>
      </c>
      <c r="AX252" s="4">
        <v>1</v>
      </c>
      <c r="AY252" s="4">
        <v>0</v>
      </c>
      <c r="AZ252" s="4">
        <v>0</v>
      </c>
      <c r="BA252" s="4">
        <v>0</v>
      </c>
      <c r="BB252" s="4">
        <v>0</v>
      </c>
      <c r="BC252" s="4">
        <v>0</v>
      </c>
      <c r="BD252" s="4">
        <v>0</v>
      </c>
      <c r="BE252" s="4">
        <v>1</v>
      </c>
      <c r="BF252" s="4">
        <v>1</v>
      </c>
      <c r="BG252" s="4">
        <v>0</v>
      </c>
      <c r="BH252" s="4">
        <v>0</v>
      </c>
      <c r="BI252" s="4">
        <v>0</v>
      </c>
      <c r="BJ252" s="4">
        <v>0</v>
      </c>
      <c r="BK252" s="4">
        <v>1</v>
      </c>
      <c r="BL252" s="4">
        <v>0</v>
      </c>
      <c r="BM252" s="4">
        <v>8</v>
      </c>
      <c r="BN252" s="4">
        <v>0</v>
      </c>
      <c r="BO252" s="4">
        <v>1</v>
      </c>
    </row>
    <row r="253" spans="1:67" x14ac:dyDescent="0.3">
      <c r="A253" s="4">
        <v>92</v>
      </c>
      <c r="B253" s="6">
        <v>44340.619652777779</v>
      </c>
      <c r="C253" s="6">
        <v>44340.633368055554</v>
      </c>
      <c r="D253" s="7" t="s">
        <v>195</v>
      </c>
      <c r="E253" s="4">
        <v>1184</v>
      </c>
      <c r="F253" s="7" t="s">
        <v>234</v>
      </c>
      <c r="G253" s="4">
        <v>0</v>
      </c>
      <c r="H253" s="4">
        <v>2</v>
      </c>
      <c r="I253" s="4">
        <v>0</v>
      </c>
      <c r="J253" s="4">
        <v>3</v>
      </c>
      <c r="K253" s="4">
        <v>2</v>
      </c>
      <c r="L253" s="4">
        <v>2</v>
      </c>
      <c r="M253" s="4">
        <v>2</v>
      </c>
      <c r="N253" s="4">
        <v>0</v>
      </c>
      <c r="O253" s="4">
        <v>0</v>
      </c>
      <c r="P253" s="4">
        <f>R253</f>
        <v>4</v>
      </c>
      <c r="Q253" s="4">
        <v>4</v>
      </c>
      <c r="R253" s="4">
        <v>4</v>
      </c>
      <c r="S253" s="4">
        <v>1</v>
      </c>
      <c r="T253" s="8">
        <f t="shared" si="27"/>
        <v>0.7142857142857143</v>
      </c>
      <c r="U253" s="8">
        <f t="shared" si="24"/>
        <v>0.8</v>
      </c>
      <c r="V253" s="8">
        <f t="shared" si="29"/>
        <v>0.7142857142857143</v>
      </c>
      <c r="W253" s="8">
        <v>1</v>
      </c>
      <c r="X253" s="4">
        <v>5</v>
      </c>
      <c r="Y253" s="8">
        <f t="shared" si="28"/>
        <v>0.66666666666666663</v>
      </c>
      <c r="Z253" s="8">
        <f t="shared" si="25"/>
        <v>0.66666666666666663</v>
      </c>
      <c r="AA253" s="8">
        <f t="shared" si="26"/>
        <v>1</v>
      </c>
      <c r="AB253" s="4">
        <v>2</v>
      </c>
      <c r="AC253" s="4">
        <v>3</v>
      </c>
      <c r="AD253" s="4">
        <v>2</v>
      </c>
      <c r="AE253" s="4">
        <v>11</v>
      </c>
      <c r="AF253" s="4">
        <f>IF(ABS(Q253-R253)&lt;=3,1,0)</f>
        <v>1</v>
      </c>
      <c r="AG253" s="4">
        <v>29</v>
      </c>
      <c r="AH253" s="4">
        <v>230</v>
      </c>
      <c r="AI253" s="4">
        <v>1</v>
      </c>
      <c r="AJ253" s="4">
        <v>100</v>
      </c>
      <c r="AK253" s="4">
        <v>1</v>
      </c>
      <c r="AL253" s="4">
        <v>1</v>
      </c>
      <c r="AM253" s="4">
        <v>1</v>
      </c>
      <c r="AN253" s="4">
        <v>0</v>
      </c>
      <c r="AO253" s="4">
        <v>1</v>
      </c>
      <c r="AP253" s="4">
        <v>1</v>
      </c>
      <c r="AQ253" s="4">
        <v>1</v>
      </c>
      <c r="AR253" s="4">
        <v>0</v>
      </c>
      <c r="AS253" s="4">
        <v>0</v>
      </c>
      <c r="AT253" s="4">
        <v>0</v>
      </c>
      <c r="AU253" s="4">
        <v>1</v>
      </c>
      <c r="AV253" s="4">
        <v>0</v>
      </c>
      <c r="AW253" s="4">
        <v>0</v>
      </c>
      <c r="AX253" s="4">
        <v>0</v>
      </c>
      <c r="AY253" s="4">
        <v>0</v>
      </c>
      <c r="AZ253" s="4">
        <v>0</v>
      </c>
      <c r="BA253" s="4">
        <v>0</v>
      </c>
      <c r="BB253" s="4">
        <v>0</v>
      </c>
      <c r="BC253" s="4">
        <v>0</v>
      </c>
      <c r="BD253" s="4">
        <v>0</v>
      </c>
      <c r="BE253" s="4">
        <v>4</v>
      </c>
      <c r="BF253" s="4">
        <v>1</v>
      </c>
      <c r="BG253" s="4">
        <v>0</v>
      </c>
      <c r="BH253" s="4">
        <v>0</v>
      </c>
      <c r="BI253" s="4">
        <v>0</v>
      </c>
      <c r="BJ253" s="4">
        <v>1</v>
      </c>
      <c r="BK253" s="4">
        <v>0</v>
      </c>
      <c r="BL253" s="4">
        <v>0</v>
      </c>
      <c r="BM253" s="4">
        <v>5</v>
      </c>
      <c r="BN253" s="4">
        <v>0</v>
      </c>
      <c r="BO253" s="4">
        <v>1</v>
      </c>
    </row>
    <row r="254" spans="1:67" x14ac:dyDescent="0.3">
      <c r="A254" s="4">
        <v>93</v>
      </c>
      <c r="B254" s="6">
        <v>44340.616435185184</v>
      </c>
      <c r="C254" s="6">
        <v>44340.633946759262</v>
      </c>
      <c r="D254" s="7" t="s">
        <v>197</v>
      </c>
      <c r="E254" s="4">
        <v>1513</v>
      </c>
      <c r="F254" s="7" t="s">
        <v>288</v>
      </c>
      <c r="G254" s="4">
        <v>1</v>
      </c>
      <c r="H254" s="4">
        <v>0</v>
      </c>
      <c r="I254" s="4">
        <v>0</v>
      </c>
      <c r="J254" s="4">
        <v>1</v>
      </c>
      <c r="K254" s="4">
        <v>0</v>
      </c>
      <c r="L254" s="4">
        <v>0</v>
      </c>
      <c r="M254" s="4">
        <v>1</v>
      </c>
      <c r="N254" s="4">
        <v>1</v>
      </c>
      <c r="O254" s="4">
        <v>0</v>
      </c>
      <c r="P254" s="4">
        <f>R254</f>
        <v>3</v>
      </c>
      <c r="Q254" s="4">
        <v>5</v>
      </c>
      <c r="R254" s="4">
        <v>3</v>
      </c>
      <c r="S254" s="4">
        <v>1</v>
      </c>
      <c r="T254" s="8">
        <f t="shared" si="27"/>
        <v>0.5714285714285714</v>
      </c>
      <c r="U254" s="8">
        <f t="shared" si="24"/>
        <v>1</v>
      </c>
      <c r="V254" s="8">
        <f t="shared" si="29"/>
        <v>0.5714285714285714</v>
      </c>
      <c r="W254" s="8">
        <v>1</v>
      </c>
      <c r="X254" s="4">
        <v>4</v>
      </c>
      <c r="Y254" s="8">
        <f t="shared" si="28"/>
        <v>0.66666666666666663</v>
      </c>
      <c r="Z254" s="8">
        <f t="shared" si="25"/>
        <v>0.66666666666666663</v>
      </c>
      <c r="AA254" s="8">
        <f t="shared" si="26"/>
        <v>1</v>
      </c>
      <c r="AB254" s="4">
        <v>2</v>
      </c>
      <c r="AC254" s="4">
        <v>6</v>
      </c>
      <c r="AD254" s="4">
        <v>7</v>
      </c>
      <c r="AE254" s="4">
        <v>4</v>
      </c>
      <c r="AF254" s="4">
        <f>IF(ABS(Q254-R254)&lt;=3,1,0)</f>
        <v>1</v>
      </c>
      <c r="AG254" s="4">
        <v>21</v>
      </c>
      <c r="AH254" s="4">
        <v>205</v>
      </c>
      <c r="AI254" s="4">
        <v>3</v>
      </c>
      <c r="AJ254" s="4">
        <v>98</v>
      </c>
      <c r="AK254" s="4">
        <v>0</v>
      </c>
      <c r="AL254" s="4">
        <v>1</v>
      </c>
      <c r="AM254" s="4">
        <v>0</v>
      </c>
      <c r="AN254" s="4">
        <v>0</v>
      </c>
      <c r="AO254" s="4">
        <v>1</v>
      </c>
      <c r="AP254" s="4">
        <v>0</v>
      </c>
      <c r="AQ254" s="4">
        <v>0</v>
      </c>
      <c r="AR254" s="4">
        <v>1</v>
      </c>
      <c r="AS254" s="4">
        <v>0</v>
      </c>
      <c r="AT254" s="4">
        <v>0</v>
      </c>
      <c r="AU254" s="4">
        <v>0</v>
      </c>
      <c r="AV254" s="4">
        <v>0</v>
      </c>
      <c r="AW254" s="4">
        <v>1</v>
      </c>
      <c r="AX254" s="4">
        <v>0</v>
      </c>
      <c r="AY254" s="4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2</v>
      </c>
      <c r="BF254" s="4">
        <v>0</v>
      </c>
      <c r="BG254" s="4">
        <v>0</v>
      </c>
      <c r="BH254" s="4">
        <v>0</v>
      </c>
      <c r="BI254" s="4">
        <v>0</v>
      </c>
      <c r="BJ254" s="4">
        <v>0</v>
      </c>
      <c r="BK254" s="4">
        <v>1</v>
      </c>
      <c r="BL254" s="4">
        <v>0</v>
      </c>
      <c r="BM254" s="4">
        <v>6</v>
      </c>
      <c r="BN254" s="4">
        <v>1</v>
      </c>
      <c r="BO254" s="4">
        <v>1</v>
      </c>
    </row>
    <row r="255" spans="1:67" x14ac:dyDescent="0.3">
      <c r="A255" s="4">
        <v>94</v>
      </c>
      <c r="B255" s="6">
        <v>44340.621018518519</v>
      </c>
      <c r="C255" s="6">
        <v>44340.633946759262</v>
      </c>
      <c r="D255" s="7" t="s">
        <v>199</v>
      </c>
      <c r="E255" s="4">
        <v>1116</v>
      </c>
      <c r="F255" s="7" t="s">
        <v>210</v>
      </c>
      <c r="G255" s="4">
        <v>2</v>
      </c>
      <c r="H255" s="4">
        <v>2</v>
      </c>
      <c r="I255" s="4">
        <v>1</v>
      </c>
      <c r="J255" s="4">
        <v>3</v>
      </c>
      <c r="K255" s="4">
        <v>1</v>
      </c>
      <c r="L255" s="4">
        <v>1</v>
      </c>
      <c r="M255" s="4">
        <v>0</v>
      </c>
      <c r="N255" s="4">
        <v>0</v>
      </c>
      <c r="O255" s="4">
        <v>0</v>
      </c>
      <c r="P255" s="4">
        <f>R255</f>
        <v>12</v>
      </c>
      <c r="Q255" s="4">
        <v>12</v>
      </c>
      <c r="R255" s="4">
        <v>12</v>
      </c>
      <c r="S255" s="4">
        <v>1</v>
      </c>
      <c r="T255" s="8">
        <f t="shared" si="27"/>
        <v>2.2857142857142856</v>
      </c>
      <c r="U255" s="8">
        <f t="shared" si="24"/>
        <v>2.4</v>
      </c>
      <c r="V255" s="8">
        <f t="shared" si="29"/>
        <v>2.2857142857142856</v>
      </c>
      <c r="W255" s="8">
        <v>1</v>
      </c>
      <c r="X255" s="4">
        <v>16</v>
      </c>
      <c r="Y255" s="8">
        <f t="shared" si="28"/>
        <v>2.3333333333333335</v>
      </c>
      <c r="Z255" s="8">
        <f t="shared" si="25"/>
        <v>2.3333333333333335</v>
      </c>
      <c r="AA255" s="8">
        <f t="shared" si="26"/>
        <v>1</v>
      </c>
      <c r="AB255" s="4">
        <v>7</v>
      </c>
      <c r="AC255" s="4">
        <v>6</v>
      </c>
      <c r="AD255" s="4">
        <v>6</v>
      </c>
      <c r="AE255" s="4">
        <v>10</v>
      </c>
      <c r="AF255" s="4">
        <f>IF(ABS(Q255-R255)&lt;=3,1,0)</f>
        <v>1</v>
      </c>
      <c r="AG255" s="4">
        <v>28</v>
      </c>
      <c r="AH255" s="4">
        <v>250</v>
      </c>
      <c r="AI255" s="4">
        <v>2</v>
      </c>
      <c r="AJ255" s="4">
        <v>100</v>
      </c>
      <c r="AK255" s="4">
        <v>0</v>
      </c>
      <c r="AL255" s="4">
        <v>1</v>
      </c>
      <c r="AM255" s="4">
        <v>1</v>
      </c>
      <c r="AN255" s="4">
        <v>0</v>
      </c>
      <c r="AO255" s="4">
        <v>1</v>
      </c>
      <c r="AP255" s="4">
        <v>0</v>
      </c>
      <c r="AQ255" s="4">
        <v>0</v>
      </c>
      <c r="AR255" s="4">
        <v>1</v>
      </c>
      <c r="AS255" s="4">
        <v>0</v>
      </c>
      <c r="AT255" s="4">
        <v>0</v>
      </c>
      <c r="AU255" s="4">
        <v>1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4">
        <v>0</v>
      </c>
      <c r="BG255" s="4">
        <v>0</v>
      </c>
      <c r="BH255" s="4">
        <v>0</v>
      </c>
      <c r="BI255" s="4">
        <v>0</v>
      </c>
      <c r="BJ255" s="4">
        <v>0</v>
      </c>
      <c r="BK255" s="4">
        <v>0</v>
      </c>
      <c r="BL255" s="4">
        <v>1</v>
      </c>
      <c r="BM255" s="4">
        <v>4</v>
      </c>
      <c r="BN255" s="4">
        <v>0</v>
      </c>
      <c r="BO255" s="4">
        <v>1</v>
      </c>
    </row>
    <row r="256" spans="1:67" x14ac:dyDescent="0.3">
      <c r="A256" s="4">
        <v>95</v>
      </c>
      <c r="B256" s="6">
        <v>44340.621736111112</v>
      </c>
      <c r="C256" s="6">
        <v>44340.633958333332</v>
      </c>
      <c r="D256" s="7" t="s">
        <v>201</v>
      </c>
      <c r="E256" s="4">
        <v>1055</v>
      </c>
      <c r="F256" s="7" t="s">
        <v>74</v>
      </c>
      <c r="G256" s="4">
        <v>0</v>
      </c>
      <c r="H256" s="4">
        <v>0</v>
      </c>
      <c r="I256" s="4">
        <v>0</v>
      </c>
      <c r="J256" s="4">
        <v>1</v>
      </c>
      <c r="K256" s="4">
        <v>0</v>
      </c>
      <c r="L256" s="4">
        <v>0</v>
      </c>
      <c r="M256" s="4">
        <v>1</v>
      </c>
      <c r="N256" s="4">
        <v>0</v>
      </c>
      <c r="O256" s="4">
        <v>0</v>
      </c>
      <c r="P256" s="4">
        <f>R256</f>
        <v>2</v>
      </c>
      <c r="Q256" s="4">
        <v>10</v>
      </c>
      <c r="R256" s="4">
        <v>2</v>
      </c>
      <c r="S256" s="4">
        <v>1</v>
      </c>
      <c r="T256" s="8">
        <f t="shared" si="27"/>
        <v>0.5714285714285714</v>
      </c>
      <c r="U256" s="8">
        <f t="shared" si="24"/>
        <v>2</v>
      </c>
      <c r="V256" s="8">
        <f t="shared" si="29"/>
        <v>0.5714285714285714</v>
      </c>
      <c r="W256" s="8">
        <v>1</v>
      </c>
      <c r="X256" s="4">
        <v>4</v>
      </c>
      <c r="Y256" s="8">
        <f t="shared" si="28"/>
        <v>0.33333333333333331</v>
      </c>
      <c r="Z256" s="8">
        <f t="shared" si="25"/>
        <v>0.33333333333333331</v>
      </c>
      <c r="AA256" s="8">
        <f t="shared" si="26"/>
        <v>1</v>
      </c>
      <c r="AB256" s="4">
        <v>1</v>
      </c>
      <c r="AC256" s="4">
        <v>4</v>
      </c>
      <c r="AD256" s="4">
        <v>7</v>
      </c>
      <c r="AE256" s="4">
        <v>2</v>
      </c>
      <c r="AF256" s="4">
        <f>IF(ABS(Q256-R256)&lt;=3,1,0)</f>
        <v>0</v>
      </c>
      <c r="AG256" s="4">
        <v>30</v>
      </c>
      <c r="AH256" s="4">
        <v>145</v>
      </c>
      <c r="AI256" s="4">
        <v>1</v>
      </c>
      <c r="AJ256" s="4">
        <v>100</v>
      </c>
      <c r="AK256" s="4">
        <v>0</v>
      </c>
      <c r="AL256" s="4">
        <v>1</v>
      </c>
      <c r="AM256" s="4">
        <v>1</v>
      </c>
      <c r="AN256" s="4">
        <v>0</v>
      </c>
      <c r="AO256" s="4">
        <v>1</v>
      </c>
      <c r="AP256" s="4">
        <v>0</v>
      </c>
      <c r="AQ256" s="4">
        <v>0</v>
      </c>
      <c r="AR256" s="4">
        <v>1</v>
      </c>
      <c r="AS256" s="4">
        <v>0</v>
      </c>
      <c r="AT256" s="4">
        <v>0</v>
      </c>
      <c r="AU256" s="4">
        <v>0</v>
      </c>
      <c r="AV256" s="4">
        <v>0</v>
      </c>
      <c r="AW256" s="4">
        <v>1</v>
      </c>
      <c r="AX256" s="4">
        <v>0</v>
      </c>
      <c r="AY256" s="4">
        <v>0</v>
      </c>
      <c r="AZ256" s="4">
        <v>0</v>
      </c>
      <c r="BA256" s="4">
        <v>0</v>
      </c>
      <c r="BB256" s="4">
        <v>0</v>
      </c>
      <c r="BC256" s="4">
        <v>0</v>
      </c>
      <c r="BD256" s="4">
        <v>0</v>
      </c>
      <c r="BE256" s="4">
        <v>1</v>
      </c>
      <c r="BF256" s="4">
        <v>0</v>
      </c>
      <c r="BG256" s="4">
        <v>0</v>
      </c>
      <c r="BH256" s="4">
        <v>0</v>
      </c>
      <c r="BI256" s="4">
        <v>1</v>
      </c>
      <c r="BJ256" s="4">
        <v>0</v>
      </c>
      <c r="BK256" s="4">
        <v>0</v>
      </c>
      <c r="BL256" s="4">
        <v>0</v>
      </c>
      <c r="BM256" s="4">
        <v>6</v>
      </c>
      <c r="BN256" s="4">
        <v>0</v>
      </c>
      <c r="BO256" s="4">
        <v>1</v>
      </c>
    </row>
    <row r="257" spans="1:67" x14ac:dyDescent="0.3">
      <c r="A257" s="4">
        <v>96</v>
      </c>
      <c r="B257" s="6">
        <v>44340.614548611113</v>
      </c>
      <c r="C257" s="6">
        <v>44340.634085648147</v>
      </c>
      <c r="D257" s="7" t="s">
        <v>203</v>
      </c>
      <c r="E257" s="4">
        <v>1688</v>
      </c>
      <c r="F257" s="7" t="s">
        <v>115</v>
      </c>
      <c r="G257" s="4">
        <v>1</v>
      </c>
      <c r="H257" s="4">
        <v>1</v>
      </c>
      <c r="I257" s="4">
        <v>1</v>
      </c>
      <c r="J257" s="4">
        <v>1</v>
      </c>
      <c r="K257" s="4">
        <v>1</v>
      </c>
      <c r="L257" s="4">
        <v>0</v>
      </c>
      <c r="M257" s="4">
        <v>0</v>
      </c>
      <c r="N257" s="4">
        <v>0</v>
      </c>
      <c r="O257" s="4">
        <v>0</v>
      </c>
      <c r="P257" s="4">
        <f>R257</f>
        <v>6</v>
      </c>
      <c r="Q257" s="4">
        <v>5</v>
      </c>
      <c r="R257" s="4">
        <v>6</v>
      </c>
      <c r="S257" s="4">
        <v>1</v>
      </c>
      <c r="T257" s="8">
        <f t="shared" si="27"/>
        <v>1.1428571428571428</v>
      </c>
      <c r="U257" s="8">
        <f t="shared" si="24"/>
        <v>1</v>
      </c>
      <c r="V257" s="8">
        <f t="shared" si="29"/>
        <v>1.1428571428571428</v>
      </c>
      <c r="W257" s="8">
        <v>1</v>
      </c>
      <c r="X257" s="4">
        <v>8</v>
      </c>
      <c r="Y257" s="8">
        <f t="shared" si="28"/>
        <v>1.3333333333333333</v>
      </c>
      <c r="Z257" s="8">
        <f t="shared" si="25"/>
        <v>1.3333333333333333</v>
      </c>
      <c r="AA257" s="8">
        <f t="shared" si="26"/>
        <v>1</v>
      </c>
      <c r="AB257" s="4">
        <v>4</v>
      </c>
      <c r="AC257" s="4">
        <v>2</v>
      </c>
      <c r="AD257" s="4">
        <v>3</v>
      </c>
      <c r="AE257" s="4">
        <v>5</v>
      </c>
      <c r="AF257" s="4">
        <f>IF(ABS(Q257-R257)&lt;=3,1,0)</f>
        <v>1</v>
      </c>
      <c r="AG257" s="4">
        <v>20</v>
      </c>
      <c r="AH257" s="4">
        <v>65</v>
      </c>
      <c r="AI257" s="4">
        <v>0</v>
      </c>
      <c r="AJ257" s="4">
        <v>100</v>
      </c>
      <c r="AK257" s="4">
        <v>0</v>
      </c>
      <c r="AL257" s="4">
        <v>1</v>
      </c>
      <c r="AM257" s="4">
        <v>0</v>
      </c>
      <c r="AN257" s="4">
        <v>0</v>
      </c>
      <c r="AO257" s="4">
        <v>1</v>
      </c>
      <c r="AP257" s="4">
        <v>1</v>
      </c>
      <c r="AQ257" s="4">
        <v>1</v>
      </c>
      <c r="AR257" s="4">
        <v>0</v>
      </c>
      <c r="AS257" s="4">
        <v>0</v>
      </c>
      <c r="AT257" s="4">
        <v>0</v>
      </c>
      <c r="AU257" s="4">
        <v>0</v>
      </c>
      <c r="AV257" s="4">
        <v>0</v>
      </c>
      <c r="AW257" s="4">
        <v>0</v>
      </c>
      <c r="AX257" s="4">
        <v>0</v>
      </c>
      <c r="AY257" s="4">
        <v>0</v>
      </c>
      <c r="AZ257" s="4">
        <v>0</v>
      </c>
      <c r="BA257" s="4">
        <v>0</v>
      </c>
      <c r="BB257" s="4">
        <v>0</v>
      </c>
      <c r="BC257" s="4">
        <v>0</v>
      </c>
      <c r="BD257" s="4">
        <v>0</v>
      </c>
      <c r="BE257" s="4">
        <v>0</v>
      </c>
      <c r="BF257" s="4">
        <v>0</v>
      </c>
      <c r="BG257" s="4">
        <v>0</v>
      </c>
      <c r="BH257" s="4">
        <v>0</v>
      </c>
      <c r="BI257" s="4">
        <v>0</v>
      </c>
      <c r="BJ257" s="4">
        <v>1</v>
      </c>
      <c r="BK257" s="4">
        <v>0</v>
      </c>
      <c r="BL257" s="4">
        <v>0</v>
      </c>
      <c r="BM257" s="4">
        <v>6</v>
      </c>
      <c r="BN257" s="4">
        <v>1</v>
      </c>
      <c r="BO257" s="4">
        <v>1</v>
      </c>
    </row>
    <row r="258" spans="1:67" x14ac:dyDescent="0.3">
      <c r="A258" s="4">
        <v>97</v>
      </c>
      <c r="B258" s="6">
        <v>44340.61990740741</v>
      </c>
      <c r="C258" s="6">
        <v>44340.634305555555</v>
      </c>
      <c r="D258" s="7" t="s">
        <v>205</v>
      </c>
      <c r="E258" s="4">
        <v>1243</v>
      </c>
      <c r="F258" s="7" t="s">
        <v>246</v>
      </c>
      <c r="G258" s="4">
        <v>2</v>
      </c>
      <c r="H258" s="4">
        <v>2</v>
      </c>
      <c r="I258" s="4">
        <v>3</v>
      </c>
      <c r="J258" s="4">
        <v>3</v>
      </c>
      <c r="K258" s="4">
        <v>3</v>
      </c>
      <c r="L258" s="4">
        <v>2</v>
      </c>
      <c r="M258" s="4">
        <v>2</v>
      </c>
      <c r="N258" s="4">
        <v>2</v>
      </c>
      <c r="O258" s="4">
        <v>3</v>
      </c>
      <c r="P258" s="4">
        <f>R258</f>
        <v>5</v>
      </c>
      <c r="Q258" s="4">
        <v>5</v>
      </c>
      <c r="R258" s="4">
        <v>5</v>
      </c>
      <c r="S258" s="4">
        <v>1</v>
      </c>
      <c r="T258" s="8">
        <f t="shared" si="27"/>
        <v>1.4285714285714286</v>
      </c>
      <c r="U258" s="8">
        <f t="shared" si="24"/>
        <v>1</v>
      </c>
      <c r="V258" s="8">
        <f t="shared" si="29"/>
        <v>1.4285714285714286</v>
      </c>
      <c r="W258" s="8">
        <v>1</v>
      </c>
      <c r="X258" s="4">
        <v>10</v>
      </c>
      <c r="Y258" s="8">
        <f t="shared" si="28"/>
        <v>1</v>
      </c>
      <c r="Z258" s="8">
        <f t="shared" si="25"/>
        <v>1</v>
      </c>
      <c r="AA258" s="8">
        <f t="shared" si="26"/>
        <v>1</v>
      </c>
      <c r="AB258" s="4">
        <v>3</v>
      </c>
      <c r="AC258" s="4">
        <v>6</v>
      </c>
      <c r="AD258" s="4">
        <v>9</v>
      </c>
      <c r="AE258" s="4">
        <v>22</v>
      </c>
      <c r="AF258" s="4">
        <f>IF(ABS(Q258-R258)&lt;=3,1,0)</f>
        <v>1</v>
      </c>
      <c r="AG258" s="4">
        <v>26</v>
      </c>
      <c r="AH258" s="4">
        <v>208</v>
      </c>
      <c r="AI258" s="4">
        <v>4</v>
      </c>
      <c r="AJ258" s="4">
        <v>98</v>
      </c>
      <c r="AK258" s="4">
        <v>1</v>
      </c>
      <c r="AL258" s="4">
        <v>1</v>
      </c>
      <c r="AM258" s="4">
        <v>0</v>
      </c>
      <c r="AN258" s="4">
        <v>1</v>
      </c>
      <c r="AO258" s="4">
        <v>1</v>
      </c>
      <c r="AP258" s="4">
        <v>0</v>
      </c>
      <c r="AQ258" s="4">
        <v>0</v>
      </c>
      <c r="AR258" s="4">
        <v>0</v>
      </c>
      <c r="AS258" s="4">
        <v>0</v>
      </c>
      <c r="AT258" s="4">
        <v>0</v>
      </c>
      <c r="AU258" s="4">
        <v>1</v>
      </c>
      <c r="AV258" s="4">
        <v>0</v>
      </c>
      <c r="AW258" s="4">
        <v>0</v>
      </c>
      <c r="AX258" s="4">
        <v>0</v>
      </c>
      <c r="AY258" s="4">
        <v>0</v>
      </c>
      <c r="AZ258" s="4">
        <v>0</v>
      </c>
      <c r="BA258" s="4">
        <v>0</v>
      </c>
      <c r="BB258" s="4">
        <v>0</v>
      </c>
      <c r="BC258" s="4">
        <v>0</v>
      </c>
      <c r="BD258" s="4">
        <v>0</v>
      </c>
      <c r="BE258" s="4">
        <v>3</v>
      </c>
      <c r="BF258" s="4">
        <v>0</v>
      </c>
      <c r="BG258" s="4">
        <v>1</v>
      </c>
      <c r="BH258" s="4">
        <v>0</v>
      </c>
      <c r="BI258" s="4">
        <v>0</v>
      </c>
      <c r="BJ258" s="4">
        <v>0</v>
      </c>
      <c r="BK258" s="4">
        <v>0</v>
      </c>
      <c r="BL258" s="4">
        <v>0</v>
      </c>
      <c r="BM258" s="4">
        <v>6</v>
      </c>
      <c r="BN258" s="4">
        <v>0</v>
      </c>
      <c r="BO258" s="4">
        <v>1</v>
      </c>
    </row>
    <row r="259" spans="1:67" x14ac:dyDescent="0.3">
      <c r="A259" s="4">
        <v>98</v>
      </c>
      <c r="B259" s="6">
        <v>44340.6246875</v>
      </c>
      <c r="C259" s="6">
        <v>44340.634479166663</v>
      </c>
      <c r="D259" s="7" t="s">
        <v>207</v>
      </c>
      <c r="E259" s="4">
        <v>845</v>
      </c>
      <c r="F259" s="7" t="s">
        <v>258</v>
      </c>
      <c r="G259" s="4">
        <v>1</v>
      </c>
      <c r="H259" s="4">
        <v>0</v>
      </c>
      <c r="I259" s="4">
        <v>0</v>
      </c>
      <c r="J259" s="4">
        <v>1</v>
      </c>
      <c r="K259" s="4">
        <v>1</v>
      </c>
      <c r="L259" s="4">
        <v>1</v>
      </c>
      <c r="M259" s="4">
        <v>0</v>
      </c>
      <c r="N259" s="4">
        <v>0</v>
      </c>
      <c r="O259" s="4">
        <v>0</v>
      </c>
      <c r="P259" s="4">
        <f>R259</f>
        <v>0</v>
      </c>
      <c r="Q259" s="4">
        <v>5</v>
      </c>
      <c r="R259" s="4">
        <v>0</v>
      </c>
      <c r="S259" s="4">
        <v>1</v>
      </c>
      <c r="T259" s="8">
        <f t="shared" si="27"/>
        <v>0</v>
      </c>
      <c r="U259" s="8">
        <f t="shared" ref="U259:U321" si="30">Q259/5</f>
        <v>1</v>
      </c>
      <c r="V259" s="8">
        <f t="shared" si="29"/>
        <v>0</v>
      </c>
      <c r="W259" s="8">
        <v>1</v>
      </c>
      <c r="X259" s="4">
        <v>0</v>
      </c>
      <c r="Y259" s="8">
        <f t="shared" si="28"/>
        <v>0</v>
      </c>
      <c r="Z259" s="8">
        <f t="shared" ref="Z259:Z321" si="31">AB259/3</f>
        <v>0</v>
      </c>
      <c r="AA259" s="8">
        <f t="shared" ref="AA259:AA321" si="32">W259</f>
        <v>1</v>
      </c>
      <c r="AB259" s="4">
        <v>0</v>
      </c>
      <c r="AC259" s="4">
        <v>6</v>
      </c>
      <c r="AD259" s="4">
        <v>9</v>
      </c>
      <c r="AE259" s="4">
        <v>4</v>
      </c>
      <c r="AF259" s="4">
        <f>IF(ABS(Q259-R259)&lt;=3,1,0)</f>
        <v>0</v>
      </c>
      <c r="AG259" s="4">
        <v>33</v>
      </c>
      <c r="AH259" s="4">
        <v>76</v>
      </c>
      <c r="AI259" s="4">
        <v>0</v>
      </c>
      <c r="AJ259" s="4">
        <v>100</v>
      </c>
      <c r="AK259" s="4">
        <v>1</v>
      </c>
      <c r="AL259" s="4">
        <v>1</v>
      </c>
      <c r="AM259" s="4">
        <v>0</v>
      </c>
      <c r="AN259" s="4">
        <v>1</v>
      </c>
      <c r="AO259" s="4">
        <v>1</v>
      </c>
      <c r="AP259" s="4">
        <v>0</v>
      </c>
      <c r="AQ259" s="4">
        <v>0</v>
      </c>
      <c r="AR259" s="4">
        <v>0</v>
      </c>
      <c r="AS259" s="4">
        <v>1</v>
      </c>
      <c r="AT259" s="4">
        <v>0</v>
      </c>
      <c r="AU259" s="4">
        <v>0</v>
      </c>
      <c r="AV259" s="4">
        <v>0</v>
      </c>
      <c r="AW259" s="4">
        <v>0</v>
      </c>
      <c r="AX259" s="4">
        <v>1</v>
      </c>
      <c r="AY259" s="4">
        <v>0</v>
      </c>
      <c r="AZ259" s="4">
        <v>0</v>
      </c>
      <c r="BA259" s="4">
        <v>0</v>
      </c>
      <c r="BB259" s="4">
        <v>0</v>
      </c>
      <c r="BC259" s="4">
        <v>0</v>
      </c>
      <c r="BD259" s="4">
        <v>0</v>
      </c>
      <c r="BE259" s="4">
        <v>3</v>
      </c>
      <c r="BF259" s="4">
        <v>1</v>
      </c>
      <c r="BG259" s="4">
        <v>0</v>
      </c>
      <c r="BH259" s="4">
        <v>0</v>
      </c>
      <c r="BI259" s="4">
        <v>0</v>
      </c>
      <c r="BJ259" s="4">
        <v>0</v>
      </c>
      <c r="BK259" s="4">
        <v>0</v>
      </c>
      <c r="BL259" s="4">
        <v>0</v>
      </c>
      <c r="BM259" s="4">
        <v>6</v>
      </c>
      <c r="BN259" s="4">
        <v>0</v>
      </c>
      <c r="BO259" s="4">
        <v>1</v>
      </c>
    </row>
    <row r="260" spans="1:67" x14ac:dyDescent="0.3">
      <c r="A260" s="4">
        <v>99</v>
      </c>
      <c r="B260" s="6">
        <v>44340.622939814813</v>
      </c>
      <c r="C260" s="6">
        <v>44340.634548611109</v>
      </c>
      <c r="D260" s="7" t="s">
        <v>209</v>
      </c>
      <c r="E260" s="4">
        <v>1003</v>
      </c>
      <c r="F260" s="7" t="s">
        <v>172</v>
      </c>
      <c r="G260" s="4">
        <v>0</v>
      </c>
      <c r="H260" s="4">
        <v>0</v>
      </c>
      <c r="I260" s="4">
        <v>0</v>
      </c>
      <c r="J260" s="4">
        <v>1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f>R260</f>
        <v>5</v>
      </c>
      <c r="Q260" s="4">
        <v>20</v>
      </c>
      <c r="R260" s="4">
        <v>5</v>
      </c>
      <c r="S260" s="4">
        <v>1</v>
      </c>
      <c r="T260" s="8">
        <f t="shared" si="27"/>
        <v>1.4285714285714286</v>
      </c>
      <c r="U260" s="8">
        <f t="shared" si="30"/>
        <v>4</v>
      </c>
      <c r="V260" s="8">
        <f t="shared" si="29"/>
        <v>1.4285714285714286</v>
      </c>
      <c r="W260" s="8">
        <v>1</v>
      </c>
      <c r="X260" s="4">
        <v>10</v>
      </c>
      <c r="Y260" s="8">
        <f t="shared" si="28"/>
        <v>1.3333333333333333</v>
      </c>
      <c r="Z260" s="8">
        <f t="shared" si="31"/>
        <v>1.3333333333333333</v>
      </c>
      <c r="AA260" s="8">
        <f t="shared" si="32"/>
        <v>1</v>
      </c>
      <c r="AB260" s="4">
        <v>4</v>
      </c>
      <c r="AC260" s="4">
        <v>1</v>
      </c>
      <c r="AD260" s="4">
        <v>5</v>
      </c>
      <c r="AE260" s="4">
        <v>1</v>
      </c>
      <c r="AF260" s="4">
        <f>IF(ABS(Q260-R260)&lt;=3,1,0)</f>
        <v>0</v>
      </c>
      <c r="AG260" s="4">
        <v>43</v>
      </c>
      <c r="AH260" s="4">
        <v>161</v>
      </c>
      <c r="AI260" s="4">
        <v>1</v>
      </c>
      <c r="AJ260" s="4">
        <v>100</v>
      </c>
      <c r="AK260" s="4">
        <v>1</v>
      </c>
      <c r="AL260" s="4">
        <v>1</v>
      </c>
      <c r="AM260" s="4">
        <v>0</v>
      </c>
      <c r="AN260" s="4">
        <v>0</v>
      </c>
      <c r="AO260" s="4">
        <v>1</v>
      </c>
      <c r="AP260" s="4">
        <v>0</v>
      </c>
      <c r="AQ260" s="4">
        <v>1</v>
      </c>
      <c r="AR260" s="4">
        <v>0</v>
      </c>
      <c r="AS260" s="4">
        <v>0</v>
      </c>
      <c r="AT260" s="4">
        <v>0</v>
      </c>
      <c r="AU260" s="4">
        <v>1</v>
      </c>
      <c r="AV260" s="4">
        <v>0</v>
      </c>
      <c r="AW260" s="4">
        <v>0</v>
      </c>
      <c r="AX260" s="4">
        <v>0</v>
      </c>
      <c r="AY260" s="4">
        <v>0</v>
      </c>
      <c r="AZ260" s="4">
        <v>0</v>
      </c>
      <c r="BA260" s="4">
        <v>0</v>
      </c>
      <c r="BB260" s="4">
        <v>0</v>
      </c>
      <c r="BC260" s="4">
        <v>0</v>
      </c>
      <c r="BD260" s="4">
        <v>0</v>
      </c>
      <c r="BE260" s="4">
        <v>3</v>
      </c>
      <c r="BF260" s="4">
        <v>0</v>
      </c>
      <c r="BG260" s="4">
        <v>1</v>
      </c>
      <c r="BH260" s="4">
        <v>0</v>
      </c>
      <c r="BI260" s="4">
        <v>0</v>
      </c>
      <c r="BJ260" s="4">
        <v>0</v>
      </c>
      <c r="BK260" s="4">
        <v>0</v>
      </c>
      <c r="BL260" s="4">
        <v>0</v>
      </c>
      <c r="BM260" s="4">
        <v>7</v>
      </c>
      <c r="BN260" s="4">
        <v>0</v>
      </c>
      <c r="BO260" s="4">
        <v>1</v>
      </c>
    </row>
    <row r="261" spans="1:67" x14ac:dyDescent="0.3">
      <c r="A261" s="4">
        <v>100</v>
      </c>
      <c r="B261" s="6">
        <v>44340.622581018521</v>
      </c>
      <c r="C261" s="6">
        <v>44340.634664351855</v>
      </c>
      <c r="D261" s="7" t="s">
        <v>211</v>
      </c>
      <c r="E261" s="4">
        <v>1043</v>
      </c>
      <c r="F261" s="7" t="s">
        <v>238</v>
      </c>
      <c r="G261" s="4">
        <v>0</v>
      </c>
      <c r="H261" s="4">
        <v>0</v>
      </c>
      <c r="I261" s="4">
        <v>1</v>
      </c>
      <c r="J261" s="4">
        <v>1</v>
      </c>
      <c r="K261" s="4">
        <v>1</v>
      </c>
      <c r="L261" s="4">
        <v>0</v>
      </c>
      <c r="M261" s="4">
        <v>0</v>
      </c>
      <c r="N261" s="4">
        <v>0</v>
      </c>
      <c r="O261" s="4">
        <v>0</v>
      </c>
      <c r="P261" s="4">
        <f>R261</f>
        <v>2</v>
      </c>
      <c r="Q261" s="4">
        <v>2</v>
      </c>
      <c r="R261" s="4">
        <v>2</v>
      </c>
      <c r="S261" s="4">
        <v>1</v>
      </c>
      <c r="T261" s="8">
        <f t="shared" si="27"/>
        <v>0.2857142857142857</v>
      </c>
      <c r="U261" s="8">
        <f t="shared" si="30"/>
        <v>0.4</v>
      </c>
      <c r="V261" s="8">
        <f t="shared" si="29"/>
        <v>0.2857142857142857</v>
      </c>
      <c r="W261" s="8">
        <v>1</v>
      </c>
      <c r="X261" s="4">
        <v>2</v>
      </c>
      <c r="Y261" s="8">
        <f t="shared" si="28"/>
        <v>0.66666666666666663</v>
      </c>
      <c r="Z261" s="8">
        <f t="shared" si="31"/>
        <v>0.66666666666666663</v>
      </c>
      <c r="AA261" s="8">
        <f t="shared" si="32"/>
        <v>1</v>
      </c>
      <c r="AB261" s="4">
        <v>2</v>
      </c>
      <c r="AC261" s="4">
        <v>3</v>
      </c>
      <c r="AD261" s="4">
        <v>9</v>
      </c>
      <c r="AE261" s="4">
        <v>3</v>
      </c>
      <c r="AF261" s="4">
        <f>IF(ABS(Q261-R261)&lt;=3,1,0)</f>
        <v>1</v>
      </c>
      <c r="AG261" s="4">
        <v>38</v>
      </c>
      <c r="AH261" s="4">
        <v>212</v>
      </c>
      <c r="AI261" s="4">
        <v>1</v>
      </c>
      <c r="AJ261" s="4">
        <v>100</v>
      </c>
      <c r="AK261" s="4">
        <v>1</v>
      </c>
      <c r="AL261" s="4">
        <v>1</v>
      </c>
      <c r="AM261" s="4">
        <v>0</v>
      </c>
      <c r="AN261" s="4">
        <v>0</v>
      </c>
      <c r="AO261" s="4">
        <v>1</v>
      </c>
      <c r="AP261" s="4">
        <v>0</v>
      </c>
      <c r="AQ261" s="4">
        <v>0</v>
      </c>
      <c r="AR261" s="4">
        <v>1</v>
      </c>
      <c r="AS261" s="4">
        <v>0</v>
      </c>
      <c r="AT261" s="4">
        <v>0</v>
      </c>
      <c r="AU261" s="4">
        <v>0</v>
      </c>
      <c r="AV261" s="4">
        <v>0</v>
      </c>
      <c r="AW261" s="4">
        <v>0</v>
      </c>
      <c r="AX261" s="4">
        <v>0</v>
      </c>
      <c r="AY261" s="4">
        <v>0</v>
      </c>
      <c r="AZ261" s="4">
        <v>0</v>
      </c>
      <c r="BA261" s="4">
        <v>0</v>
      </c>
      <c r="BB261" s="4">
        <v>0</v>
      </c>
      <c r="BC261" s="4">
        <v>0</v>
      </c>
      <c r="BD261" s="4">
        <v>0</v>
      </c>
      <c r="BE261" s="4">
        <v>3</v>
      </c>
      <c r="BF261" s="4">
        <v>0</v>
      </c>
      <c r="BG261" s="4">
        <v>1</v>
      </c>
      <c r="BH261" s="4">
        <v>0</v>
      </c>
      <c r="BI261" s="4">
        <v>0</v>
      </c>
      <c r="BJ261" s="4">
        <v>0</v>
      </c>
      <c r="BK261" s="4">
        <v>0</v>
      </c>
      <c r="BL261" s="4">
        <v>0</v>
      </c>
      <c r="BM261" s="4">
        <v>5</v>
      </c>
      <c r="BN261" s="4">
        <v>0</v>
      </c>
      <c r="BO261" s="4">
        <v>1</v>
      </c>
    </row>
    <row r="262" spans="1:67" x14ac:dyDescent="0.3">
      <c r="A262" s="4">
        <v>101</v>
      </c>
      <c r="B262" s="6">
        <v>44340.622337962966</v>
      </c>
      <c r="C262" s="6">
        <v>44340.634687500002</v>
      </c>
      <c r="D262" s="7" t="s">
        <v>213</v>
      </c>
      <c r="E262" s="4">
        <v>1067</v>
      </c>
      <c r="F262" s="7" t="s">
        <v>260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1</v>
      </c>
      <c r="N262" s="4">
        <v>0</v>
      </c>
      <c r="O262" s="4">
        <v>0</v>
      </c>
      <c r="P262" s="4">
        <f>R262</f>
        <v>0</v>
      </c>
      <c r="Q262" s="4">
        <v>8</v>
      </c>
      <c r="R262" s="4">
        <v>0</v>
      </c>
      <c r="S262" s="4">
        <v>1</v>
      </c>
      <c r="T262" s="8">
        <f t="shared" si="27"/>
        <v>0.2857142857142857</v>
      </c>
      <c r="U262" s="8">
        <f t="shared" si="30"/>
        <v>1.6</v>
      </c>
      <c r="V262" s="8">
        <f t="shared" si="29"/>
        <v>0.2857142857142857</v>
      </c>
      <c r="W262" s="8">
        <v>1</v>
      </c>
      <c r="X262" s="4">
        <v>2</v>
      </c>
      <c r="Y262" s="8">
        <f t="shared" si="28"/>
        <v>0</v>
      </c>
      <c r="Z262" s="8">
        <f t="shared" si="31"/>
        <v>0</v>
      </c>
      <c r="AA262" s="8">
        <f t="shared" si="32"/>
        <v>1</v>
      </c>
      <c r="AB262" s="4">
        <v>0</v>
      </c>
      <c r="AC262" s="4">
        <v>3</v>
      </c>
      <c r="AD262" s="4">
        <v>8</v>
      </c>
      <c r="AE262" s="4">
        <v>1</v>
      </c>
      <c r="AF262" s="4">
        <f>IF(ABS(Q262-R262)&lt;=3,1,0)</f>
        <v>0</v>
      </c>
      <c r="AG262" s="4">
        <v>53</v>
      </c>
      <c r="AH262" s="4">
        <v>9</v>
      </c>
      <c r="AI262" s="4">
        <v>0</v>
      </c>
      <c r="AJ262" s="4">
        <v>100</v>
      </c>
      <c r="AK262" s="4">
        <v>1</v>
      </c>
      <c r="AL262" s="4">
        <v>1</v>
      </c>
      <c r="AM262" s="4">
        <v>1</v>
      </c>
      <c r="AN262" s="4">
        <v>0</v>
      </c>
      <c r="AO262" s="4">
        <v>1</v>
      </c>
      <c r="AP262" s="4">
        <v>1</v>
      </c>
      <c r="AQ262" s="4">
        <v>0</v>
      </c>
      <c r="AR262" s="4">
        <v>0</v>
      </c>
      <c r="AS262" s="4">
        <v>0</v>
      </c>
      <c r="AT262" s="4">
        <v>0</v>
      </c>
      <c r="AU262" s="4">
        <v>0</v>
      </c>
      <c r="AV262" s="4">
        <v>0</v>
      </c>
      <c r="AW262" s="4">
        <v>0</v>
      </c>
      <c r="AX262" s="4">
        <v>1</v>
      </c>
      <c r="AY262" s="4">
        <v>0</v>
      </c>
      <c r="AZ262" s="4">
        <v>0</v>
      </c>
      <c r="BA262" s="4">
        <v>0</v>
      </c>
      <c r="BB262" s="4">
        <v>0</v>
      </c>
      <c r="BC262" s="4">
        <v>0</v>
      </c>
      <c r="BD262" s="4">
        <v>0</v>
      </c>
      <c r="BE262" s="4">
        <v>3</v>
      </c>
      <c r="BF262" s="4">
        <v>0</v>
      </c>
      <c r="BG262" s="4">
        <v>1</v>
      </c>
      <c r="BH262" s="4">
        <v>0</v>
      </c>
      <c r="BI262" s="4">
        <v>0</v>
      </c>
      <c r="BJ262" s="4">
        <v>1</v>
      </c>
      <c r="BK262" s="4">
        <v>0</v>
      </c>
      <c r="BL262" s="4">
        <v>0</v>
      </c>
      <c r="BM262" s="4">
        <v>7</v>
      </c>
      <c r="BN262" s="4">
        <v>0</v>
      </c>
      <c r="BO262" s="4">
        <v>1</v>
      </c>
    </row>
    <row r="263" spans="1:67" x14ac:dyDescent="0.3">
      <c r="A263" s="4">
        <v>102</v>
      </c>
      <c r="B263" s="6">
        <v>44340.627465277779</v>
      </c>
      <c r="C263" s="6">
        <v>44340.635104166664</v>
      </c>
      <c r="D263" s="7" t="s">
        <v>215</v>
      </c>
      <c r="E263" s="4">
        <v>660</v>
      </c>
      <c r="F263" s="7" t="s">
        <v>194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f>R263</f>
        <v>8</v>
      </c>
      <c r="Q263" s="4">
        <v>15</v>
      </c>
      <c r="R263" s="4">
        <v>8</v>
      </c>
      <c r="S263" s="4">
        <v>1</v>
      </c>
      <c r="T263" s="8">
        <f t="shared" si="27"/>
        <v>1.4285714285714286</v>
      </c>
      <c r="U263" s="8">
        <f t="shared" si="30"/>
        <v>3</v>
      </c>
      <c r="V263" s="8">
        <f t="shared" si="29"/>
        <v>1.4285714285714286</v>
      </c>
      <c r="W263" s="8">
        <v>1</v>
      </c>
      <c r="X263" s="4">
        <v>10</v>
      </c>
      <c r="Y263" s="8">
        <f t="shared" si="28"/>
        <v>1.3333333333333333</v>
      </c>
      <c r="Z263" s="8">
        <f t="shared" si="31"/>
        <v>1.3333333333333333</v>
      </c>
      <c r="AA263" s="8">
        <f t="shared" si="32"/>
        <v>1</v>
      </c>
      <c r="AB263" s="4">
        <v>4</v>
      </c>
      <c r="AC263" s="4">
        <v>3</v>
      </c>
      <c r="AD263" s="4">
        <v>4</v>
      </c>
      <c r="AE263" s="4">
        <v>0</v>
      </c>
      <c r="AF263" s="4">
        <f>IF(ABS(Q263-R263)&lt;=3,1,0)</f>
        <v>0</v>
      </c>
      <c r="AG263" s="4">
        <v>22</v>
      </c>
      <c r="AH263" s="4">
        <v>229</v>
      </c>
      <c r="AI263" s="4">
        <v>0</v>
      </c>
      <c r="AJ263" s="4">
        <v>100</v>
      </c>
      <c r="AK263" s="4">
        <v>0</v>
      </c>
      <c r="AL263" s="4">
        <v>1</v>
      </c>
      <c r="AM263" s="4">
        <v>0</v>
      </c>
      <c r="AN263" s="4">
        <v>0</v>
      </c>
      <c r="AO263" s="4">
        <v>1</v>
      </c>
      <c r="AP263" s="4">
        <v>0</v>
      </c>
      <c r="AQ263" s="4">
        <v>0</v>
      </c>
      <c r="AR263" s="4">
        <v>1</v>
      </c>
      <c r="AS263" s="4">
        <v>0</v>
      </c>
      <c r="AT263" s="4">
        <v>0</v>
      </c>
      <c r="AU263" s="4">
        <v>0</v>
      </c>
      <c r="AV263" s="4">
        <v>0</v>
      </c>
      <c r="AW263" s="4">
        <v>1</v>
      </c>
      <c r="AX263" s="4">
        <v>0</v>
      </c>
      <c r="AY263" s="4">
        <v>0</v>
      </c>
      <c r="AZ263" s="4">
        <v>0</v>
      </c>
      <c r="BA263" s="4">
        <v>0</v>
      </c>
      <c r="BB263" s="4">
        <v>0</v>
      </c>
      <c r="BC263" s="4">
        <v>0</v>
      </c>
      <c r="BD263" s="4">
        <v>0</v>
      </c>
      <c r="BE263" s="4">
        <v>4</v>
      </c>
      <c r="BF263" s="4">
        <v>0</v>
      </c>
      <c r="BG263" s="4">
        <v>1</v>
      </c>
      <c r="BH263" s="4">
        <v>0</v>
      </c>
      <c r="BI263" s="4">
        <v>0</v>
      </c>
      <c r="BJ263" s="4">
        <v>0</v>
      </c>
      <c r="BK263" s="4">
        <v>0</v>
      </c>
      <c r="BL263" s="4">
        <v>0</v>
      </c>
      <c r="BM263" s="4">
        <v>5</v>
      </c>
      <c r="BN263" s="4">
        <v>1</v>
      </c>
      <c r="BO263" s="4">
        <v>1</v>
      </c>
    </row>
    <row r="264" spans="1:67" x14ac:dyDescent="0.3">
      <c r="A264" s="4">
        <v>103</v>
      </c>
      <c r="B264" s="6">
        <v>44340.619513888887</v>
      </c>
      <c r="C264" s="6">
        <v>44340.635636574072</v>
      </c>
      <c r="D264" s="7" t="s">
        <v>217</v>
      </c>
      <c r="E264" s="4">
        <v>1393</v>
      </c>
      <c r="F264" s="7" t="s">
        <v>192</v>
      </c>
      <c r="G264" s="4">
        <v>1</v>
      </c>
      <c r="H264" s="4">
        <v>0</v>
      </c>
      <c r="I264" s="4">
        <v>0</v>
      </c>
      <c r="J264" s="4">
        <v>1</v>
      </c>
      <c r="K264" s="4">
        <v>1</v>
      </c>
      <c r="L264" s="4">
        <v>0</v>
      </c>
      <c r="M264" s="4">
        <v>1</v>
      </c>
      <c r="N264" s="4">
        <v>0</v>
      </c>
      <c r="O264" s="4">
        <v>0</v>
      </c>
      <c r="P264" s="4">
        <f>R264</f>
        <v>6</v>
      </c>
      <c r="Q264" s="4">
        <v>6</v>
      </c>
      <c r="R264" s="4">
        <v>6</v>
      </c>
      <c r="S264" s="4">
        <v>1</v>
      </c>
      <c r="T264" s="8">
        <f t="shared" si="27"/>
        <v>1.1428571428571428</v>
      </c>
      <c r="U264" s="8">
        <f t="shared" si="30"/>
        <v>1.2</v>
      </c>
      <c r="V264" s="8">
        <f t="shared" si="29"/>
        <v>1.1428571428571428</v>
      </c>
      <c r="W264" s="8">
        <v>1</v>
      </c>
      <c r="X264" s="4">
        <v>8</v>
      </c>
      <c r="Y264" s="8">
        <f t="shared" si="28"/>
        <v>1.3333333333333333</v>
      </c>
      <c r="Z264" s="8">
        <f t="shared" si="31"/>
        <v>1.3333333333333333</v>
      </c>
      <c r="AA264" s="8">
        <f t="shared" si="32"/>
        <v>1</v>
      </c>
      <c r="AB264" s="4">
        <v>4</v>
      </c>
      <c r="AC264" s="4">
        <v>4</v>
      </c>
      <c r="AD264" s="4">
        <v>5</v>
      </c>
      <c r="AE264" s="4">
        <v>4</v>
      </c>
      <c r="AF264" s="4">
        <f>IF(ABS(Q264-R264)&lt;=3,1,0)</f>
        <v>1</v>
      </c>
      <c r="AG264" s="4">
        <v>21</v>
      </c>
      <c r="AH264" s="4">
        <v>63</v>
      </c>
      <c r="AI264" s="4">
        <v>0</v>
      </c>
      <c r="AJ264" s="4">
        <v>100</v>
      </c>
      <c r="AK264" s="4">
        <v>0</v>
      </c>
      <c r="AL264" s="4">
        <v>1</v>
      </c>
      <c r="AM264" s="4">
        <v>0</v>
      </c>
      <c r="AN264" s="4">
        <v>0</v>
      </c>
      <c r="AO264" s="4">
        <v>1</v>
      </c>
      <c r="AP264" s="4">
        <v>0</v>
      </c>
      <c r="AQ264" s="4">
        <v>1</v>
      </c>
      <c r="AR264" s="4">
        <v>0</v>
      </c>
      <c r="AS264" s="4">
        <v>0</v>
      </c>
      <c r="AT264" s="4">
        <v>0</v>
      </c>
      <c r="AU264" s="4">
        <v>0</v>
      </c>
      <c r="AV264" s="4">
        <v>0</v>
      </c>
      <c r="AW264" s="4">
        <v>1</v>
      </c>
      <c r="AX264" s="4">
        <v>0</v>
      </c>
      <c r="AY264" s="4">
        <v>0</v>
      </c>
      <c r="AZ264" s="4">
        <v>0</v>
      </c>
      <c r="BA264" s="4">
        <v>0</v>
      </c>
      <c r="BB264" s="4">
        <v>0</v>
      </c>
      <c r="BC264" s="4">
        <v>0</v>
      </c>
      <c r="BD264" s="4">
        <v>0</v>
      </c>
      <c r="BE264" s="4">
        <v>0</v>
      </c>
      <c r="BF264" s="4">
        <v>0</v>
      </c>
      <c r="BG264" s="4">
        <v>1</v>
      </c>
      <c r="BH264" s="4">
        <v>0</v>
      </c>
      <c r="BI264" s="4">
        <v>0</v>
      </c>
      <c r="BJ264" s="4">
        <v>0</v>
      </c>
      <c r="BK264" s="4">
        <v>0</v>
      </c>
      <c r="BL264" s="4">
        <v>0</v>
      </c>
      <c r="BM264" s="4">
        <v>4</v>
      </c>
      <c r="BN264" s="4">
        <v>1</v>
      </c>
      <c r="BO264" s="4">
        <v>1</v>
      </c>
    </row>
    <row r="265" spans="1:67" x14ac:dyDescent="0.3">
      <c r="A265" s="4">
        <v>104</v>
      </c>
      <c r="B265" s="6">
        <v>44340.620949074073</v>
      </c>
      <c r="C265" s="6">
        <v>44340.635868055557</v>
      </c>
      <c r="D265" s="7" t="s">
        <v>219</v>
      </c>
      <c r="E265" s="4">
        <v>1289</v>
      </c>
      <c r="F265" s="7" t="s">
        <v>266</v>
      </c>
      <c r="G265" s="4">
        <v>1</v>
      </c>
      <c r="H265" s="4">
        <v>1</v>
      </c>
      <c r="I265" s="4">
        <v>1</v>
      </c>
      <c r="J265" s="4">
        <v>2</v>
      </c>
      <c r="K265" s="4">
        <v>1</v>
      </c>
      <c r="L265" s="4">
        <v>2</v>
      </c>
      <c r="M265" s="4">
        <v>1</v>
      </c>
      <c r="N265" s="4">
        <v>0</v>
      </c>
      <c r="O265" s="4">
        <v>0</v>
      </c>
      <c r="P265" s="4">
        <f>R265</f>
        <v>12</v>
      </c>
      <c r="Q265" s="4">
        <v>12</v>
      </c>
      <c r="R265" s="4">
        <v>12</v>
      </c>
      <c r="S265" s="4">
        <v>1</v>
      </c>
      <c r="T265" s="8">
        <f t="shared" si="27"/>
        <v>2.2857142857142856</v>
      </c>
      <c r="U265" s="8">
        <f t="shared" si="30"/>
        <v>2.4</v>
      </c>
      <c r="V265" s="8">
        <f t="shared" si="29"/>
        <v>2.2857142857142856</v>
      </c>
      <c r="W265" s="8">
        <v>1</v>
      </c>
      <c r="X265" s="4">
        <v>16</v>
      </c>
      <c r="Y265" s="8">
        <f t="shared" si="28"/>
        <v>1.3333333333333333</v>
      </c>
      <c r="Z265" s="8">
        <f t="shared" si="31"/>
        <v>1.3333333333333333</v>
      </c>
      <c r="AA265" s="8">
        <f t="shared" si="32"/>
        <v>1</v>
      </c>
      <c r="AB265" s="4">
        <v>4</v>
      </c>
      <c r="AC265" s="4">
        <v>3</v>
      </c>
      <c r="AD265" s="4">
        <v>6</v>
      </c>
      <c r="AE265" s="4">
        <v>9</v>
      </c>
      <c r="AF265" s="4">
        <f>IF(ABS(Q265-R265)&lt;=3,1,0)</f>
        <v>1</v>
      </c>
      <c r="AG265" s="4">
        <v>20</v>
      </c>
      <c r="AH265" s="4">
        <v>37</v>
      </c>
      <c r="AI265" s="4">
        <v>0</v>
      </c>
      <c r="AJ265" s="4">
        <v>100</v>
      </c>
      <c r="AK265" s="4">
        <v>0</v>
      </c>
      <c r="AL265" s="4">
        <v>1</v>
      </c>
      <c r="AM265" s="4">
        <v>0</v>
      </c>
      <c r="AN265" s="4">
        <v>0</v>
      </c>
      <c r="AO265" s="4">
        <v>1</v>
      </c>
      <c r="AP265" s="4">
        <v>0</v>
      </c>
      <c r="AQ265" s="4">
        <v>1</v>
      </c>
      <c r="AR265" s="4">
        <v>0</v>
      </c>
      <c r="AS265" s="4">
        <v>0</v>
      </c>
      <c r="AT265" s="4">
        <v>1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4">
        <v>0</v>
      </c>
      <c r="BA265" s="4">
        <v>0</v>
      </c>
      <c r="BB265" s="4">
        <v>0</v>
      </c>
      <c r="BC265" s="4">
        <v>0</v>
      </c>
      <c r="BD265" s="4">
        <v>0</v>
      </c>
      <c r="BE265" s="4">
        <v>3</v>
      </c>
      <c r="BF265" s="4">
        <v>0</v>
      </c>
      <c r="BG265" s="4">
        <v>1</v>
      </c>
      <c r="BH265" s="4">
        <v>0</v>
      </c>
      <c r="BI265" s="4">
        <v>0</v>
      </c>
      <c r="BJ265" s="4">
        <v>0</v>
      </c>
      <c r="BK265" s="4">
        <v>0</v>
      </c>
      <c r="BL265" s="4">
        <v>0</v>
      </c>
      <c r="BM265" s="4">
        <v>4</v>
      </c>
      <c r="BN265" s="4">
        <v>1</v>
      </c>
      <c r="BO265" s="4">
        <v>1</v>
      </c>
    </row>
    <row r="266" spans="1:67" x14ac:dyDescent="0.3">
      <c r="A266" s="4">
        <v>105</v>
      </c>
      <c r="B266" s="6">
        <v>44340.6250462963</v>
      </c>
      <c r="C266" s="6">
        <v>44340.636030092595</v>
      </c>
      <c r="D266" s="7" t="s">
        <v>221</v>
      </c>
      <c r="E266" s="4">
        <v>949</v>
      </c>
      <c r="F266" s="7" t="s">
        <v>78</v>
      </c>
      <c r="G266" s="4">
        <v>0</v>
      </c>
      <c r="H266" s="4">
        <v>0</v>
      </c>
      <c r="I266" s="4">
        <v>2</v>
      </c>
      <c r="J266" s="4">
        <v>2</v>
      </c>
      <c r="K266" s="4">
        <v>2</v>
      </c>
      <c r="L266" s="4">
        <v>0</v>
      </c>
      <c r="M266" s="4">
        <v>0</v>
      </c>
      <c r="N266" s="4">
        <v>0</v>
      </c>
      <c r="O266" s="4">
        <v>0</v>
      </c>
      <c r="P266" s="4">
        <f>R266</f>
        <v>2</v>
      </c>
      <c r="Q266" s="4">
        <v>15</v>
      </c>
      <c r="R266" s="4">
        <v>2</v>
      </c>
      <c r="S266" s="4">
        <v>1</v>
      </c>
      <c r="T266" s="8">
        <f t="shared" si="27"/>
        <v>0.2857142857142857</v>
      </c>
      <c r="U266" s="8">
        <f t="shared" si="30"/>
        <v>3</v>
      </c>
      <c r="V266" s="8">
        <f t="shared" si="29"/>
        <v>0.2857142857142857</v>
      </c>
      <c r="W266" s="8">
        <v>1</v>
      </c>
      <c r="X266" s="4">
        <v>2</v>
      </c>
      <c r="Y266" s="8">
        <f t="shared" si="28"/>
        <v>0.33333333333333331</v>
      </c>
      <c r="Z266" s="8">
        <f t="shared" si="31"/>
        <v>0.33333333333333331</v>
      </c>
      <c r="AA266" s="8">
        <f t="shared" si="32"/>
        <v>1</v>
      </c>
      <c r="AB266" s="4">
        <v>1</v>
      </c>
      <c r="AC266" s="4">
        <v>7</v>
      </c>
      <c r="AD266" s="4">
        <v>8</v>
      </c>
      <c r="AE266" s="4">
        <v>6</v>
      </c>
      <c r="AF266" s="4">
        <f>IF(ABS(Q266-R266)&lt;=3,1,0)</f>
        <v>0</v>
      </c>
      <c r="AG266" s="4">
        <v>49</v>
      </c>
      <c r="AH266" s="4">
        <v>1</v>
      </c>
      <c r="AI266" s="4">
        <v>0</v>
      </c>
      <c r="AJ266" s="4">
        <v>100</v>
      </c>
      <c r="AK266" s="4">
        <v>1</v>
      </c>
      <c r="AL266" s="4">
        <v>1</v>
      </c>
      <c r="AM266" s="4">
        <v>0</v>
      </c>
      <c r="AN266" s="4">
        <v>1</v>
      </c>
      <c r="AO266" s="4">
        <v>1</v>
      </c>
      <c r="AP266" s="4">
        <v>1</v>
      </c>
      <c r="AQ266" s="4">
        <v>1</v>
      </c>
      <c r="AR266" s="4">
        <v>0</v>
      </c>
      <c r="AS266" s="4">
        <v>0</v>
      </c>
      <c r="AT266" s="4">
        <v>0</v>
      </c>
      <c r="AU266" s="4">
        <v>1</v>
      </c>
      <c r="AV266" s="4">
        <v>0</v>
      </c>
      <c r="AW266" s="4">
        <v>0</v>
      </c>
      <c r="AX266" s="4">
        <v>0</v>
      </c>
      <c r="AY266" s="4">
        <v>0</v>
      </c>
      <c r="AZ266" s="4">
        <v>0</v>
      </c>
      <c r="BA266" s="4">
        <v>0</v>
      </c>
      <c r="BB266" s="4">
        <v>0</v>
      </c>
      <c r="BC266" s="4">
        <v>0</v>
      </c>
      <c r="BD266" s="4">
        <v>0</v>
      </c>
      <c r="BE266" s="4">
        <v>3</v>
      </c>
      <c r="BF266" s="4">
        <v>0</v>
      </c>
      <c r="BG266" s="4">
        <v>1</v>
      </c>
      <c r="BH266" s="4">
        <v>0</v>
      </c>
      <c r="BI266" s="4">
        <v>0</v>
      </c>
      <c r="BJ266" s="4">
        <v>1</v>
      </c>
      <c r="BK266" s="4">
        <v>0</v>
      </c>
      <c r="BL266" s="4">
        <v>0</v>
      </c>
      <c r="BM266" s="4">
        <v>4</v>
      </c>
      <c r="BN266" s="4">
        <v>0</v>
      </c>
      <c r="BO266" s="4">
        <v>1</v>
      </c>
    </row>
    <row r="267" spans="1:67" x14ac:dyDescent="0.3">
      <c r="A267" s="4">
        <v>106</v>
      </c>
      <c r="B267" s="6">
        <v>44340.626215277778</v>
      </c>
      <c r="C267" s="6">
        <v>44340.636087962965</v>
      </c>
      <c r="D267" s="7" t="s">
        <v>223</v>
      </c>
      <c r="E267" s="4">
        <v>853</v>
      </c>
      <c r="F267" s="7" t="s">
        <v>41</v>
      </c>
      <c r="G267" s="4">
        <v>2</v>
      </c>
      <c r="H267" s="4">
        <v>2</v>
      </c>
      <c r="I267" s="4">
        <v>2</v>
      </c>
      <c r="J267" s="4">
        <v>2</v>
      </c>
      <c r="K267" s="4">
        <v>1</v>
      </c>
      <c r="L267" s="4">
        <v>1</v>
      </c>
      <c r="M267" s="4">
        <v>2</v>
      </c>
      <c r="N267" s="4">
        <v>0</v>
      </c>
      <c r="O267" s="4">
        <v>1</v>
      </c>
      <c r="P267" s="4">
        <f>R267</f>
        <v>25</v>
      </c>
      <c r="Q267" s="4">
        <v>25</v>
      </c>
      <c r="R267" s="4">
        <v>25</v>
      </c>
      <c r="S267" s="4">
        <v>1</v>
      </c>
      <c r="T267" s="8">
        <f t="shared" si="27"/>
        <v>4.2857142857142856</v>
      </c>
      <c r="U267" s="8">
        <f t="shared" si="30"/>
        <v>5</v>
      </c>
      <c r="V267" s="8">
        <f t="shared" si="29"/>
        <v>4.2857142857142856</v>
      </c>
      <c r="W267" s="8">
        <v>1</v>
      </c>
      <c r="X267" s="4">
        <v>30</v>
      </c>
      <c r="Y267" s="8">
        <f t="shared" si="28"/>
        <v>5</v>
      </c>
      <c r="Z267" s="8">
        <f t="shared" si="31"/>
        <v>5</v>
      </c>
      <c r="AA267" s="8">
        <f t="shared" si="32"/>
        <v>1</v>
      </c>
      <c r="AB267" s="4">
        <v>15</v>
      </c>
      <c r="AC267" s="4">
        <v>4</v>
      </c>
      <c r="AD267" s="4">
        <v>6</v>
      </c>
      <c r="AE267" s="4">
        <v>13</v>
      </c>
      <c r="AF267" s="4">
        <f>IF(ABS(Q267-R267)&lt;=3,1,0)</f>
        <v>1</v>
      </c>
      <c r="AG267" s="4">
        <v>21</v>
      </c>
      <c r="AH267" s="4">
        <v>472</v>
      </c>
      <c r="AI267" s="4">
        <v>1</v>
      </c>
      <c r="AJ267" s="4">
        <v>100</v>
      </c>
      <c r="AK267" s="4">
        <v>0</v>
      </c>
      <c r="AL267" s="4">
        <v>1</v>
      </c>
      <c r="AM267" s="4">
        <v>0</v>
      </c>
      <c r="AN267" s="4">
        <v>0</v>
      </c>
      <c r="AO267" s="4">
        <v>1</v>
      </c>
      <c r="AP267" s="4">
        <v>1</v>
      </c>
      <c r="AQ267" s="4">
        <v>1</v>
      </c>
      <c r="AR267" s="4">
        <v>0</v>
      </c>
      <c r="AS267" s="4">
        <v>0</v>
      </c>
      <c r="AT267" s="4">
        <v>0</v>
      </c>
      <c r="AU267" s="4">
        <v>0</v>
      </c>
      <c r="AV267" s="4">
        <v>0</v>
      </c>
      <c r="AW267" s="4">
        <v>0</v>
      </c>
      <c r="AX267" s="4">
        <v>0</v>
      </c>
      <c r="AY267" s="4">
        <v>1</v>
      </c>
      <c r="AZ267" s="4">
        <v>0</v>
      </c>
      <c r="BA267" s="4">
        <v>0</v>
      </c>
      <c r="BB267" s="4">
        <v>0</v>
      </c>
      <c r="BC267" s="4">
        <v>0</v>
      </c>
      <c r="BD267" s="4">
        <v>0</v>
      </c>
      <c r="BE267" s="4">
        <v>2</v>
      </c>
      <c r="BF267" s="4">
        <v>0</v>
      </c>
      <c r="BG267" s="4">
        <v>0</v>
      </c>
      <c r="BH267" s="4">
        <v>0</v>
      </c>
      <c r="BI267" s="4">
        <v>0</v>
      </c>
      <c r="BJ267" s="4">
        <v>1</v>
      </c>
      <c r="BK267" s="4">
        <v>0</v>
      </c>
      <c r="BL267" s="4">
        <v>0</v>
      </c>
      <c r="BM267" s="4">
        <v>4</v>
      </c>
      <c r="BN267" s="4">
        <v>1</v>
      </c>
      <c r="BO267" s="4">
        <v>1</v>
      </c>
    </row>
    <row r="268" spans="1:67" x14ac:dyDescent="0.3">
      <c r="A268" s="4">
        <v>107</v>
      </c>
      <c r="B268" s="6">
        <v>44340.622430555559</v>
      </c>
      <c r="C268" s="6">
        <v>44340.636319444442</v>
      </c>
      <c r="D268" s="7" t="s">
        <v>225</v>
      </c>
      <c r="E268" s="4">
        <v>1200</v>
      </c>
      <c r="F268" s="7" t="s">
        <v>280</v>
      </c>
      <c r="G268" s="4">
        <v>1</v>
      </c>
      <c r="H268" s="4">
        <v>1</v>
      </c>
      <c r="I268" s="4">
        <v>0</v>
      </c>
      <c r="J268" s="4">
        <v>3</v>
      </c>
      <c r="K268" s="4">
        <v>1</v>
      </c>
      <c r="L268" s="4">
        <v>3</v>
      </c>
      <c r="M268" s="4">
        <v>3</v>
      </c>
      <c r="N268" s="4">
        <v>0</v>
      </c>
      <c r="O268" s="4">
        <v>0</v>
      </c>
      <c r="P268" s="4">
        <f>R268</f>
        <v>5</v>
      </c>
      <c r="Q268" s="4">
        <v>5</v>
      </c>
      <c r="R268" s="4">
        <v>5</v>
      </c>
      <c r="S268" s="4">
        <v>1</v>
      </c>
      <c r="T268" s="8">
        <f t="shared" si="27"/>
        <v>1</v>
      </c>
      <c r="U268" s="8">
        <f t="shared" si="30"/>
        <v>1</v>
      </c>
      <c r="V268" s="8">
        <f t="shared" si="29"/>
        <v>1</v>
      </c>
      <c r="W268" s="8">
        <v>1</v>
      </c>
      <c r="X268" s="4">
        <v>7</v>
      </c>
      <c r="Y268" s="8">
        <f t="shared" si="28"/>
        <v>1</v>
      </c>
      <c r="Z268" s="8">
        <f t="shared" si="31"/>
        <v>1</v>
      </c>
      <c r="AA268" s="8">
        <f t="shared" si="32"/>
        <v>1</v>
      </c>
      <c r="AB268" s="4">
        <v>3</v>
      </c>
      <c r="AC268" s="4">
        <v>3</v>
      </c>
      <c r="AD268" s="4">
        <v>5</v>
      </c>
      <c r="AE268" s="4">
        <v>12</v>
      </c>
      <c r="AF268" s="4">
        <f>IF(ABS(Q268-R268)&lt;=3,1,0)</f>
        <v>1</v>
      </c>
      <c r="AG268" s="4">
        <v>33</v>
      </c>
      <c r="AH268" s="4">
        <v>40</v>
      </c>
      <c r="AI268" s="4">
        <v>0</v>
      </c>
      <c r="AJ268" s="4">
        <v>100</v>
      </c>
      <c r="AK268" s="4">
        <v>1</v>
      </c>
      <c r="AL268" s="4">
        <v>1</v>
      </c>
      <c r="AM268" s="4">
        <v>0</v>
      </c>
      <c r="AN268" s="4">
        <v>0</v>
      </c>
      <c r="AO268" s="4">
        <v>1</v>
      </c>
      <c r="AP268" s="4">
        <v>0</v>
      </c>
      <c r="AQ268" s="4">
        <v>0</v>
      </c>
      <c r="AR268" s="4">
        <v>0</v>
      </c>
      <c r="AS268" s="4">
        <v>1</v>
      </c>
      <c r="AT268" s="4">
        <v>0</v>
      </c>
      <c r="AU268" s="4">
        <v>0</v>
      </c>
      <c r="AV268" s="4">
        <v>0</v>
      </c>
      <c r="AW268" s="4">
        <v>0</v>
      </c>
      <c r="AX268" s="4">
        <v>0</v>
      </c>
      <c r="AY268" s="4">
        <v>1</v>
      </c>
      <c r="AZ268" s="4">
        <v>0</v>
      </c>
      <c r="BA268" s="4">
        <v>0</v>
      </c>
      <c r="BB268" s="4">
        <v>0</v>
      </c>
      <c r="BC268" s="4">
        <v>0</v>
      </c>
      <c r="BD268" s="4">
        <v>0</v>
      </c>
      <c r="BE268" s="4">
        <v>3</v>
      </c>
      <c r="BF268" s="4">
        <v>1</v>
      </c>
      <c r="BG268" s="4">
        <v>0</v>
      </c>
      <c r="BH268" s="4">
        <v>0</v>
      </c>
      <c r="BI268" s="4">
        <v>0</v>
      </c>
      <c r="BJ268" s="4">
        <v>0</v>
      </c>
      <c r="BK268" s="4">
        <v>0</v>
      </c>
      <c r="BL268" s="4">
        <v>0</v>
      </c>
      <c r="BM268" s="4">
        <v>6</v>
      </c>
      <c r="BN268" s="4">
        <v>0</v>
      </c>
      <c r="BO268" s="4">
        <v>1</v>
      </c>
    </row>
    <row r="269" spans="1:67" x14ac:dyDescent="0.3">
      <c r="A269" s="4">
        <v>108</v>
      </c>
      <c r="B269" s="6">
        <v>44340.626076388886</v>
      </c>
      <c r="C269" s="6">
        <v>44340.63653935185</v>
      </c>
      <c r="D269" s="7" t="s">
        <v>227</v>
      </c>
      <c r="E269" s="4">
        <v>904</v>
      </c>
      <c r="F269" s="7" t="s">
        <v>228</v>
      </c>
      <c r="G269" s="4">
        <v>0</v>
      </c>
      <c r="H269" s="4">
        <v>0</v>
      </c>
      <c r="I269" s="4">
        <v>3</v>
      </c>
      <c r="J269" s="4">
        <v>2</v>
      </c>
      <c r="K269" s="4">
        <v>1</v>
      </c>
      <c r="L269" s="4">
        <v>1</v>
      </c>
      <c r="M269" s="4">
        <v>0</v>
      </c>
      <c r="N269" s="4">
        <v>0</v>
      </c>
      <c r="O269" s="4">
        <v>0</v>
      </c>
      <c r="P269" s="4">
        <f>R269</f>
        <v>14</v>
      </c>
      <c r="Q269" s="4">
        <v>5</v>
      </c>
      <c r="R269" s="4">
        <v>14</v>
      </c>
      <c r="S269" s="4">
        <v>1</v>
      </c>
      <c r="T269" s="8">
        <f t="shared" si="27"/>
        <v>2.8571428571428572</v>
      </c>
      <c r="U269" s="8">
        <f t="shared" si="30"/>
        <v>1</v>
      </c>
      <c r="V269" s="8">
        <f t="shared" si="29"/>
        <v>2.8571428571428572</v>
      </c>
      <c r="W269" s="8">
        <v>1</v>
      </c>
      <c r="X269" s="4">
        <v>20</v>
      </c>
      <c r="Y269" s="8">
        <f t="shared" si="28"/>
        <v>2.6666666666666665</v>
      </c>
      <c r="Z269" s="8">
        <f t="shared" si="31"/>
        <v>2.6666666666666665</v>
      </c>
      <c r="AA269" s="8">
        <f t="shared" si="32"/>
        <v>1</v>
      </c>
      <c r="AB269" s="4">
        <v>8</v>
      </c>
      <c r="AC269" s="4">
        <v>6</v>
      </c>
      <c r="AD269" s="4">
        <v>5</v>
      </c>
      <c r="AE269" s="4">
        <v>7</v>
      </c>
      <c r="AF269" s="4">
        <f>IF(ABS(Q269-R269)&lt;=3,1,0)</f>
        <v>0</v>
      </c>
      <c r="AG269" s="4">
        <v>45</v>
      </c>
      <c r="AH269" s="4">
        <v>459</v>
      </c>
      <c r="AI269" s="4">
        <v>3</v>
      </c>
      <c r="AJ269" s="4">
        <v>100</v>
      </c>
      <c r="AK269" s="4">
        <v>1</v>
      </c>
      <c r="AL269" s="4">
        <v>1</v>
      </c>
      <c r="AM269" s="4">
        <v>1</v>
      </c>
      <c r="AN269" s="4">
        <v>0</v>
      </c>
      <c r="AO269" s="4">
        <v>1</v>
      </c>
      <c r="AP269" s="4">
        <v>0</v>
      </c>
      <c r="AQ269" s="4">
        <v>0</v>
      </c>
      <c r="AR269" s="4">
        <v>0</v>
      </c>
      <c r="AS269" s="4">
        <v>1</v>
      </c>
      <c r="AT269" s="4">
        <v>0</v>
      </c>
      <c r="AU269" s="4">
        <v>0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0</v>
      </c>
      <c r="BB269" s="4">
        <v>0</v>
      </c>
      <c r="BC269" s="4">
        <v>1</v>
      </c>
      <c r="BD269" s="4">
        <v>0</v>
      </c>
      <c r="BE269" s="4">
        <v>4</v>
      </c>
      <c r="BF269" s="4">
        <v>1</v>
      </c>
      <c r="BG269" s="4">
        <v>0</v>
      </c>
      <c r="BH269" s="4">
        <v>0</v>
      </c>
      <c r="BI269" s="4">
        <v>0</v>
      </c>
      <c r="BJ269" s="4">
        <v>0</v>
      </c>
      <c r="BK269" s="4">
        <v>0</v>
      </c>
      <c r="BL269" s="4">
        <v>0</v>
      </c>
      <c r="BM269" s="4">
        <v>7</v>
      </c>
      <c r="BN269" s="4">
        <v>0</v>
      </c>
      <c r="BO269" s="4">
        <v>1</v>
      </c>
    </row>
    <row r="270" spans="1:67" x14ac:dyDescent="0.3">
      <c r="A270" s="4">
        <v>109</v>
      </c>
      <c r="B270" s="6">
        <v>44340.622581018521</v>
      </c>
      <c r="C270" s="6">
        <v>44340.637071759258</v>
      </c>
      <c r="D270" s="7" t="s">
        <v>229</v>
      </c>
      <c r="E270" s="4">
        <v>1252</v>
      </c>
      <c r="F270" s="7" t="s">
        <v>170</v>
      </c>
      <c r="G270" s="4">
        <v>0</v>
      </c>
      <c r="H270" s="4">
        <v>0</v>
      </c>
      <c r="I270" s="4">
        <v>0</v>
      </c>
      <c r="J270" s="4">
        <v>1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f>R270</f>
        <v>0</v>
      </c>
      <c r="Q270" s="4">
        <v>6</v>
      </c>
      <c r="R270" s="4">
        <v>0</v>
      </c>
      <c r="S270" s="4">
        <v>1</v>
      </c>
      <c r="T270" s="8">
        <f t="shared" si="27"/>
        <v>0</v>
      </c>
      <c r="U270" s="8">
        <f t="shared" si="30"/>
        <v>1.2</v>
      </c>
      <c r="V270" s="8">
        <f t="shared" si="29"/>
        <v>0</v>
      </c>
      <c r="W270" s="8">
        <v>1</v>
      </c>
      <c r="X270" s="4">
        <v>0</v>
      </c>
      <c r="Y270" s="8">
        <f t="shared" si="28"/>
        <v>0</v>
      </c>
      <c r="Z270" s="8">
        <f t="shared" si="31"/>
        <v>0</v>
      </c>
      <c r="AA270" s="8">
        <f t="shared" si="32"/>
        <v>1</v>
      </c>
      <c r="AB270" s="4">
        <v>0</v>
      </c>
      <c r="AC270" s="4">
        <v>7</v>
      </c>
      <c r="AD270" s="4">
        <v>9</v>
      </c>
      <c r="AE270" s="4">
        <v>1</v>
      </c>
      <c r="AF270" s="4">
        <f>IF(ABS(Q270-R270)&lt;=3,1,0)</f>
        <v>0</v>
      </c>
      <c r="AG270" s="4">
        <v>38</v>
      </c>
      <c r="AH270" s="4">
        <v>9</v>
      </c>
      <c r="AI270" s="4">
        <v>0</v>
      </c>
      <c r="AJ270" s="4">
        <v>100</v>
      </c>
      <c r="AK270" s="4">
        <v>1</v>
      </c>
      <c r="AL270" s="4">
        <v>1</v>
      </c>
      <c r="AM270" s="4">
        <v>0</v>
      </c>
      <c r="AN270" s="4">
        <v>0</v>
      </c>
      <c r="AO270" s="4">
        <v>1</v>
      </c>
      <c r="AP270" s="4">
        <v>0</v>
      </c>
      <c r="AQ270" s="4">
        <v>1</v>
      </c>
      <c r="AR270" s="4">
        <v>0</v>
      </c>
      <c r="AS270" s="4">
        <v>0</v>
      </c>
      <c r="AT270" s="4">
        <v>0</v>
      </c>
      <c r="AU270" s="4">
        <v>0</v>
      </c>
      <c r="AV270" s="4">
        <v>0</v>
      </c>
      <c r="AW270" s="4">
        <v>1</v>
      </c>
      <c r="AX270" s="4">
        <v>0</v>
      </c>
      <c r="AY270" s="4">
        <v>0</v>
      </c>
      <c r="AZ270" s="4">
        <v>0</v>
      </c>
      <c r="BA270" s="4">
        <v>0</v>
      </c>
      <c r="BB270" s="4">
        <v>0</v>
      </c>
      <c r="BC270" s="4">
        <v>0</v>
      </c>
      <c r="BD270" s="4">
        <v>0</v>
      </c>
      <c r="BE270" s="4">
        <v>3</v>
      </c>
      <c r="BF270" s="4">
        <v>0</v>
      </c>
      <c r="BG270" s="4">
        <v>1</v>
      </c>
      <c r="BH270" s="4">
        <v>0</v>
      </c>
      <c r="BI270" s="4">
        <v>0</v>
      </c>
      <c r="BJ270" s="4">
        <v>0</v>
      </c>
      <c r="BK270" s="4">
        <v>0</v>
      </c>
      <c r="BL270" s="4">
        <v>0</v>
      </c>
      <c r="BM270" s="4">
        <v>5</v>
      </c>
      <c r="BN270" s="4">
        <v>0</v>
      </c>
      <c r="BO270" s="4">
        <v>1</v>
      </c>
    </row>
    <row r="271" spans="1:67" x14ac:dyDescent="0.3">
      <c r="A271" s="4">
        <v>110</v>
      </c>
      <c r="B271" s="6">
        <v>44340.628252314818</v>
      </c>
      <c r="C271" s="6">
        <v>44340.637118055558</v>
      </c>
      <c r="D271" s="7" t="s">
        <v>231</v>
      </c>
      <c r="E271" s="4">
        <v>765</v>
      </c>
      <c r="F271" s="7" t="s">
        <v>135</v>
      </c>
      <c r="G271" s="4">
        <v>0</v>
      </c>
      <c r="H271" s="4">
        <v>1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f>R271</f>
        <v>2</v>
      </c>
      <c r="Q271" s="4">
        <v>12</v>
      </c>
      <c r="R271" s="4">
        <v>2</v>
      </c>
      <c r="S271" s="4">
        <v>1</v>
      </c>
      <c r="T271" s="8">
        <f t="shared" si="27"/>
        <v>0.2857142857142857</v>
      </c>
      <c r="U271" s="8">
        <f t="shared" si="30"/>
        <v>2.4</v>
      </c>
      <c r="V271" s="8">
        <f t="shared" si="29"/>
        <v>0.2857142857142857</v>
      </c>
      <c r="W271" s="8">
        <v>1</v>
      </c>
      <c r="X271" s="4">
        <v>2</v>
      </c>
      <c r="Y271" s="8">
        <f t="shared" si="28"/>
        <v>0.33333333333333331</v>
      </c>
      <c r="Z271" s="8">
        <f t="shared" si="31"/>
        <v>0.33333333333333331</v>
      </c>
      <c r="AA271" s="8">
        <f t="shared" si="32"/>
        <v>1</v>
      </c>
      <c r="AB271" s="4">
        <v>1</v>
      </c>
      <c r="AC271" s="4">
        <v>2</v>
      </c>
      <c r="AD271" s="4">
        <v>7</v>
      </c>
      <c r="AE271" s="4">
        <v>1</v>
      </c>
      <c r="AF271" s="4">
        <f>IF(ABS(Q271-R271)&lt;=3,1,0)</f>
        <v>0</v>
      </c>
      <c r="AG271" s="4">
        <v>45</v>
      </c>
      <c r="AH271" s="4">
        <v>360</v>
      </c>
      <c r="AI271" s="4">
        <v>0</v>
      </c>
      <c r="AJ271" s="4">
        <v>100</v>
      </c>
      <c r="AK271" s="4">
        <v>1</v>
      </c>
      <c r="AL271" s="4">
        <v>1</v>
      </c>
      <c r="AM271" s="4">
        <v>0</v>
      </c>
      <c r="AN271" s="4">
        <v>0</v>
      </c>
      <c r="AO271" s="4">
        <v>1</v>
      </c>
      <c r="AP271" s="4">
        <v>0</v>
      </c>
      <c r="AQ271" s="4">
        <v>1</v>
      </c>
      <c r="AR271" s="4">
        <v>0</v>
      </c>
      <c r="AS271" s="4">
        <v>0</v>
      </c>
      <c r="AT271" s="4">
        <v>0</v>
      </c>
      <c r="AU271" s="4">
        <v>0</v>
      </c>
      <c r="AV271" s="4">
        <v>1</v>
      </c>
      <c r="AW271" s="4">
        <v>0</v>
      </c>
      <c r="AX271" s="4">
        <v>0</v>
      </c>
      <c r="AY271" s="4">
        <v>0</v>
      </c>
      <c r="AZ271" s="4">
        <v>0</v>
      </c>
      <c r="BA271" s="4">
        <v>0</v>
      </c>
      <c r="BB271" s="4">
        <v>0</v>
      </c>
      <c r="BC271" s="4">
        <v>0</v>
      </c>
      <c r="BD271" s="4">
        <v>0</v>
      </c>
      <c r="BE271" s="4">
        <v>4</v>
      </c>
      <c r="BF271" s="4">
        <v>1</v>
      </c>
      <c r="BG271" s="4">
        <v>0</v>
      </c>
      <c r="BH271" s="4">
        <v>0</v>
      </c>
      <c r="BI271" s="4">
        <v>0</v>
      </c>
      <c r="BJ271" s="4">
        <v>0</v>
      </c>
      <c r="BK271" s="4">
        <v>0</v>
      </c>
      <c r="BL271" s="4">
        <v>0</v>
      </c>
      <c r="BM271" s="4">
        <v>5</v>
      </c>
      <c r="BN271" s="4">
        <v>0</v>
      </c>
      <c r="BO271" s="4">
        <v>0</v>
      </c>
    </row>
    <row r="272" spans="1:67" x14ac:dyDescent="0.3">
      <c r="A272" s="4">
        <v>111</v>
      </c>
      <c r="B272" s="6">
        <v>44340.623645833337</v>
      </c>
      <c r="C272" s="6">
        <v>44340.637141203704</v>
      </c>
      <c r="D272" s="7" t="s">
        <v>233</v>
      </c>
      <c r="E272" s="4">
        <v>1165</v>
      </c>
      <c r="F272" s="7" t="s">
        <v>178</v>
      </c>
      <c r="G272" s="4">
        <v>1</v>
      </c>
      <c r="H272" s="4">
        <v>1</v>
      </c>
      <c r="I272" s="4">
        <v>2</v>
      </c>
      <c r="J272" s="4">
        <v>2</v>
      </c>
      <c r="K272" s="4">
        <v>1</v>
      </c>
      <c r="L272" s="4">
        <v>2</v>
      </c>
      <c r="M272" s="4">
        <v>1</v>
      </c>
      <c r="N272" s="4">
        <v>0</v>
      </c>
      <c r="O272" s="4">
        <v>0</v>
      </c>
      <c r="P272" s="4">
        <f>R272</f>
        <v>12</v>
      </c>
      <c r="Q272" s="4">
        <v>20</v>
      </c>
      <c r="R272" s="4">
        <v>12</v>
      </c>
      <c r="S272" s="4">
        <v>1</v>
      </c>
      <c r="T272" s="8">
        <f t="shared" si="27"/>
        <v>2.1428571428571428</v>
      </c>
      <c r="U272" s="8">
        <f t="shared" si="30"/>
        <v>4</v>
      </c>
      <c r="V272" s="8">
        <f t="shared" si="29"/>
        <v>2.1428571428571428</v>
      </c>
      <c r="W272" s="8">
        <v>1</v>
      </c>
      <c r="X272" s="4">
        <v>15</v>
      </c>
      <c r="Y272" s="8">
        <f t="shared" si="28"/>
        <v>2</v>
      </c>
      <c r="Z272" s="8">
        <f t="shared" si="31"/>
        <v>2</v>
      </c>
      <c r="AA272" s="8">
        <f t="shared" si="32"/>
        <v>1</v>
      </c>
      <c r="AB272" s="4">
        <v>6</v>
      </c>
      <c r="AC272" s="4">
        <v>2</v>
      </c>
      <c r="AD272" s="4">
        <v>7</v>
      </c>
      <c r="AE272" s="4">
        <v>10</v>
      </c>
      <c r="AF272" s="4">
        <f>IF(ABS(Q272-R272)&lt;=3,1,0)</f>
        <v>0</v>
      </c>
      <c r="AG272" s="4">
        <v>42</v>
      </c>
      <c r="AH272" s="4">
        <v>438</v>
      </c>
      <c r="AI272" s="4">
        <v>1</v>
      </c>
      <c r="AJ272" s="4">
        <v>100</v>
      </c>
      <c r="AK272" s="4">
        <v>1</v>
      </c>
      <c r="AL272" s="4">
        <v>1</v>
      </c>
      <c r="AM272" s="4">
        <v>0</v>
      </c>
      <c r="AN272" s="4">
        <v>0</v>
      </c>
      <c r="AO272" s="4">
        <v>1</v>
      </c>
      <c r="AP272" s="4">
        <v>0</v>
      </c>
      <c r="AQ272" s="4">
        <v>0</v>
      </c>
      <c r="AR272" s="4">
        <v>0</v>
      </c>
      <c r="AS272" s="4">
        <v>1</v>
      </c>
      <c r="AT272" s="4">
        <v>1</v>
      </c>
      <c r="AU272" s="4">
        <v>0</v>
      </c>
      <c r="AV272" s="4">
        <v>0</v>
      </c>
      <c r="AW272" s="4">
        <v>0</v>
      </c>
      <c r="AX272" s="4">
        <v>0</v>
      </c>
      <c r="AY272" s="4">
        <v>0</v>
      </c>
      <c r="AZ272" s="4">
        <v>0</v>
      </c>
      <c r="BA272" s="4">
        <v>0</v>
      </c>
      <c r="BB272" s="4">
        <v>0</v>
      </c>
      <c r="BC272" s="4">
        <v>0</v>
      </c>
      <c r="BD272" s="4">
        <v>0</v>
      </c>
      <c r="BE272" s="4">
        <v>4</v>
      </c>
      <c r="BF272" s="4">
        <v>0</v>
      </c>
      <c r="BG272" s="4">
        <v>0</v>
      </c>
      <c r="BH272" s="4">
        <v>1</v>
      </c>
      <c r="BI272" s="4">
        <v>0</v>
      </c>
      <c r="BJ272" s="4">
        <v>0</v>
      </c>
      <c r="BK272" s="4">
        <v>0</v>
      </c>
      <c r="BL272" s="4">
        <v>0</v>
      </c>
      <c r="BM272" s="4">
        <v>6</v>
      </c>
      <c r="BN272" s="4">
        <v>0</v>
      </c>
      <c r="BO272" s="4">
        <v>1</v>
      </c>
    </row>
    <row r="273" spans="1:67" x14ac:dyDescent="0.3">
      <c r="A273" s="4">
        <v>112</v>
      </c>
      <c r="B273" s="6">
        <v>44340.626759259256</v>
      </c>
      <c r="C273" s="6">
        <v>44340.637152777781</v>
      </c>
      <c r="D273" s="7" t="s">
        <v>235</v>
      </c>
      <c r="E273" s="4">
        <v>898</v>
      </c>
      <c r="F273" s="7" t="s">
        <v>102</v>
      </c>
      <c r="G273" s="4">
        <v>1</v>
      </c>
      <c r="H273" s="4">
        <v>1</v>
      </c>
      <c r="I273" s="4">
        <v>1</v>
      </c>
      <c r="J273" s="4">
        <v>0</v>
      </c>
      <c r="K273" s="4">
        <v>1</v>
      </c>
      <c r="L273" s="4">
        <v>1</v>
      </c>
      <c r="M273" s="4">
        <v>0</v>
      </c>
      <c r="N273" s="4">
        <v>0</v>
      </c>
      <c r="O273" s="4">
        <v>1</v>
      </c>
      <c r="P273" s="4">
        <f>R273</f>
        <v>13</v>
      </c>
      <c r="Q273" s="4">
        <v>16</v>
      </c>
      <c r="R273" s="4">
        <v>13</v>
      </c>
      <c r="S273" s="4">
        <v>1</v>
      </c>
      <c r="T273" s="8">
        <f t="shared" si="27"/>
        <v>1.8571428571428572</v>
      </c>
      <c r="U273" s="8">
        <f t="shared" si="30"/>
        <v>3.2</v>
      </c>
      <c r="V273" s="8">
        <f t="shared" si="29"/>
        <v>1.8571428571428572</v>
      </c>
      <c r="W273" s="8">
        <v>1</v>
      </c>
      <c r="X273" s="4">
        <v>13</v>
      </c>
      <c r="Y273" s="8">
        <f t="shared" si="28"/>
        <v>4.333333333333333</v>
      </c>
      <c r="Z273" s="8">
        <f t="shared" si="31"/>
        <v>4.333333333333333</v>
      </c>
      <c r="AA273" s="8">
        <f t="shared" si="32"/>
        <v>1</v>
      </c>
      <c r="AB273" s="4">
        <v>13</v>
      </c>
      <c r="AC273" s="4">
        <v>2</v>
      </c>
      <c r="AD273" s="4">
        <v>4</v>
      </c>
      <c r="AE273" s="4">
        <v>6</v>
      </c>
      <c r="AF273" s="4">
        <f>IF(ABS(Q273-R273)&lt;=3,1,0)</f>
        <v>1</v>
      </c>
      <c r="AG273" s="4">
        <v>35</v>
      </c>
      <c r="AH273" s="4">
        <v>121</v>
      </c>
      <c r="AI273" s="4">
        <v>2</v>
      </c>
      <c r="AJ273" s="4">
        <v>99</v>
      </c>
      <c r="AK273" s="4">
        <v>0</v>
      </c>
      <c r="AL273" s="4">
        <v>1</v>
      </c>
      <c r="AM273" s="4">
        <v>1</v>
      </c>
      <c r="AN273" s="4">
        <v>0</v>
      </c>
      <c r="AO273" s="4">
        <v>1</v>
      </c>
      <c r="AP273" s="4">
        <v>1</v>
      </c>
      <c r="AQ273" s="4">
        <v>0</v>
      </c>
      <c r="AR273" s="4">
        <v>0</v>
      </c>
      <c r="AS273" s="4">
        <v>0</v>
      </c>
      <c r="AT273" s="4">
        <v>0</v>
      </c>
      <c r="AU273" s="4">
        <v>1</v>
      </c>
      <c r="AV273" s="4">
        <v>0</v>
      </c>
      <c r="AW273" s="4">
        <v>0</v>
      </c>
      <c r="AX273" s="4">
        <v>0</v>
      </c>
      <c r="AY273" s="4">
        <v>0</v>
      </c>
      <c r="AZ273" s="4">
        <v>0</v>
      </c>
      <c r="BA273" s="4">
        <v>0</v>
      </c>
      <c r="BB273" s="4">
        <v>0</v>
      </c>
      <c r="BC273" s="4">
        <v>0</v>
      </c>
      <c r="BD273" s="4">
        <v>0</v>
      </c>
      <c r="BE273" s="4">
        <v>0</v>
      </c>
      <c r="BF273" s="4">
        <v>0</v>
      </c>
      <c r="BG273" s="4">
        <v>0</v>
      </c>
      <c r="BH273" s="4">
        <v>0</v>
      </c>
      <c r="BI273" s="4">
        <v>0</v>
      </c>
      <c r="BJ273" s="4">
        <v>1</v>
      </c>
      <c r="BK273" s="4">
        <v>0</v>
      </c>
      <c r="BL273" s="4">
        <v>0</v>
      </c>
      <c r="BM273" s="4">
        <v>5</v>
      </c>
      <c r="BN273" s="4">
        <v>0</v>
      </c>
      <c r="BO273" s="4">
        <v>0</v>
      </c>
    </row>
    <row r="274" spans="1:67" x14ac:dyDescent="0.3">
      <c r="A274" s="4">
        <v>113</v>
      </c>
      <c r="B274" s="6">
        <v>44340.618842592594</v>
      </c>
      <c r="C274" s="6">
        <v>44340.63722222222</v>
      </c>
      <c r="D274" s="7" t="s">
        <v>237</v>
      </c>
      <c r="E274" s="4">
        <v>1587</v>
      </c>
      <c r="F274" s="7" t="s">
        <v>76</v>
      </c>
      <c r="G274" s="4">
        <v>0</v>
      </c>
      <c r="H274" s="4">
        <v>1</v>
      </c>
      <c r="I274" s="4">
        <v>0</v>
      </c>
      <c r="J274" s="4">
        <v>1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f>R274</f>
        <v>13</v>
      </c>
      <c r="Q274" s="4">
        <v>13</v>
      </c>
      <c r="R274" s="4">
        <v>13</v>
      </c>
      <c r="S274" s="4">
        <v>1</v>
      </c>
      <c r="T274" s="8">
        <f t="shared" si="27"/>
        <v>2.2857142857142856</v>
      </c>
      <c r="U274" s="8">
        <f t="shared" si="30"/>
        <v>2.6</v>
      </c>
      <c r="V274" s="8">
        <f t="shared" si="29"/>
        <v>2.2857142857142856</v>
      </c>
      <c r="W274" s="8">
        <v>1</v>
      </c>
      <c r="X274" s="4">
        <v>16</v>
      </c>
      <c r="Y274" s="8">
        <f t="shared" si="28"/>
        <v>3</v>
      </c>
      <c r="Z274" s="8">
        <f t="shared" si="31"/>
        <v>3</v>
      </c>
      <c r="AA274" s="8">
        <f t="shared" si="32"/>
        <v>1</v>
      </c>
      <c r="AB274" s="4">
        <v>9</v>
      </c>
      <c r="AC274" s="4">
        <v>3</v>
      </c>
      <c r="AD274" s="4">
        <v>6</v>
      </c>
      <c r="AE274" s="4">
        <v>2</v>
      </c>
      <c r="AF274" s="4">
        <f>IF(ABS(Q274-R274)&lt;=3,1,0)</f>
        <v>1</v>
      </c>
      <c r="AG274" s="4">
        <v>25</v>
      </c>
      <c r="AH274" s="4">
        <v>6</v>
      </c>
      <c r="AI274" s="4">
        <v>0</v>
      </c>
      <c r="AJ274" s="4">
        <v>100</v>
      </c>
      <c r="AK274" s="4">
        <v>0</v>
      </c>
      <c r="AL274" s="4">
        <v>0</v>
      </c>
      <c r="AM274" s="4">
        <v>1</v>
      </c>
      <c r="AN274" s="4">
        <v>0</v>
      </c>
      <c r="AO274" s="4">
        <v>1</v>
      </c>
      <c r="AP274" s="4">
        <v>0</v>
      </c>
      <c r="AQ274" s="4">
        <v>0</v>
      </c>
      <c r="AR274" s="4">
        <v>1</v>
      </c>
      <c r="AS274" s="4">
        <v>0</v>
      </c>
      <c r="AT274" s="4">
        <v>0</v>
      </c>
      <c r="AU274" s="4">
        <v>0</v>
      </c>
      <c r="AV274" s="4">
        <v>0</v>
      </c>
      <c r="AW274" s="4">
        <v>0</v>
      </c>
      <c r="AX274" s="4">
        <v>0</v>
      </c>
      <c r="AY274" s="4">
        <v>1</v>
      </c>
      <c r="AZ274" s="4">
        <v>0</v>
      </c>
      <c r="BA274" s="4">
        <v>0</v>
      </c>
      <c r="BB274" s="4">
        <v>0</v>
      </c>
      <c r="BC274" s="4">
        <v>0</v>
      </c>
      <c r="BD274" s="4">
        <v>0</v>
      </c>
      <c r="BE274" s="4">
        <v>1</v>
      </c>
      <c r="BF274" s="4">
        <v>0</v>
      </c>
      <c r="BG274" s="4">
        <v>1</v>
      </c>
      <c r="BH274" s="4">
        <v>0</v>
      </c>
      <c r="BI274" s="4">
        <v>0</v>
      </c>
      <c r="BJ274" s="4">
        <v>0</v>
      </c>
      <c r="BK274" s="4">
        <v>0</v>
      </c>
      <c r="BL274" s="4">
        <v>0</v>
      </c>
      <c r="BM274" s="4">
        <v>7</v>
      </c>
      <c r="BN274" s="4">
        <v>0</v>
      </c>
      <c r="BO274" s="4">
        <v>1</v>
      </c>
    </row>
    <row r="275" spans="1:67" x14ac:dyDescent="0.3">
      <c r="A275" s="4">
        <v>114</v>
      </c>
      <c r="B275" s="6">
        <v>44340.625196759262</v>
      </c>
      <c r="C275" s="6">
        <v>44340.637395833335</v>
      </c>
      <c r="D275" s="7" t="s">
        <v>239</v>
      </c>
      <c r="E275" s="4">
        <v>1054</v>
      </c>
      <c r="F275" s="7" t="s">
        <v>262</v>
      </c>
      <c r="G275" s="4">
        <v>1</v>
      </c>
      <c r="H275" s="4">
        <v>0</v>
      </c>
      <c r="I275" s="4">
        <v>0</v>
      </c>
      <c r="J275" s="4">
        <v>1</v>
      </c>
      <c r="K275" s="4">
        <v>0</v>
      </c>
      <c r="L275" s="4">
        <v>0</v>
      </c>
      <c r="M275" s="4">
        <v>1</v>
      </c>
      <c r="N275" s="4">
        <v>0</v>
      </c>
      <c r="O275" s="4">
        <v>0</v>
      </c>
      <c r="P275" s="4">
        <f>R275</f>
        <v>8</v>
      </c>
      <c r="Q275" s="4">
        <v>20</v>
      </c>
      <c r="R275" s="4">
        <v>8</v>
      </c>
      <c r="S275" s="4">
        <v>1</v>
      </c>
      <c r="T275" s="8">
        <f t="shared" si="27"/>
        <v>1.4285714285714286</v>
      </c>
      <c r="U275" s="8">
        <f t="shared" si="30"/>
        <v>4</v>
      </c>
      <c r="V275" s="8">
        <f t="shared" si="29"/>
        <v>1.4285714285714286</v>
      </c>
      <c r="W275" s="8">
        <v>1</v>
      </c>
      <c r="X275" s="4">
        <v>10</v>
      </c>
      <c r="Y275" s="8">
        <f t="shared" si="28"/>
        <v>1.3333333333333333</v>
      </c>
      <c r="Z275" s="8">
        <f t="shared" si="31"/>
        <v>1.3333333333333333</v>
      </c>
      <c r="AA275" s="8">
        <f t="shared" si="32"/>
        <v>1</v>
      </c>
      <c r="AB275" s="4">
        <v>4</v>
      </c>
      <c r="AC275" s="4">
        <v>6</v>
      </c>
      <c r="AD275" s="4">
        <v>8</v>
      </c>
      <c r="AE275" s="4">
        <v>3</v>
      </c>
      <c r="AF275" s="4">
        <f>IF(ABS(Q275-R275)&lt;=3,1,0)</f>
        <v>0</v>
      </c>
      <c r="AG275" s="4">
        <v>31</v>
      </c>
      <c r="AH275" s="4">
        <v>127</v>
      </c>
      <c r="AI275" s="4">
        <v>1</v>
      </c>
      <c r="AJ275" s="4">
        <v>100</v>
      </c>
      <c r="AK275" s="4">
        <v>1</v>
      </c>
      <c r="AL275" s="4">
        <v>1</v>
      </c>
      <c r="AM275" s="4">
        <v>0</v>
      </c>
      <c r="AN275" s="4">
        <v>0</v>
      </c>
      <c r="AO275" s="4">
        <v>1</v>
      </c>
      <c r="AP275" s="4">
        <v>0</v>
      </c>
      <c r="AQ275" s="4">
        <v>0</v>
      </c>
      <c r="AR275" s="4">
        <v>0</v>
      </c>
      <c r="AS275" s="4">
        <v>0</v>
      </c>
      <c r="AT275" s="4">
        <v>0</v>
      </c>
      <c r="AU275" s="4">
        <v>1</v>
      </c>
      <c r="AV275" s="4">
        <v>0</v>
      </c>
      <c r="AW275" s="4">
        <v>0</v>
      </c>
      <c r="AX275" s="4">
        <v>0</v>
      </c>
      <c r="AY275" s="4">
        <v>0</v>
      </c>
      <c r="AZ275" s="4">
        <v>0</v>
      </c>
      <c r="BA275" s="4">
        <v>0</v>
      </c>
      <c r="BB275" s="4">
        <v>0</v>
      </c>
      <c r="BC275" s="4">
        <v>0</v>
      </c>
      <c r="BD275" s="4">
        <v>0</v>
      </c>
      <c r="BE275" s="4">
        <v>2</v>
      </c>
      <c r="BF275" s="4">
        <v>0</v>
      </c>
      <c r="BG275" s="4">
        <v>0</v>
      </c>
      <c r="BH275" s="4">
        <v>0</v>
      </c>
      <c r="BI275" s="4">
        <v>0</v>
      </c>
      <c r="BJ275" s="4">
        <v>0</v>
      </c>
      <c r="BK275" s="4">
        <v>0</v>
      </c>
      <c r="BL275" s="4">
        <v>0</v>
      </c>
      <c r="BM275" s="4">
        <v>2</v>
      </c>
      <c r="BN275" s="4">
        <v>0</v>
      </c>
      <c r="BO275" s="4">
        <v>1</v>
      </c>
    </row>
    <row r="276" spans="1:67" x14ac:dyDescent="0.3">
      <c r="A276" s="4">
        <v>115</v>
      </c>
      <c r="B276" s="6">
        <v>44340.625208333331</v>
      </c>
      <c r="C276" s="6">
        <v>44340.63790509259</v>
      </c>
      <c r="D276" s="7" t="s">
        <v>241</v>
      </c>
      <c r="E276" s="4">
        <v>1097</v>
      </c>
      <c r="F276" s="7" t="s">
        <v>24</v>
      </c>
      <c r="G276" s="4">
        <v>2</v>
      </c>
      <c r="H276" s="4">
        <v>1</v>
      </c>
      <c r="I276" s="4">
        <v>0</v>
      </c>
      <c r="J276" s="4">
        <v>1</v>
      </c>
      <c r="K276" s="4">
        <v>0</v>
      </c>
      <c r="L276" s="4">
        <v>2</v>
      </c>
      <c r="M276" s="4">
        <v>0</v>
      </c>
      <c r="N276" s="4">
        <v>0</v>
      </c>
      <c r="O276" s="4">
        <v>0</v>
      </c>
      <c r="P276" s="4">
        <f>R276</f>
        <v>1</v>
      </c>
      <c r="Q276" s="4">
        <v>2</v>
      </c>
      <c r="R276" s="4">
        <v>1</v>
      </c>
      <c r="S276" s="4">
        <v>1</v>
      </c>
      <c r="T276" s="8">
        <f t="shared" si="27"/>
        <v>0.2857142857142857</v>
      </c>
      <c r="U276" s="8">
        <f t="shared" si="30"/>
        <v>0.4</v>
      </c>
      <c r="V276" s="8">
        <f t="shared" si="29"/>
        <v>0.2857142857142857</v>
      </c>
      <c r="W276" s="8">
        <v>1</v>
      </c>
      <c r="X276" s="4">
        <v>2</v>
      </c>
      <c r="Y276" s="8">
        <f t="shared" si="28"/>
        <v>0.33333333333333331</v>
      </c>
      <c r="Z276" s="8">
        <f t="shared" si="31"/>
        <v>0.33333333333333331</v>
      </c>
      <c r="AA276" s="8">
        <f t="shared" si="32"/>
        <v>1</v>
      </c>
      <c r="AB276" s="4">
        <v>1</v>
      </c>
      <c r="AC276" s="4">
        <v>8</v>
      </c>
      <c r="AD276" s="4">
        <v>9</v>
      </c>
      <c r="AE276" s="4">
        <v>6</v>
      </c>
      <c r="AF276" s="4">
        <f>IF(ABS(Q276-R276)&lt;=3,1,0)</f>
        <v>1</v>
      </c>
      <c r="AG276" s="4">
        <v>35</v>
      </c>
      <c r="AH276" s="4">
        <v>104</v>
      </c>
      <c r="AI276" s="4">
        <v>2</v>
      </c>
      <c r="AJ276" s="4">
        <v>99</v>
      </c>
      <c r="AK276" s="4">
        <v>0</v>
      </c>
      <c r="AL276" s="4">
        <v>0</v>
      </c>
      <c r="AM276" s="4">
        <v>1</v>
      </c>
      <c r="AN276" s="4">
        <v>0</v>
      </c>
      <c r="AO276" s="4">
        <v>1</v>
      </c>
      <c r="AP276" s="4">
        <v>1</v>
      </c>
      <c r="AQ276" s="4">
        <v>1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>
        <v>1</v>
      </c>
      <c r="AY276" s="4">
        <v>0</v>
      </c>
      <c r="AZ276" s="4">
        <v>0</v>
      </c>
      <c r="BA276" s="4">
        <v>0</v>
      </c>
      <c r="BB276" s="4">
        <v>0</v>
      </c>
      <c r="BC276" s="4">
        <v>0</v>
      </c>
      <c r="BD276" s="4">
        <v>1</v>
      </c>
      <c r="BE276" s="4">
        <v>1</v>
      </c>
      <c r="BF276" s="4">
        <v>1</v>
      </c>
      <c r="BG276" s="4">
        <v>0</v>
      </c>
      <c r="BH276" s="4">
        <v>0</v>
      </c>
      <c r="BI276" s="4">
        <v>0</v>
      </c>
      <c r="BJ276" s="4">
        <v>1</v>
      </c>
      <c r="BK276" s="4">
        <v>0</v>
      </c>
      <c r="BL276" s="4">
        <v>0</v>
      </c>
      <c r="BM276" s="4">
        <v>7</v>
      </c>
      <c r="BN276" s="4">
        <v>0</v>
      </c>
      <c r="BO276" s="4">
        <v>1</v>
      </c>
    </row>
    <row r="277" spans="1:67" x14ac:dyDescent="0.3">
      <c r="A277" s="4">
        <v>116</v>
      </c>
      <c r="B277" s="6">
        <v>44340.621516203704</v>
      </c>
      <c r="C277" s="6">
        <v>44340.637928240743</v>
      </c>
      <c r="D277" s="7" t="s">
        <v>243</v>
      </c>
      <c r="E277" s="4">
        <v>1418</v>
      </c>
      <c r="F277" s="7" t="s">
        <v>256</v>
      </c>
      <c r="G277" s="4">
        <v>1</v>
      </c>
      <c r="H277" s="4">
        <v>1</v>
      </c>
      <c r="I277" s="4">
        <v>2</v>
      </c>
      <c r="J277" s="4">
        <v>2</v>
      </c>
      <c r="K277" s="4">
        <v>2</v>
      </c>
      <c r="L277" s="4">
        <v>1</v>
      </c>
      <c r="M277" s="4">
        <v>1</v>
      </c>
      <c r="N277" s="4">
        <v>1</v>
      </c>
      <c r="O277" s="4">
        <v>0</v>
      </c>
      <c r="P277" s="4">
        <f>R277</f>
        <v>7</v>
      </c>
      <c r="Q277" s="4">
        <v>10</v>
      </c>
      <c r="R277" s="4">
        <v>7</v>
      </c>
      <c r="S277" s="4">
        <v>1</v>
      </c>
      <c r="T277" s="8">
        <f t="shared" si="27"/>
        <v>1.8571428571428572</v>
      </c>
      <c r="U277" s="8">
        <f t="shared" si="30"/>
        <v>2</v>
      </c>
      <c r="V277" s="8">
        <f t="shared" si="29"/>
        <v>1.8571428571428572</v>
      </c>
      <c r="W277" s="8">
        <v>1</v>
      </c>
      <c r="X277" s="4">
        <v>13</v>
      </c>
      <c r="Y277" s="8">
        <f t="shared" si="28"/>
        <v>1.3333333333333333</v>
      </c>
      <c r="Z277" s="8">
        <f t="shared" si="31"/>
        <v>1.3333333333333333</v>
      </c>
      <c r="AA277" s="8">
        <f t="shared" si="32"/>
        <v>1</v>
      </c>
      <c r="AB277" s="4">
        <v>4</v>
      </c>
      <c r="AC277" s="4">
        <v>7</v>
      </c>
      <c r="AD277" s="4">
        <v>8</v>
      </c>
      <c r="AE277" s="4">
        <v>11</v>
      </c>
      <c r="AF277" s="4">
        <f>IF(ABS(Q277-R277)&lt;=3,1,0)</f>
        <v>1</v>
      </c>
      <c r="AG277" s="4">
        <v>30</v>
      </c>
      <c r="AH277" s="4">
        <v>57</v>
      </c>
      <c r="AI277" s="4">
        <v>2</v>
      </c>
      <c r="AJ277" s="4">
        <v>96</v>
      </c>
      <c r="AK277" s="4">
        <v>1</v>
      </c>
      <c r="AL277" s="4">
        <v>1</v>
      </c>
      <c r="AM277" s="4">
        <v>1</v>
      </c>
      <c r="AN277" s="4">
        <v>0</v>
      </c>
      <c r="AO277" s="4">
        <v>1</v>
      </c>
      <c r="AP277" s="4">
        <v>0</v>
      </c>
      <c r="AQ277" s="4">
        <v>0</v>
      </c>
      <c r="AR277" s="4">
        <v>0</v>
      </c>
      <c r="AS277" s="4">
        <v>0</v>
      </c>
      <c r="AT277" s="4">
        <v>0</v>
      </c>
      <c r="AU277" s="4">
        <v>0</v>
      </c>
      <c r="AV277" s="4">
        <v>1</v>
      </c>
      <c r="AW277" s="4">
        <v>0</v>
      </c>
      <c r="AX277" s="4">
        <v>0</v>
      </c>
      <c r="AY277" s="4">
        <v>0</v>
      </c>
      <c r="AZ277" s="4">
        <v>0</v>
      </c>
      <c r="BA277" s="4">
        <v>0</v>
      </c>
      <c r="BB277" s="4">
        <v>0</v>
      </c>
      <c r="BC277" s="4">
        <v>0</v>
      </c>
      <c r="BD277" s="4">
        <v>1</v>
      </c>
      <c r="BE277" s="4">
        <v>3</v>
      </c>
      <c r="BF277" s="4">
        <v>0</v>
      </c>
      <c r="BG277" s="4">
        <v>1</v>
      </c>
      <c r="BH277" s="4">
        <v>0</v>
      </c>
      <c r="BI277" s="4">
        <v>0</v>
      </c>
      <c r="BJ277" s="4">
        <v>0</v>
      </c>
      <c r="BK277" s="4">
        <v>0</v>
      </c>
      <c r="BL277" s="4">
        <v>1</v>
      </c>
      <c r="BM277" s="4">
        <v>4</v>
      </c>
      <c r="BN277" s="4">
        <v>0</v>
      </c>
      <c r="BO277" s="4">
        <v>1</v>
      </c>
    </row>
    <row r="278" spans="1:67" x14ac:dyDescent="0.3">
      <c r="A278" s="4">
        <v>117</v>
      </c>
      <c r="B278" s="6">
        <v>44340.627314814818</v>
      </c>
      <c r="C278" s="6">
        <v>44340.637939814813</v>
      </c>
      <c r="D278" s="7" t="s">
        <v>245</v>
      </c>
      <c r="E278" s="4">
        <v>918</v>
      </c>
      <c r="F278" s="7" t="s">
        <v>186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f>R278</f>
        <v>10</v>
      </c>
      <c r="Q278" s="4">
        <v>10</v>
      </c>
      <c r="R278" s="4">
        <v>10</v>
      </c>
      <c r="S278" s="4">
        <v>1</v>
      </c>
      <c r="T278" s="8">
        <f t="shared" si="27"/>
        <v>1.7142857142857142</v>
      </c>
      <c r="U278" s="8">
        <f t="shared" si="30"/>
        <v>2</v>
      </c>
      <c r="V278" s="8">
        <f t="shared" si="29"/>
        <v>1.7142857142857142</v>
      </c>
      <c r="W278" s="8">
        <v>1</v>
      </c>
      <c r="X278" s="4">
        <v>12</v>
      </c>
      <c r="Y278" s="8">
        <f t="shared" si="28"/>
        <v>2</v>
      </c>
      <c r="Z278" s="8">
        <f t="shared" si="31"/>
        <v>2</v>
      </c>
      <c r="AA278" s="8">
        <f t="shared" si="32"/>
        <v>1</v>
      </c>
      <c r="AB278" s="4">
        <v>6</v>
      </c>
      <c r="AC278" s="4">
        <v>4</v>
      </c>
      <c r="AD278" s="4">
        <v>4</v>
      </c>
      <c r="AE278" s="4">
        <v>0</v>
      </c>
      <c r="AF278" s="4">
        <f>IF(ABS(Q278-R278)&lt;=3,1,0)</f>
        <v>1</v>
      </c>
      <c r="AG278" s="4">
        <v>27</v>
      </c>
      <c r="AH278" s="4">
        <v>249</v>
      </c>
      <c r="AI278" s="4">
        <v>2</v>
      </c>
      <c r="AJ278" s="4">
        <v>100</v>
      </c>
      <c r="AK278" s="4">
        <v>0</v>
      </c>
      <c r="AL278" s="4">
        <v>1</v>
      </c>
      <c r="AM278" s="4">
        <v>1</v>
      </c>
      <c r="AN278" s="4">
        <v>0</v>
      </c>
      <c r="AO278" s="4">
        <v>1</v>
      </c>
      <c r="AP278" s="4">
        <v>0</v>
      </c>
      <c r="AQ278" s="4">
        <v>0</v>
      </c>
      <c r="AR278" s="4">
        <v>0</v>
      </c>
      <c r="AS278" s="4">
        <v>1</v>
      </c>
      <c r="AT278" s="4">
        <v>0</v>
      </c>
      <c r="AU278" s="4">
        <v>0</v>
      </c>
      <c r="AV278" s="4">
        <v>1</v>
      </c>
      <c r="AW278" s="4">
        <v>0</v>
      </c>
      <c r="AX278" s="4">
        <v>0</v>
      </c>
      <c r="AY278" s="4">
        <v>0</v>
      </c>
      <c r="AZ278" s="4">
        <v>0</v>
      </c>
      <c r="BA278" s="4">
        <v>0</v>
      </c>
      <c r="BB278" s="4">
        <v>0</v>
      </c>
      <c r="BC278" s="4">
        <v>0</v>
      </c>
      <c r="BD278" s="4">
        <v>0</v>
      </c>
      <c r="BE278" s="4">
        <v>4</v>
      </c>
      <c r="BF278" s="4">
        <v>0</v>
      </c>
      <c r="BG278" s="4">
        <v>1</v>
      </c>
      <c r="BH278" s="4">
        <v>0</v>
      </c>
      <c r="BI278" s="4">
        <v>0</v>
      </c>
      <c r="BJ278" s="4">
        <v>0</v>
      </c>
      <c r="BK278" s="4">
        <v>0</v>
      </c>
      <c r="BL278" s="4">
        <v>1</v>
      </c>
      <c r="BM278" s="4">
        <v>2</v>
      </c>
      <c r="BN278" s="4">
        <v>0</v>
      </c>
      <c r="BO278" s="4">
        <v>1</v>
      </c>
    </row>
    <row r="279" spans="1:67" x14ac:dyDescent="0.3">
      <c r="A279" s="4">
        <v>118</v>
      </c>
      <c r="B279" s="6">
        <v>44340.616018518522</v>
      </c>
      <c r="C279" s="6">
        <v>44340.637986111113</v>
      </c>
      <c r="D279" s="7" t="s">
        <v>247</v>
      </c>
      <c r="E279" s="4">
        <v>1898</v>
      </c>
      <c r="F279" s="7" t="s">
        <v>296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f>R279</f>
        <v>1</v>
      </c>
      <c r="Q279" s="4">
        <v>0</v>
      </c>
      <c r="R279" s="4">
        <v>1</v>
      </c>
      <c r="S279" s="4">
        <v>1</v>
      </c>
      <c r="T279" s="8">
        <f t="shared" si="27"/>
        <v>0.14285714285714285</v>
      </c>
      <c r="U279" s="8">
        <f t="shared" si="30"/>
        <v>0</v>
      </c>
      <c r="V279" s="8">
        <f t="shared" si="29"/>
        <v>0.14285714285714285</v>
      </c>
      <c r="W279" s="8">
        <v>1</v>
      </c>
      <c r="X279" s="4">
        <v>1</v>
      </c>
      <c r="Y279" s="8">
        <f t="shared" si="28"/>
        <v>0</v>
      </c>
      <c r="Z279" s="8">
        <f t="shared" si="31"/>
        <v>0</v>
      </c>
      <c r="AA279" s="8">
        <f t="shared" si="32"/>
        <v>1</v>
      </c>
      <c r="AB279" s="4">
        <v>0</v>
      </c>
      <c r="AC279" s="4">
        <v>8</v>
      </c>
      <c r="AD279" s="4">
        <v>9</v>
      </c>
      <c r="AE279" s="4">
        <v>0</v>
      </c>
      <c r="AF279" s="4">
        <f>IF(ABS(Q279-R279)&lt;=3,1,0)</f>
        <v>1</v>
      </c>
      <c r="AG279" s="4">
        <v>29</v>
      </c>
      <c r="AH279" s="4">
        <v>6</v>
      </c>
      <c r="AI279" s="4">
        <v>0</v>
      </c>
      <c r="AJ279" s="4">
        <v>100</v>
      </c>
      <c r="AK279" s="4">
        <v>0</v>
      </c>
      <c r="AL279" s="4">
        <v>1</v>
      </c>
      <c r="AM279" s="4">
        <v>1</v>
      </c>
      <c r="AN279" s="4">
        <v>0</v>
      </c>
      <c r="AO279" s="4">
        <v>1</v>
      </c>
      <c r="AP279" s="4">
        <v>1</v>
      </c>
      <c r="AQ279" s="4">
        <v>1</v>
      </c>
      <c r="AR279" s="4">
        <v>0</v>
      </c>
      <c r="AS279" s="4">
        <v>0</v>
      </c>
      <c r="AT279" s="4">
        <v>0</v>
      </c>
      <c r="AU279" s="4">
        <v>0</v>
      </c>
      <c r="AV279" s="4">
        <v>0</v>
      </c>
      <c r="AW279" s="4">
        <v>0</v>
      </c>
      <c r="AX279" s="4">
        <v>0</v>
      </c>
      <c r="AY279" s="4">
        <v>1</v>
      </c>
      <c r="AZ279" s="4">
        <v>0</v>
      </c>
      <c r="BA279" s="4">
        <v>0</v>
      </c>
      <c r="BB279" s="4">
        <v>0</v>
      </c>
      <c r="BC279" s="4">
        <v>0</v>
      </c>
      <c r="BD279" s="4">
        <v>0</v>
      </c>
      <c r="BE279" s="4">
        <v>1</v>
      </c>
      <c r="BF279" s="4">
        <v>0</v>
      </c>
      <c r="BG279" s="4">
        <v>1</v>
      </c>
      <c r="BH279" s="4">
        <v>0</v>
      </c>
      <c r="BI279" s="4">
        <v>0</v>
      </c>
      <c r="BJ279" s="4">
        <v>1</v>
      </c>
      <c r="BK279" s="4">
        <v>0</v>
      </c>
      <c r="BL279" s="4">
        <v>0</v>
      </c>
      <c r="BM279" s="4">
        <v>6</v>
      </c>
      <c r="BN279" s="4">
        <v>0</v>
      </c>
      <c r="BO279" s="4">
        <v>0</v>
      </c>
    </row>
    <row r="280" spans="1:67" x14ac:dyDescent="0.3">
      <c r="A280" s="4">
        <v>119</v>
      </c>
      <c r="B280" s="6">
        <v>44340.62400462963</v>
      </c>
      <c r="C280" s="6">
        <v>44340.638136574074</v>
      </c>
      <c r="D280" s="7" t="s">
        <v>249</v>
      </c>
      <c r="E280" s="4">
        <v>1221</v>
      </c>
      <c r="F280" s="7" t="s">
        <v>129</v>
      </c>
      <c r="G280" s="4">
        <v>1</v>
      </c>
      <c r="H280" s="4">
        <v>1</v>
      </c>
      <c r="I280" s="4">
        <v>1</v>
      </c>
      <c r="J280" s="4">
        <v>1</v>
      </c>
      <c r="K280" s="4">
        <v>1</v>
      </c>
      <c r="L280" s="4">
        <v>1</v>
      </c>
      <c r="M280" s="4">
        <v>1</v>
      </c>
      <c r="N280" s="4">
        <v>0</v>
      </c>
      <c r="O280" s="4">
        <v>0</v>
      </c>
      <c r="P280" s="4">
        <f>R280</f>
        <v>6</v>
      </c>
      <c r="Q280" s="4">
        <v>10</v>
      </c>
      <c r="R280" s="4">
        <v>6</v>
      </c>
      <c r="S280" s="4">
        <v>1</v>
      </c>
      <c r="T280" s="8">
        <f t="shared" si="27"/>
        <v>1.1428571428571428</v>
      </c>
      <c r="U280" s="8">
        <f t="shared" si="30"/>
        <v>2</v>
      </c>
      <c r="V280" s="8">
        <f t="shared" si="29"/>
        <v>1.1428571428571428</v>
      </c>
      <c r="W280" s="8">
        <v>1</v>
      </c>
      <c r="X280" s="4">
        <v>8</v>
      </c>
      <c r="Y280" s="8">
        <f t="shared" si="28"/>
        <v>1.3333333333333333</v>
      </c>
      <c r="Z280" s="8">
        <f t="shared" si="31"/>
        <v>1.3333333333333333</v>
      </c>
      <c r="AA280" s="8">
        <f t="shared" si="32"/>
        <v>1</v>
      </c>
      <c r="AB280" s="4">
        <v>4</v>
      </c>
      <c r="AC280" s="4">
        <v>5</v>
      </c>
      <c r="AD280" s="4">
        <v>6</v>
      </c>
      <c r="AE280" s="4">
        <v>7</v>
      </c>
      <c r="AF280" s="4">
        <f>IF(ABS(Q280-R280)&lt;=3,1,0)</f>
        <v>0</v>
      </c>
      <c r="AG280" s="4">
        <v>23</v>
      </c>
      <c r="AH280" s="4">
        <v>6</v>
      </c>
      <c r="AI280" s="4">
        <v>0</v>
      </c>
      <c r="AJ280" s="4">
        <v>100</v>
      </c>
      <c r="AK280" s="4">
        <v>0</v>
      </c>
      <c r="AL280" s="4">
        <v>1</v>
      </c>
      <c r="AM280" s="4">
        <v>1</v>
      </c>
      <c r="AN280" s="4">
        <v>0</v>
      </c>
      <c r="AO280" s="4">
        <v>1</v>
      </c>
      <c r="AP280" s="4">
        <v>0</v>
      </c>
      <c r="AQ280" s="4">
        <v>0</v>
      </c>
      <c r="AR280" s="4">
        <v>1</v>
      </c>
      <c r="AS280" s="4">
        <v>0</v>
      </c>
      <c r="AT280" s="4">
        <v>0</v>
      </c>
      <c r="AU280" s="4">
        <v>0</v>
      </c>
      <c r="AV280" s="4">
        <v>0</v>
      </c>
      <c r="AW280" s="4">
        <v>0</v>
      </c>
      <c r="AX280" s="4">
        <v>0</v>
      </c>
      <c r="AY280" s="4">
        <v>0</v>
      </c>
      <c r="AZ280" s="4">
        <v>0</v>
      </c>
      <c r="BA280" s="4">
        <v>1</v>
      </c>
      <c r="BB280" s="4">
        <v>0</v>
      </c>
      <c r="BC280" s="4">
        <v>0</v>
      </c>
      <c r="BD280" s="4">
        <v>0</v>
      </c>
      <c r="BE280" s="4">
        <v>0</v>
      </c>
      <c r="BF280" s="4">
        <v>0</v>
      </c>
      <c r="BG280" s="4">
        <v>1</v>
      </c>
      <c r="BH280" s="4">
        <v>0</v>
      </c>
      <c r="BI280" s="4">
        <v>0</v>
      </c>
      <c r="BJ280" s="4">
        <v>0</v>
      </c>
      <c r="BK280" s="4">
        <v>0</v>
      </c>
      <c r="BL280" s="4">
        <v>0</v>
      </c>
      <c r="BM280" s="4">
        <v>3</v>
      </c>
      <c r="BN280" s="4">
        <v>0</v>
      </c>
      <c r="BO280" s="4">
        <v>1</v>
      </c>
    </row>
    <row r="281" spans="1:67" x14ac:dyDescent="0.3">
      <c r="A281" s="4">
        <v>120</v>
      </c>
      <c r="B281" s="6">
        <v>44340.625740740739</v>
      </c>
      <c r="C281" s="6">
        <v>44340.638460648152</v>
      </c>
      <c r="D281" s="7" t="s">
        <v>251</v>
      </c>
      <c r="E281" s="4">
        <v>1098</v>
      </c>
      <c r="F281" s="7" t="s">
        <v>30</v>
      </c>
      <c r="G281" s="4">
        <v>0</v>
      </c>
      <c r="H281" s="4">
        <v>0</v>
      </c>
      <c r="I281" s="4">
        <v>1</v>
      </c>
      <c r="J281" s="4">
        <v>1</v>
      </c>
      <c r="K281" s="4">
        <v>2</v>
      </c>
      <c r="L281" s="4">
        <v>1</v>
      </c>
      <c r="M281" s="4">
        <v>0</v>
      </c>
      <c r="N281" s="4">
        <v>0</v>
      </c>
      <c r="O281" s="4">
        <v>0</v>
      </c>
      <c r="P281" s="4">
        <f>R281</f>
        <v>7</v>
      </c>
      <c r="Q281" s="4">
        <v>6</v>
      </c>
      <c r="R281" s="4">
        <v>7</v>
      </c>
      <c r="S281" s="4">
        <v>1</v>
      </c>
      <c r="T281" s="8">
        <f t="shared" si="27"/>
        <v>1.4285714285714286</v>
      </c>
      <c r="U281" s="8">
        <f t="shared" si="30"/>
        <v>1.2</v>
      </c>
      <c r="V281" s="8">
        <f t="shared" si="29"/>
        <v>1.4285714285714286</v>
      </c>
      <c r="W281" s="8">
        <v>1</v>
      </c>
      <c r="X281" s="4">
        <v>10</v>
      </c>
      <c r="Y281" s="8">
        <f t="shared" si="28"/>
        <v>1</v>
      </c>
      <c r="Z281" s="8">
        <f t="shared" si="31"/>
        <v>1</v>
      </c>
      <c r="AA281" s="8">
        <f t="shared" si="32"/>
        <v>1</v>
      </c>
      <c r="AB281" s="4">
        <v>3</v>
      </c>
      <c r="AC281" s="4">
        <v>7</v>
      </c>
      <c r="AD281" s="4">
        <v>9</v>
      </c>
      <c r="AE281" s="4">
        <v>5</v>
      </c>
      <c r="AF281" s="4">
        <f>IF(ABS(Q281-R281)&lt;=3,1,0)</f>
        <v>1</v>
      </c>
      <c r="AG281" s="4">
        <v>47</v>
      </c>
      <c r="AH281" s="4">
        <v>219</v>
      </c>
      <c r="AI281" s="4">
        <v>2</v>
      </c>
      <c r="AJ281" s="4">
        <v>100</v>
      </c>
      <c r="AK281" s="4">
        <v>1</v>
      </c>
      <c r="AL281" s="4">
        <v>1</v>
      </c>
      <c r="AM281" s="4">
        <v>1</v>
      </c>
      <c r="AN281" s="4">
        <v>0</v>
      </c>
      <c r="AO281" s="4">
        <v>1</v>
      </c>
      <c r="AP281" s="4">
        <v>1</v>
      </c>
      <c r="AQ281" s="4">
        <v>0</v>
      </c>
      <c r="AR281" s="4">
        <v>1</v>
      </c>
      <c r="AS281" s="4">
        <v>0</v>
      </c>
      <c r="AT281" s="4">
        <v>0</v>
      </c>
      <c r="AU281" s="4">
        <v>0</v>
      </c>
      <c r="AV281" s="4">
        <v>0</v>
      </c>
      <c r="AW281" s="4">
        <v>0</v>
      </c>
      <c r="AX281" s="4">
        <v>0</v>
      </c>
      <c r="AY281" s="4">
        <v>0</v>
      </c>
      <c r="AZ281" s="4">
        <v>1</v>
      </c>
      <c r="BA281" s="4">
        <v>0</v>
      </c>
      <c r="BB281" s="4">
        <v>0</v>
      </c>
      <c r="BC281" s="4">
        <v>0</v>
      </c>
      <c r="BD281" s="4">
        <v>1</v>
      </c>
      <c r="BE281" s="4">
        <v>3</v>
      </c>
      <c r="BF281" s="4">
        <v>1</v>
      </c>
      <c r="BG281" s="4">
        <v>0</v>
      </c>
      <c r="BH281" s="4">
        <v>0</v>
      </c>
      <c r="BI281" s="4">
        <v>0</v>
      </c>
      <c r="BJ281" s="4">
        <v>1</v>
      </c>
      <c r="BK281" s="4">
        <v>0</v>
      </c>
      <c r="BL281" s="4">
        <v>0</v>
      </c>
      <c r="BM281" s="4">
        <v>4</v>
      </c>
      <c r="BN281" s="4">
        <v>0</v>
      </c>
      <c r="BO281" s="4">
        <v>1</v>
      </c>
    </row>
    <row r="282" spans="1:67" x14ac:dyDescent="0.3">
      <c r="A282" s="4">
        <v>121</v>
      </c>
      <c r="B282" s="6">
        <v>44340.628379629627</v>
      </c>
      <c r="C282" s="6">
        <v>44340.638622685183</v>
      </c>
      <c r="D282" s="7" t="s">
        <v>253</v>
      </c>
      <c r="E282" s="4">
        <v>885</v>
      </c>
      <c r="F282" s="7" t="s">
        <v>321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f>R282</f>
        <v>3</v>
      </c>
      <c r="Q282" s="4">
        <v>3</v>
      </c>
      <c r="R282" s="4">
        <v>3</v>
      </c>
      <c r="S282" s="4">
        <v>1</v>
      </c>
      <c r="T282" s="8">
        <f t="shared" si="27"/>
        <v>0.42857142857142855</v>
      </c>
      <c r="U282" s="8">
        <f t="shared" si="30"/>
        <v>0.6</v>
      </c>
      <c r="V282" s="8">
        <f t="shared" si="29"/>
        <v>0.42857142857142855</v>
      </c>
      <c r="W282" s="8">
        <v>1</v>
      </c>
      <c r="X282" s="4">
        <v>3</v>
      </c>
      <c r="Y282" s="8">
        <f t="shared" si="28"/>
        <v>1</v>
      </c>
      <c r="Z282" s="8">
        <f t="shared" si="31"/>
        <v>1</v>
      </c>
      <c r="AA282" s="8">
        <f t="shared" si="32"/>
        <v>1</v>
      </c>
      <c r="AB282" s="4">
        <v>3</v>
      </c>
      <c r="AC282" s="4">
        <v>8</v>
      </c>
      <c r="AD282" s="4">
        <v>8</v>
      </c>
      <c r="AE282" s="4">
        <v>0</v>
      </c>
      <c r="AF282" s="4">
        <f>IF(ABS(Q282-R282)&lt;=3,1,0)</f>
        <v>1</v>
      </c>
      <c r="AG282" s="4">
        <v>33</v>
      </c>
      <c r="AH282" s="4">
        <v>28</v>
      </c>
      <c r="AI282" s="4">
        <v>0</v>
      </c>
      <c r="AJ282" s="4">
        <v>100</v>
      </c>
      <c r="AK282" s="4">
        <v>1</v>
      </c>
      <c r="AL282" s="4">
        <v>1</v>
      </c>
      <c r="AM282" s="4">
        <v>0</v>
      </c>
      <c r="AN282" s="4">
        <v>0</v>
      </c>
      <c r="AO282" s="4">
        <v>1</v>
      </c>
      <c r="AP282" s="4">
        <v>0</v>
      </c>
      <c r="AQ282" s="4">
        <v>0</v>
      </c>
      <c r="AR282" s="4">
        <v>1</v>
      </c>
      <c r="AS282" s="4">
        <v>0</v>
      </c>
      <c r="AT282" s="4">
        <v>0</v>
      </c>
      <c r="AU282" s="4">
        <v>0</v>
      </c>
      <c r="AV282" s="4">
        <v>0</v>
      </c>
      <c r="AW282" s="4">
        <v>0</v>
      </c>
      <c r="AX282" s="4">
        <v>1</v>
      </c>
      <c r="AY282" s="4">
        <v>0</v>
      </c>
      <c r="AZ282" s="4">
        <v>0</v>
      </c>
      <c r="BA282" s="4">
        <v>0</v>
      </c>
      <c r="BB282" s="4">
        <v>0</v>
      </c>
      <c r="BC282" s="4">
        <v>0</v>
      </c>
      <c r="BD282" s="4">
        <v>0</v>
      </c>
      <c r="BE282" s="4">
        <v>3</v>
      </c>
      <c r="BF282" s="4">
        <v>0</v>
      </c>
      <c r="BG282" s="4">
        <v>1</v>
      </c>
      <c r="BH282" s="4">
        <v>0</v>
      </c>
      <c r="BI282" s="4">
        <v>0</v>
      </c>
      <c r="BJ282" s="4">
        <v>0</v>
      </c>
      <c r="BK282" s="4">
        <v>0</v>
      </c>
      <c r="BL282" s="4">
        <v>0</v>
      </c>
      <c r="BM282" s="4">
        <v>4</v>
      </c>
      <c r="BN282" s="4">
        <v>0</v>
      </c>
      <c r="BO282" s="4">
        <v>1</v>
      </c>
    </row>
    <row r="283" spans="1:67" x14ac:dyDescent="0.3">
      <c r="A283" s="4">
        <v>122</v>
      </c>
      <c r="B283" s="6">
        <v>44340.626932870371</v>
      </c>
      <c r="C283" s="6">
        <v>44340.638680555552</v>
      </c>
      <c r="D283" s="7" t="s">
        <v>255</v>
      </c>
      <c r="E283" s="4">
        <v>1015</v>
      </c>
      <c r="F283" s="7" t="s">
        <v>18</v>
      </c>
      <c r="G283" s="4">
        <v>3</v>
      </c>
      <c r="H283" s="4">
        <v>3</v>
      </c>
      <c r="I283" s="4">
        <v>3</v>
      </c>
      <c r="J283" s="4">
        <v>3</v>
      </c>
      <c r="K283" s="4">
        <v>2</v>
      </c>
      <c r="L283" s="4">
        <v>3</v>
      </c>
      <c r="M283" s="4">
        <v>3</v>
      </c>
      <c r="N283" s="4">
        <v>2</v>
      </c>
      <c r="O283" s="4">
        <v>2</v>
      </c>
      <c r="P283" s="4">
        <f>R283</f>
        <v>10</v>
      </c>
      <c r="Q283" s="4">
        <v>10</v>
      </c>
      <c r="R283" s="4">
        <v>10</v>
      </c>
      <c r="S283" s="4">
        <v>1</v>
      </c>
      <c r="T283" s="8">
        <f t="shared" si="27"/>
        <v>1.7142857142857142</v>
      </c>
      <c r="U283" s="8">
        <f t="shared" si="30"/>
        <v>2</v>
      </c>
      <c r="V283" s="8">
        <f t="shared" si="29"/>
        <v>1.7142857142857142</v>
      </c>
      <c r="W283" s="8">
        <v>1</v>
      </c>
      <c r="X283" s="4">
        <v>12</v>
      </c>
      <c r="Y283" s="8">
        <f t="shared" si="28"/>
        <v>3.3333333333333335</v>
      </c>
      <c r="Z283" s="8">
        <f t="shared" si="31"/>
        <v>3.3333333333333335</v>
      </c>
      <c r="AA283" s="8">
        <f t="shared" si="32"/>
        <v>1</v>
      </c>
      <c r="AB283" s="4">
        <v>10</v>
      </c>
      <c r="AC283" s="4">
        <v>6</v>
      </c>
      <c r="AD283" s="4">
        <v>8</v>
      </c>
      <c r="AE283" s="4">
        <v>24</v>
      </c>
      <c r="AF283" s="4">
        <f>IF(ABS(Q283-R283)&lt;=3,1,0)</f>
        <v>1</v>
      </c>
      <c r="AG283" s="4">
        <v>26</v>
      </c>
      <c r="AH283" s="4">
        <v>137</v>
      </c>
      <c r="AI283" s="4">
        <v>0</v>
      </c>
      <c r="AJ283" s="4">
        <v>100</v>
      </c>
      <c r="AK283" s="4">
        <v>0</v>
      </c>
      <c r="AL283" s="4">
        <v>1</v>
      </c>
      <c r="AM283" s="4">
        <v>1</v>
      </c>
      <c r="AN283" s="4">
        <v>0</v>
      </c>
      <c r="AO283" s="4">
        <v>0</v>
      </c>
      <c r="AP283" s="4">
        <v>0</v>
      </c>
      <c r="AQ283" s="4">
        <v>0</v>
      </c>
      <c r="AR283" s="4">
        <v>1</v>
      </c>
      <c r="AS283" s="4">
        <v>0</v>
      </c>
      <c r="AT283" s="4">
        <v>0</v>
      </c>
      <c r="AU283" s="4">
        <v>0</v>
      </c>
      <c r="AV283" s="4">
        <v>0</v>
      </c>
      <c r="AW283" s="4">
        <v>0</v>
      </c>
      <c r="AX283" s="4">
        <v>0</v>
      </c>
      <c r="AY283" s="4">
        <v>0</v>
      </c>
      <c r="AZ283" s="4">
        <v>0</v>
      </c>
      <c r="BA283" s="4">
        <v>0</v>
      </c>
      <c r="BB283" s="4">
        <v>0</v>
      </c>
      <c r="BC283" s="4">
        <v>1</v>
      </c>
      <c r="BD283" s="4">
        <v>0</v>
      </c>
      <c r="BE283" s="4">
        <v>2</v>
      </c>
      <c r="BF283" s="4">
        <v>0</v>
      </c>
      <c r="BG283" s="4">
        <v>0</v>
      </c>
      <c r="BH283" s="4">
        <v>0</v>
      </c>
      <c r="BI283" s="4">
        <v>0</v>
      </c>
      <c r="BJ283" s="4">
        <v>0</v>
      </c>
      <c r="BK283" s="4">
        <v>0</v>
      </c>
      <c r="BL283" s="4">
        <v>0</v>
      </c>
      <c r="BM283" s="4">
        <v>9</v>
      </c>
      <c r="BN283" s="4">
        <v>0</v>
      </c>
      <c r="BO283" s="4">
        <v>1</v>
      </c>
    </row>
    <row r="284" spans="1:67" x14ac:dyDescent="0.3">
      <c r="A284" s="4">
        <v>123</v>
      </c>
      <c r="B284" s="6">
        <v>44340.626817129632</v>
      </c>
      <c r="C284" s="6">
        <v>44340.638993055552</v>
      </c>
      <c r="D284" s="7" t="s">
        <v>257</v>
      </c>
      <c r="E284" s="4">
        <v>1051</v>
      </c>
      <c r="F284" s="7" t="s">
        <v>282</v>
      </c>
      <c r="G284" s="4">
        <v>1</v>
      </c>
      <c r="H284" s="4">
        <v>2</v>
      </c>
      <c r="I284" s="4">
        <v>2</v>
      </c>
      <c r="J284" s="4">
        <v>3</v>
      </c>
      <c r="K284" s="4">
        <v>2</v>
      </c>
      <c r="L284" s="4">
        <v>2</v>
      </c>
      <c r="M284" s="4">
        <v>1</v>
      </c>
      <c r="N284" s="4">
        <v>1</v>
      </c>
      <c r="O284" s="4">
        <v>0</v>
      </c>
      <c r="P284" s="4">
        <f>R284</f>
        <v>8</v>
      </c>
      <c r="Q284" s="4">
        <v>20</v>
      </c>
      <c r="R284" s="4">
        <v>8</v>
      </c>
      <c r="S284" s="4">
        <v>1</v>
      </c>
      <c r="T284" s="8">
        <f t="shared" si="27"/>
        <v>1.4285714285714286</v>
      </c>
      <c r="U284" s="8">
        <f t="shared" si="30"/>
        <v>4</v>
      </c>
      <c r="V284" s="8">
        <f t="shared" si="29"/>
        <v>1.4285714285714286</v>
      </c>
      <c r="W284" s="8">
        <v>1</v>
      </c>
      <c r="X284" s="4">
        <v>10</v>
      </c>
      <c r="Y284" s="8">
        <f t="shared" si="28"/>
        <v>1.3333333333333333</v>
      </c>
      <c r="Z284" s="8">
        <f t="shared" si="31"/>
        <v>1.3333333333333333</v>
      </c>
      <c r="AA284" s="8">
        <f t="shared" si="32"/>
        <v>1</v>
      </c>
      <c r="AB284" s="4">
        <v>4</v>
      </c>
      <c r="AC284" s="4">
        <v>1</v>
      </c>
      <c r="AD284" s="4">
        <v>3</v>
      </c>
      <c r="AE284" s="4">
        <v>14</v>
      </c>
      <c r="AF284" s="4">
        <f>IF(ABS(Q284-R284)&lt;=3,1,0)</f>
        <v>0</v>
      </c>
      <c r="AG284" s="4">
        <v>34</v>
      </c>
      <c r="AH284" s="4">
        <v>7</v>
      </c>
      <c r="AI284" s="4">
        <v>0</v>
      </c>
      <c r="AJ284" s="4">
        <v>100</v>
      </c>
      <c r="AK284" s="4">
        <v>1</v>
      </c>
      <c r="AL284" s="4">
        <v>1</v>
      </c>
      <c r="AM284" s="4">
        <v>1</v>
      </c>
      <c r="AN284" s="4">
        <v>0</v>
      </c>
      <c r="AO284" s="4">
        <v>1</v>
      </c>
      <c r="AP284" s="4">
        <v>1</v>
      </c>
      <c r="AQ284" s="4">
        <v>0</v>
      </c>
      <c r="AR284" s="4">
        <v>1</v>
      </c>
      <c r="AS284" s="4">
        <v>0</v>
      </c>
      <c r="AT284" s="4">
        <v>0</v>
      </c>
      <c r="AU284" s="4">
        <v>0</v>
      </c>
      <c r="AV284" s="4">
        <v>0</v>
      </c>
      <c r="AW284" s="4">
        <v>0</v>
      </c>
      <c r="AX284" s="4">
        <v>1</v>
      </c>
      <c r="AY284" s="4">
        <v>0</v>
      </c>
      <c r="AZ284" s="4">
        <v>0</v>
      </c>
      <c r="BA284" s="4">
        <v>0</v>
      </c>
      <c r="BB284" s="4">
        <v>0</v>
      </c>
      <c r="BC284" s="4">
        <v>0</v>
      </c>
      <c r="BD284" s="4">
        <v>0</v>
      </c>
      <c r="BE284" s="4">
        <v>3</v>
      </c>
      <c r="BF284" s="4">
        <v>1</v>
      </c>
      <c r="BG284" s="4">
        <v>0</v>
      </c>
      <c r="BH284" s="4">
        <v>0</v>
      </c>
      <c r="BI284" s="4">
        <v>0</v>
      </c>
      <c r="BJ284" s="4">
        <v>1</v>
      </c>
      <c r="BK284" s="4">
        <v>0</v>
      </c>
      <c r="BL284" s="4">
        <v>0</v>
      </c>
      <c r="BM284" s="4">
        <v>6</v>
      </c>
      <c r="BN284" s="4">
        <v>0</v>
      </c>
      <c r="BO284" s="4">
        <v>1</v>
      </c>
    </row>
    <row r="285" spans="1:67" x14ac:dyDescent="0.3">
      <c r="A285" s="4">
        <v>124</v>
      </c>
      <c r="B285" s="6">
        <v>44340.62767361111</v>
      </c>
      <c r="C285" s="6">
        <v>44340.639687499999</v>
      </c>
      <c r="D285" s="7" t="s">
        <v>259</v>
      </c>
      <c r="E285" s="4">
        <v>1038</v>
      </c>
      <c r="F285" s="7" t="s">
        <v>148</v>
      </c>
      <c r="G285" s="4">
        <v>0</v>
      </c>
      <c r="H285" s="4">
        <v>0</v>
      </c>
      <c r="I285" s="4">
        <v>1</v>
      </c>
      <c r="J285" s="4">
        <v>1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f>R285</f>
        <v>5</v>
      </c>
      <c r="Q285" s="4">
        <v>16</v>
      </c>
      <c r="R285" s="4">
        <v>5</v>
      </c>
      <c r="S285" s="4">
        <v>1</v>
      </c>
      <c r="T285" s="8">
        <f t="shared" si="27"/>
        <v>1.4285714285714286</v>
      </c>
      <c r="U285" s="8">
        <f t="shared" si="30"/>
        <v>3.2</v>
      </c>
      <c r="V285" s="8">
        <f t="shared" si="29"/>
        <v>1.4285714285714286</v>
      </c>
      <c r="W285" s="8">
        <v>1</v>
      </c>
      <c r="X285" s="4">
        <v>10</v>
      </c>
      <c r="Y285" s="8">
        <f t="shared" si="28"/>
        <v>1</v>
      </c>
      <c r="Z285" s="8">
        <f t="shared" si="31"/>
        <v>1</v>
      </c>
      <c r="AA285" s="8">
        <f t="shared" si="32"/>
        <v>1</v>
      </c>
      <c r="AB285" s="4">
        <v>3</v>
      </c>
      <c r="AC285" s="4">
        <v>2</v>
      </c>
      <c r="AD285" s="4">
        <v>5</v>
      </c>
      <c r="AE285" s="4">
        <v>2</v>
      </c>
      <c r="AF285" s="4">
        <f>IF(ABS(Q285-R285)&lt;=3,1,0)</f>
        <v>0</v>
      </c>
      <c r="AG285" s="4">
        <v>45</v>
      </c>
      <c r="AH285" s="4">
        <v>131</v>
      </c>
      <c r="AI285" s="4">
        <v>1</v>
      </c>
      <c r="AJ285" s="4">
        <v>100</v>
      </c>
      <c r="AK285" s="4">
        <v>0</v>
      </c>
      <c r="AL285" s="4">
        <v>1</v>
      </c>
      <c r="AM285" s="4">
        <v>0</v>
      </c>
      <c r="AN285" s="4">
        <v>1</v>
      </c>
      <c r="AO285" s="4">
        <v>1</v>
      </c>
      <c r="AP285" s="4">
        <v>1</v>
      </c>
      <c r="AQ285" s="4">
        <v>0</v>
      </c>
      <c r="AR285" s="4">
        <v>0</v>
      </c>
      <c r="AS285" s="4">
        <v>0</v>
      </c>
      <c r="AT285" s="4">
        <v>0</v>
      </c>
      <c r="AU285" s="4">
        <v>0</v>
      </c>
      <c r="AV285" s="4">
        <v>0</v>
      </c>
      <c r="AW285" s="4">
        <v>0</v>
      </c>
      <c r="AX285" s="4">
        <v>0</v>
      </c>
      <c r="AY285" s="4">
        <v>0</v>
      </c>
      <c r="AZ285" s="4">
        <v>0</v>
      </c>
      <c r="BA285" s="4">
        <v>0</v>
      </c>
      <c r="BB285" s="4">
        <v>0</v>
      </c>
      <c r="BC285" s="4">
        <v>0</v>
      </c>
      <c r="BD285" s="4">
        <v>0</v>
      </c>
      <c r="BE285" s="4">
        <v>2</v>
      </c>
      <c r="BF285" s="4">
        <v>0</v>
      </c>
      <c r="BG285" s="4">
        <v>0</v>
      </c>
      <c r="BH285" s="4">
        <v>0</v>
      </c>
      <c r="BI285" s="4">
        <v>0</v>
      </c>
      <c r="BJ285" s="4">
        <v>1</v>
      </c>
      <c r="BK285" s="4">
        <v>0</v>
      </c>
      <c r="BL285" s="4">
        <v>0</v>
      </c>
      <c r="BM285" s="4">
        <v>3</v>
      </c>
      <c r="BN285" s="4">
        <v>0</v>
      </c>
      <c r="BO285" s="4">
        <v>1</v>
      </c>
    </row>
    <row r="286" spans="1:67" x14ac:dyDescent="0.3">
      <c r="A286" s="4">
        <v>125</v>
      </c>
      <c r="B286" s="6">
        <v>44340.627905092595</v>
      </c>
      <c r="C286" s="6">
        <v>44340.640127314815</v>
      </c>
      <c r="D286" s="7" t="s">
        <v>261</v>
      </c>
      <c r="E286" s="4">
        <v>1055</v>
      </c>
      <c r="F286" s="7" t="s">
        <v>67</v>
      </c>
      <c r="G286" s="4">
        <v>1</v>
      </c>
      <c r="H286" s="4">
        <v>0</v>
      </c>
      <c r="I286" s="4">
        <v>0</v>
      </c>
      <c r="J286" s="4">
        <v>1</v>
      </c>
      <c r="K286" s="4">
        <v>1</v>
      </c>
      <c r="L286" s="4">
        <v>0</v>
      </c>
      <c r="M286" s="4">
        <v>1</v>
      </c>
      <c r="N286" s="4">
        <v>0</v>
      </c>
      <c r="O286" s="4">
        <v>0</v>
      </c>
      <c r="P286" s="4">
        <f>R286</f>
        <v>8</v>
      </c>
      <c r="Q286" s="4">
        <v>10</v>
      </c>
      <c r="R286" s="4">
        <v>8</v>
      </c>
      <c r="S286" s="4">
        <v>1</v>
      </c>
      <c r="T286" s="8">
        <f t="shared" si="27"/>
        <v>1.7142857142857142</v>
      </c>
      <c r="U286" s="8">
        <f t="shared" si="30"/>
        <v>2</v>
      </c>
      <c r="V286" s="8">
        <f t="shared" si="29"/>
        <v>1.7142857142857142</v>
      </c>
      <c r="W286" s="8">
        <v>1</v>
      </c>
      <c r="X286" s="4">
        <v>12</v>
      </c>
      <c r="Y286" s="8">
        <f t="shared" si="28"/>
        <v>1.6666666666666667</v>
      </c>
      <c r="Z286" s="8">
        <f t="shared" si="31"/>
        <v>1.6666666666666667</v>
      </c>
      <c r="AA286" s="8">
        <f t="shared" si="32"/>
        <v>1</v>
      </c>
      <c r="AB286" s="4">
        <v>5</v>
      </c>
      <c r="AC286" s="4">
        <v>6</v>
      </c>
      <c r="AD286" s="4">
        <v>7</v>
      </c>
      <c r="AE286" s="4">
        <v>4</v>
      </c>
      <c r="AF286" s="4">
        <f>IF(ABS(Q286-R286)&lt;=3,1,0)</f>
        <v>1</v>
      </c>
      <c r="AG286" s="4">
        <v>33</v>
      </c>
      <c r="AH286" s="4">
        <v>7</v>
      </c>
      <c r="AI286" s="4">
        <v>0</v>
      </c>
      <c r="AJ286" s="4">
        <v>100</v>
      </c>
      <c r="AK286" s="4">
        <v>0</v>
      </c>
      <c r="AL286" s="4">
        <v>1</v>
      </c>
      <c r="AM286" s="4">
        <v>1</v>
      </c>
      <c r="AN286" s="4">
        <v>0</v>
      </c>
      <c r="AO286" s="4">
        <v>1</v>
      </c>
      <c r="AP286" s="4">
        <v>0</v>
      </c>
      <c r="AQ286" s="4">
        <v>0</v>
      </c>
      <c r="AR286" s="4">
        <v>1</v>
      </c>
      <c r="AS286" s="4">
        <v>0</v>
      </c>
      <c r="AT286" s="4">
        <v>0</v>
      </c>
      <c r="AU286" s="4">
        <v>0</v>
      </c>
      <c r="AV286" s="4">
        <v>0</v>
      </c>
      <c r="AW286" s="4">
        <v>0</v>
      </c>
      <c r="AX286" s="4">
        <v>0</v>
      </c>
      <c r="AY286" s="4">
        <v>1</v>
      </c>
      <c r="AZ286" s="4">
        <v>0</v>
      </c>
      <c r="BA286" s="4">
        <v>0</v>
      </c>
      <c r="BB286" s="4">
        <v>0</v>
      </c>
      <c r="BC286" s="4">
        <v>0</v>
      </c>
      <c r="BD286" s="4">
        <v>0</v>
      </c>
      <c r="BE286" s="4">
        <v>1</v>
      </c>
      <c r="BF286" s="4">
        <v>1</v>
      </c>
      <c r="BG286" s="4">
        <v>0</v>
      </c>
      <c r="BH286" s="4">
        <v>0</v>
      </c>
      <c r="BI286" s="4">
        <v>0</v>
      </c>
      <c r="BJ286" s="4">
        <v>0</v>
      </c>
      <c r="BK286" s="4">
        <v>0</v>
      </c>
      <c r="BL286" s="4">
        <v>0</v>
      </c>
      <c r="BM286" s="4">
        <v>7</v>
      </c>
      <c r="BN286" s="4">
        <v>0</v>
      </c>
      <c r="BO286" s="4">
        <v>1</v>
      </c>
    </row>
    <row r="287" spans="1:67" x14ac:dyDescent="0.3">
      <c r="A287" s="4">
        <v>126</v>
      </c>
      <c r="B287" s="6">
        <v>44340.629201388889</v>
      </c>
      <c r="C287" s="6">
        <v>44340.6403587963</v>
      </c>
      <c r="D287" s="7" t="s">
        <v>263</v>
      </c>
      <c r="E287" s="4">
        <v>964</v>
      </c>
      <c r="F287" s="7" t="s">
        <v>298</v>
      </c>
      <c r="G287" s="4">
        <v>1</v>
      </c>
      <c r="H287" s="4">
        <v>0</v>
      </c>
      <c r="I287" s="4">
        <v>1</v>
      </c>
      <c r="J287" s="4">
        <v>2</v>
      </c>
      <c r="K287" s="4">
        <v>1</v>
      </c>
      <c r="L287" s="4">
        <v>2</v>
      </c>
      <c r="M287" s="4">
        <v>1</v>
      </c>
      <c r="N287" s="4">
        <v>0</v>
      </c>
      <c r="O287" s="4">
        <v>1</v>
      </c>
      <c r="P287" s="4">
        <f>R287</f>
        <v>6</v>
      </c>
      <c r="Q287" s="4">
        <v>5</v>
      </c>
      <c r="R287" s="4">
        <v>6</v>
      </c>
      <c r="S287" s="4">
        <v>1</v>
      </c>
      <c r="T287" s="8">
        <f t="shared" si="27"/>
        <v>1.1428571428571428</v>
      </c>
      <c r="U287" s="8">
        <f t="shared" si="30"/>
        <v>1</v>
      </c>
      <c r="V287" s="8">
        <f t="shared" si="29"/>
        <v>1.1428571428571428</v>
      </c>
      <c r="W287" s="8">
        <v>1</v>
      </c>
      <c r="X287" s="4">
        <v>8</v>
      </c>
      <c r="Y287" s="8">
        <f t="shared" si="28"/>
        <v>1.6666666666666667</v>
      </c>
      <c r="Z287" s="8">
        <f t="shared" si="31"/>
        <v>1.6666666666666667</v>
      </c>
      <c r="AA287" s="8">
        <f t="shared" si="32"/>
        <v>1</v>
      </c>
      <c r="AB287" s="4">
        <v>5</v>
      </c>
      <c r="AC287" s="4">
        <v>3</v>
      </c>
      <c r="AD287" s="4">
        <v>3</v>
      </c>
      <c r="AE287" s="4">
        <v>9</v>
      </c>
      <c r="AF287" s="4">
        <f>IF(ABS(Q287-R287)&lt;=3,1,0)</f>
        <v>1</v>
      </c>
      <c r="AG287" s="4">
        <v>44</v>
      </c>
      <c r="AH287" s="4">
        <v>18</v>
      </c>
      <c r="AI287" s="4">
        <v>0</v>
      </c>
      <c r="AJ287" s="4">
        <v>100</v>
      </c>
      <c r="AK287" s="4">
        <v>1</v>
      </c>
      <c r="AL287" s="4">
        <v>0</v>
      </c>
      <c r="AM287" s="4">
        <v>1</v>
      </c>
      <c r="AN287" s="4">
        <v>0</v>
      </c>
      <c r="AO287" s="4">
        <v>1</v>
      </c>
      <c r="AP287" s="4">
        <v>1</v>
      </c>
      <c r="AQ287" s="4">
        <v>0</v>
      </c>
      <c r="AR287" s="4">
        <v>0</v>
      </c>
      <c r="AS287" s="4">
        <v>1</v>
      </c>
      <c r="AT287" s="4">
        <v>0</v>
      </c>
      <c r="AU287" s="4">
        <v>0</v>
      </c>
      <c r="AV287" s="4">
        <v>0</v>
      </c>
      <c r="AW287" s="4">
        <v>0</v>
      </c>
      <c r="AX287" s="4">
        <v>0</v>
      </c>
      <c r="AY287" s="4">
        <v>1</v>
      </c>
      <c r="AZ287" s="4">
        <v>0</v>
      </c>
      <c r="BA287" s="4">
        <v>0</v>
      </c>
      <c r="BB287" s="4">
        <v>0</v>
      </c>
      <c r="BC287" s="4">
        <v>0</v>
      </c>
      <c r="BD287" s="4">
        <v>0</v>
      </c>
      <c r="BE287" s="4">
        <v>3</v>
      </c>
      <c r="BF287" s="4">
        <v>1</v>
      </c>
      <c r="BG287" s="4">
        <v>0</v>
      </c>
      <c r="BH287" s="4">
        <v>0</v>
      </c>
      <c r="BI287" s="4">
        <v>0</v>
      </c>
      <c r="BJ287" s="4">
        <v>1</v>
      </c>
      <c r="BK287" s="4">
        <v>0</v>
      </c>
      <c r="BL287" s="4">
        <v>0</v>
      </c>
      <c r="BM287" s="4">
        <v>4</v>
      </c>
      <c r="BN287" s="4">
        <v>0</v>
      </c>
      <c r="BO287" s="4">
        <v>1</v>
      </c>
    </row>
    <row r="288" spans="1:67" x14ac:dyDescent="0.3">
      <c r="A288" s="4">
        <v>127</v>
      </c>
      <c r="B288" s="6">
        <v>44340.623935185184</v>
      </c>
      <c r="C288" s="6">
        <v>44340.640601851854</v>
      </c>
      <c r="D288" s="7" t="s">
        <v>265</v>
      </c>
      <c r="E288" s="4">
        <v>1439</v>
      </c>
      <c r="F288" s="7" t="s">
        <v>121</v>
      </c>
      <c r="G288" s="4">
        <v>1</v>
      </c>
      <c r="H288" s="4">
        <v>0</v>
      </c>
      <c r="I288" s="4">
        <v>1</v>
      </c>
      <c r="J288" s="4">
        <v>1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f>R288</f>
        <v>10</v>
      </c>
      <c r="Q288" s="4">
        <v>10</v>
      </c>
      <c r="R288" s="4">
        <v>10</v>
      </c>
      <c r="S288" s="4">
        <v>1</v>
      </c>
      <c r="T288" s="8">
        <f t="shared" si="27"/>
        <v>1.7142857142857142</v>
      </c>
      <c r="U288" s="8">
        <f t="shared" si="30"/>
        <v>2</v>
      </c>
      <c r="V288" s="8">
        <f t="shared" si="29"/>
        <v>1.7142857142857142</v>
      </c>
      <c r="W288" s="8">
        <v>1</v>
      </c>
      <c r="X288" s="4">
        <v>12</v>
      </c>
      <c r="Y288" s="8">
        <f t="shared" si="28"/>
        <v>2</v>
      </c>
      <c r="Z288" s="8">
        <f t="shared" si="31"/>
        <v>2</v>
      </c>
      <c r="AA288" s="8">
        <f t="shared" si="32"/>
        <v>1</v>
      </c>
      <c r="AB288" s="4">
        <v>6</v>
      </c>
      <c r="AC288" s="4">
        <v>7</v>
      </c>
      <c r="AD288" s="4">
        <v>6</v>
      </c>
      <c r="AE288" s="4">
        <v>3</v>
      </c>
      <c r="AF288" s="4">
        <f>IF(ABS(Q288-R288)&lt;=3,1,0)</f>
        <v>1</v>
      </c>
      <c r="AG288" s="4">
        <v>25</v>
      </c>
      <c r="AH288" s="4">
        <v>66</v>
      </c>
      <c r="AI288" s="4">
        <v>0</v>
      </c>
      <c r="AJ288" s="4">
        <v>100</v>
      </c>
      <c r="AK288" s="4">
        <v>1</v>
      </c>
      <c r="AL288" s="4">
        <v>1</v>
      </c>
      <c r="AM288" s="4">
        <v>0</v>
      </c>
      <c r="AN288" s="4">
        <v>1</v>
      </c>
      <c r="AO288" s="4">
        <v>1</v>
      </c>
      <c r="AP288" s="4">
        <v>0</v>
      </c>
      <c r="AQ288" s="4">
        <v>0</v>
      </c>
      <c r="AR288" s="4">
        <v>1</v>
      </c>
      <c r="AS288" s="4">
        <v>0</v>
      </c>
      <c r="AT288" s="4">
        <v>0</v>
      </c>
      <c r="AU288" s="4">
        <v>0</v>
      </c>
      <c r="AV288" s="4">
        <v>0</v>
      </c>
      <c r="AW288" s="4">
        <v>0</v>
      </c>
      <c r="AX288" s="4">
        <v>0</v>
      </c>
      <c r="AY288" s="4">
        <v>0</v>
      </c>
      <c r="AZ288" s="4">
        <v>0</v>
      </c>
      <c r="BA288" s="4">
        <v>0</v>
      </c>
      <c r="BB288" s="4">
        <v>0</v>
      </c>
      <c r="BC288" s="4">
        <v>0</v>
      </c>
      <c r="BD288" s="4">
        <v>1</v>
      </c>
      <c r="BE288" s="4">
        <v>9</v>
      </c>
      <c r="BF288" s="4">
        <v>1</v>
      </c>
      <c r="BG288" s="4">
        <v>0</v>
      </c>
      <c r="BH288" s="4">
        <v>0</v>
      </c>
      <c r="BI288" s="4">
        <v>0</v>
      </c>
      <c r="BJ288" s="4">
        <v>0</v>
      </c>
      <c r="BK288" s="4">
        <v>0</v>
      </c>
      <c r="BL288" s="4">
        <v>0</v>
      </c>
      <c r="BM288" s="4">
        <v>6</v>
      </c>
      <c r="BN288" s="4">
        <v>0</v>
      </c>
      <c r="BO288" s="4">
        <v>1</v>
      </c>
    </row>
    <row r="289" spans="1:67" x14ac:dyDescent="0.3">
      <c r="A289" s="4">
        <v>128</v>
      </c>
      <c r="B289" s="6">
        <v>44340.62773148148</v>
      </c>
      <c r="C289" s="6">
        <v>44340.640810185185</v>
      </c>
      <c r="D289" s="7" t="s">
        <v>267</v>
      </c>
      <c r="E289" s="4">
        <v>1130</v>
      </c>
      <c r="F289" s="7" t="s">
        <v>49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f>R289</f>
        <v>4</v>
      </c>
      <c r="Q289" s="4">
        <v>12</v>
      </c>
      <c r="R289" s="4">
        <v>4</v>
      </c>
      <c r="S289" s="4">
        <v>1</v>
      </c>
      <c r="T289" s="8">
        <f t="shared" si="27"/>
        <v>0.7142857142857143</v>
      </c>
      <c r="U289" s="8">
        <f t="shared" si="30"/>
        <v>2.4</v>
      </c>
      <c r="V289" s="8">
        <f t="shared" si="29"/>
        <v>0.7142857142857143</v>
      </c>
      <c r="W289" s="8">
        <v>1</v>
      </c>
      <c r="X289" s="4">
        <v>5</v>
      </c>
      <c r="Y289" s="8">
        <f t="shared" si="28"/>
        <v>0.66666666666666663</v>
      </c>
      <c r="Z289" s="8">
        <f t="shared" si="31"/>
        <v>0.66666666666666663</v>
      </c>
      <c r="AA289" s="8">
        <f t="shared" si="32"/>
        <v>1</v>
      </c>
      <c r="AB289" s="4">
        <v>2</v>
      </c>
      <c r="AC289" s="4">
        <v>10</v>
      </c>
      <c r="AD289" s="4">
        <v>10</v>
      </c>
      <c r="AE289" s="4">
        <v>0</v>
      </c>
      <c r="AF289" s="4">
        <f>IF(ABS(Q289-R289)&lt;=3,1,0)</f>
        <v>0</v>
      </c>
      <c r="AG289" s="4">
        <v>33</v>
      </c>
      <c r="AH289" s="4">
        <v>43</v>
      </c>
      <c r="AI289" s="4">
        <v>0</v>
      </c>
      <c r="AJ289" s="4">
        <v>100</v>
      </c>
      <c r="AK289" s="4">
        <v>1</v>
      </c>
      <c r="AL289" s="4">
        <v>1</v>
      </c>
      <c r="AM289" s="4">
        <v>1</v>
      </c>
      <c r="AN289" s="4">
        <v>0</v>
      </c>
      <c r="AO289" s="4">
        <v>1</v>
      </c>
      <c r="AP289" s="4">
        <v>0</v>
      </c>
      <c r="AQ289" s="4">
        <v>0</v>
      </c>
      <c r="AR289" s="4">
        <v>0</v>
      </c>
      <c r="AS289" s="4">
        <v>1</v>
      </c>
      <c r="AT289" s="4">
        <v>0</v>
      </c>
      <c r="AU289" s="4">
        <v>0</v>
      </c>
      <c r="AV289" s="4">
        <v>1</v>
      </c>
      <c r="AW289" s="4">
        <v>0</v>
      </c>
      <c r="AX289" s="4">
        <v>0</v>
      </c>
      <c r="AY289" s="4">
        <v>0</v>
      </c>
      <c r="AZ289" s="4">
        <v>0</v>
      </c>
      <c r="BA289" s="4">
        <v>0</v>
      </c>
      <c r="BB289" s="4">
        <v>0</v>
      </c>
      <c r="BC289" s="4">
        <v>0</v>
      </c>
      <c r="BD289" s="4">
        <v>0</v>
      </c>
      <c r="BE289" s="4">
        <v>1</v>
      </c>
      <c r="BF289" s="4">
        <v>0</v>
      </c>
      <c r="BG289" s="4">
        <v>0</v>
      </c>
      <c r="BH289" s="4">
        <v>0</v>
      </c>
      <c r="BI289" s="4">
        <v>0</v>
      </c>
      <c r="BJ289" s="4">
        <v>0</v>
      </c>
      <c r="BK289" s="4">
        <v>0</v>
      </c>
      <c r="BL289" s="4">
        <v>0</v>
      </c>
      <c r="BM289" s="4">
        <v>6</v>
      </c>
      <c r="BN289" s="4">
        <v>0</v>
      </c>
      <c r="BO289" s="4">
        <v>0</v>
      </c>
    </row>
    <row r="290" spans="1:67" x14ac:dyDescent="0.3">
      <c r="A290" s="4">
        <v>129</v>
      </c>
      <c r="B290" s="6">
        <v>44340.628784722219</v>
      </c>
      <c r="C290" s="6">
        <v>44340.640949074077</v>
      </c>
      <c r="D290" s="7" t="s">
        <v>269</v>
      </c>
      <c r="E290" s="4">
        <v>1051</v>
      </c>
      <c r="F290" s="7" t="s">
        <v>292</v>
      </c>
      <c r="G290" s="4">
        <v>0</v>
      </c>
      <c r="H290" s="4">
        <v>0</v>
      </c>
      <c r="I290" s="4">
        <v>3</v>
      </c>
      <c r="J290" s="4">
        <v>2</v>
      </c>
      <c r="K290" s="4">
        <v>2</v>
      </c>
      <c r="L290" s="4">
        <v>1</v>
      </c>
      <c r="M290" s="4">
        <v>1</v>
      </c>
      <c r="N290" s="4">
        <v>0</v>
      </c>
      <c r="O290" s="4">
        <v>0</v>
      </c>
      <c r="P290" s="4">
        <f>R290</f>
        <v>3</v>
      </c>
      <c r="Q290" s="4">
        <v>3</v>
      </c>
      <c r="R290" s="4">
        <v>3</v>
      </c>
      <c r="S290" s="4">
        <v>1</v>
      </c>
      <c r="T290" s="8">
        <f t="shared" si="27"/>
        <v>0.42857142857142855</v>
      </c>
      <c r="U290" s="8">
        <f t="shared" si="30"/>
        <v>0.6</v>
      </c>
      <c r="V290" s="8">
        <f t="shared" si="29"/>
        <v>0.42857142857142855</v>
      </c>
      <c r="W290" s="8">
        <v>1</v>
      </c>
      <c r="X290" s="4">
        <v>3</v>
      </c>
      <c r="Y290" s="8">
        <f t="shared" si="28"/>
        <v>0</v>
      </c>
      <c r="Z290" s="8">
        <f t="shared" si="31"/>
        <v>0</v>
      </c>
      <c r="AA290" s="8">
        <f t="shared" si="32"/>
        <v>1</v>
      </c>
      <c r="AB290" s="4">
        <v>0</v>
      </c>
      <c r="AC290" s="4">
        <v>3</v>
      </c>
      <c r="AD290" s="4">
        <v>7</v>
      </c>
      <c r="AE290" s="4">
        <v>9</v>
      </c>
      <c r="AF290" s="4">
        <f>IF(ABS(Q290-R290)&lt;=3,1,0)</f>
        <v>1</v>
      </c>
      <c r="AG290" s="4">
        <v>23</v>
      </c>
      <c r="AH290" s="4">
        <v>102</v>
      </c>
      <c r="AI290" s="4">
        <v>0</v>
      </c>
      <c r="AJ290" s="4">
        <v>100</v>
      </c>
      <c r="AK290" s="4">
        <v>0</v>
      </c>
      <c r="AL290" s="4">
        <v>1</v>
      </c>
      <c r="AM290" s="4">
        <v>0</v>
      </c>
      <c r="AN290" s="4">
        <v>0</v>
      </c>
      <c r="AO290" s="4">
        <v>1</v>
      </c>
      <c r="AP290" s="4">
        <v>1</v>
      </c>
      <c r="AQ290" s="4">
        <v>0</v>
      </c>
      <c r="AR290" s="4">
        <v>1</v>
      </c>
      <c r="AS290" s="4">
        <v>0</v>
      </c>
      <c r="AT290" s="4">
        <v>0</v>
      </c>
      <c r="AU290" s="4">
        <v>1</v>
      </c>
      <c r="AV290" s="4">
        <v>0</v>
      </c>
      <c r="AW290" s="4">
        <v>0</v>
      </c>
      <c r="AX290" s="4">
        <v>0</v>
      </c>
      <c r="AY290" s="4">
        <v>0</v>
      </c>
      <c r="AZ290" s="4">
        <v>0</v>
      </c>
      <c r="BA290" s="4">
        <v>0</v>
      </c>
      <c r="BB290" s="4">
        <v>0</v>
      </c>
      <c r="BC290" s="4">
        <v>0</v>
      </c>
      <c r="BD290" s="4">
        <v>1</v>
      </c>
      <c r="BE290" s="4">
        <v>3</v>
      </c>
      <c r="BF290" s="4">
        <v>0</v>
      </c>
      <c r="BG290" s="4">
        <v>0</v>
      </c>
      <c r="BH290" s="4">
        <v>0</v>
      </c>
      <c r="BI290" s="4">
        <v>0</v>
      </c>
      <c r="BJ290" s="4">
        <v>1</v>
      </c>
      <c r="BK290" s="4">
        <v>1</v>
      </c>
      <c r="BL290" s="4">
        <v>0</v>
      </c>
      <c r="BM290" s="4">
        <v>3</v>
      </c>
      <c r="BN290" s="4">
        <v>0</v>
      </c>
      <c r="BO290" s="4">
        <v>1</v>
      </c>
    </row>
    <row r="291" spans="1:67" x14ac:dyDescent="0.3">
      <c r="A291" s="4">
        <v>130</v>
      </c>
      <c r="B291" s="6">
        <v>44340.62909722222</v>
      </c>
      <c r="C291" s="6">
        <v>44340.641030092593</v>
      </c>
      <c r="D291" s="7" t="s">
        <v>271</v>
      </c>
      <c r="E291" s="4">
        <v>1031</v>
      </c>
      <c r="F291" s="7" t="s">
        <v>22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f>R291</f>
        <v>2</v>
      </c>
      <c r="Q291" s="4">
        <v>10</v>
      </c>
      <c r="R291" s="4">
        <v>2</v>
      </c>
      <c r="S291" s="4">
        <v>1</v>
      </c>
      <c r="T291" s="8">
        <f t="shared" ref="T291:T321" si="33">V291</f>
        <v>0.2857142857142857</v>
      </c>
      <c r="U291" s="8">
        <f t="shared" si="30"/>
        <v>2</v>
      </c>
      <c r="V291" s="8">
        <f t="shared" si="29"/>
        <v>0.2857142857142857</v>
      </c>
      <c r="W291" s="8">
        <v>1</v>
      </c>
      <c r="X291" s="4">
        <v>2</v>
      </c>
      <c r="Y291" s="8">
        <f t="shared" ref="Y291:Y321" si="34">Z291</f>
        <v>0.66666666666666663</v>
      </c>
      <c r="Z291" s="8">
        <f t="shared" si="31"/>
        <v>0.66666666666666663</v>
      </c>
      <c r="AA291" s="8">
        <f t="shared" si="32"/>
        <v>1</v>
      </c>
      <c r="AB291" s="4">
        <v>2</v>
      </c>
      <c r="AC291" s="4">
        <v>6</v>
      </c>
      <c r="AD291" s="4">
        <v>9</v>
      </c>
      <c r="AE291" s="4">
        <v>0</v>
      </c>
      <c r="AF291" s="4">
        <f>IF(ABS(Q291-R291)&lt;=3,1,0)</f>
        <v>0</v>
      </c>
      <c r="AG291" s="4">
        <v>39</v>
      </c>
      <c r="AH291" s="4">
        <v>64</v>
      </c>
      <c r="AI291" s="4">
        <v>0</v>
      </c>
      <c r="AJ291" s="4">
        <v>100</v>
      </c>
      <c r="AK291" s="4">
        <v>1</v>
      </c>
      <c r="AL291" s="4">
        <v>1</v>
      </c>
      <c r="AM291" s="4">
        <v>0</v>
      </c>
      <c r="AN291" s="4">
        <v>0</v>
      </c>
      <c r="AO291" s="4">
        <v>1</v>
      </c>
      <c r="AP291" s="4">
        <v>0</v>
      </c>
      <c r="AQ291" s="4">
        <v>0</v>
      </c>
      <c r="AR291" s="4">
        <v>1</v>
      </c>
      <c r="AS291" s="4">
        <v>0</v>
      </c>
      <c r="AT291" s="4">
        <v>0</v>
      </c>
      <c r="AU291" s="4">
        <v>0</v>
      </c>
      <c r="AV291" s="4">
        <v>1</v>
      </c>
      <c r="AW291" s="4">
        <v>0</v>
      </c>
      <c r="AX291" s="4">
        <v>0</v>
      </c>
      <c r="AY291" s="4">
        <v>0</v>
      </c>
      <c r="AZ291" s="4">
        <v>0</v>
      </c>
      <c r="BA291" s="4">
        <v>0</v>
      </c>
      <c r="BB291" s="4">
        <v>0</v>
      </c>
      <c r="BC291" s="4">
        <v>0</v>
      </c>
      <c r="BD291" s="4">
        <v>0</v>
      </c>
      <c r="BE291" s="4">
        <v>2</v>
      </c>
      <c r="BF291" s="4">
        <v>0</v>
      </c>
      <c r="BG291" s="4">
        <v>1</v>
      </c>
      <c r="BH291" s="4">
        <v>0</v>
      </c>
      <c r="BI291" s="4">
        <v>0</v>
      </c>
      <c r="BJ291" s="4">
        <v>0</v>
      </c>
      <c r="BK291" s="4">
        <v>0</v>
      </c>
      <c r="BL291" s="4">
        <v>0</v>
      </c>
      <c r="BM291" s="4">
        <v>6</v>
      </c>
      <c r="BN291" s="4">
        <v>1</v>
      </c>
      <c r="BO291" s="4">
        <v>1</v>
      </c>
    </row>
    <row r="292" spans="1:67" x14ac:dyDescent="0.3">
      <c r="A292" s="4">
        <v>131</v>
      </c>
      <c r="B292" s="6">
        <v>44340.610983796294</v>
      </c>
      <c r="C292" s="6">
        <v>44340.641250000001</v>
      </c>
      <c r="D292" s="7" t="s">
        <v>273</v>
      </c>
      <c r="E292" s="4">
        <v>2614</v>
      </c>
      <c r="F292" s="7" t="s">
        <v>270</v>
      </c>
      <c r="G292" s="4">
        <v>1</v>
      </c>
      <c r="H292" s="4">
        <v>1</v>
      </c>
      <c r="I292" s="4">
        <v>1</v>
      </c>
      <c r="J292" s="4">
        <v>1</v>
      </c>
      <c r="K292" s="4">
        <v>1</v>
      </c>
      <c r="L292" s="4">
        <v>1</v>
      </c>
      <c r="M292" s="4">
        <v>0</v>
      </c>
      <c r="N292" s="4">
        <v>0</v>
      </c>
      <c r="O292" s="4">
        <v>0</v>
      </c>
      <c r="P292" s="4">
        <f>R292</f>
        <v>2</v>
      </c>
      <c r="Q292" s="4">
        <v>2</v>
      </c>
      <c r="R292" s="4">
        <v>2</v>
      </c>
      <c r="S292" s="4">
        <v>1</v>
      </c>
      <c r="T292" s="8">
        <f t="shared" si="33"/>
        <v>0.5714285714285714</v>
      </c>
      <c r="U292" s="8">
        <f t="shared" si="30"/>
        <v>0.4</v>
      </c>
      <c r="V292" s="8">
        <f t="shared" si="29"/>
        <v>0.5714285714285714</v>
      </c>
      <c r="W292" s="8">
        <v>1</v>
      </c>
      <c r="X292" s="4">
        <v>4</v>
      </c>
      <c r="Y292" s="8">
        <f t="shared" si="34"/>
        <v>0.33333333333333331</v>
      </c>
      <c r="Z292" s="8">
        <f t="shared" si="31"/>
        <v>0.33333333333333331</v>
      </c>
      <c r="AA292" s="8">
        <f t="shared" si="32"/>
        <v>1</v>
      </c>
      <c r="AB292" s="4">
        <v>1</v>
      </c>
      <c r="AC292" s="4">
        <v>3</v>
      </c>
      <c r="AD292" s="4">
        <v>7</v>
      </c>
      <c r="AE292" s="4">
        <v>6</v>
      </c>
      <c r="AF292" s="4">
        <f>IF(ABS(Q292-R292)&lt;=3,1,0)</f>
        <v>1</v>
      </c>
      <c r="AG292" s="4">
        <v>33</v>
      </c>
      <c r="AH292" s="4">
        <v>151</v>
      </c>
      <c r="AI292" s="4">
        <v>2</v>
      </c>
      <c r="AJ292" s="4">
        <v>100</v>
      </c>
      <c r="AK292" s="4">
        <v>1</v>
      </c>
      <c r="AL292" s="4">
        <v>1</v>
      </c>
      <c r="AM292" s="4">
        <v>0</v>
      </c>
      <c r="AN292" s="4">
        <v>0</v>
      </c>
      <c r="AO292" s="4">
        <v>1</v>
      </c>
      <c r="AP292" s="4">
        <v>0</v>
      </c>
      <c r="AQ292" s="4">
        <v>0</v>
      </c>
      <c r="AR292" s="4">
        <v>0</v>
      </c>
      <c r="AS292" s="4">
        <v>0</v>
      </c>
      <c r="AT292" s="4">
        <v>0</v>
      </c>
      <c r="AU292" s="4">
        <v>0</v>
      </c>
      <c r="AV292" s="4">
        <v>1</v>
      </c>
      <c r="AW292" s="4">
        <v>0</v>
      </c>
      <c r="AX292" s="4">
        <v>0</v>
      </c>
      <c r="AY292" s="4">
        <v>0</v>
      </c>
      <c r="AZ292" s="4">
        <v>0</v>
      </c>
      <c r="BA292" s="4">
        <v>0</v>
      </c>
      <c r="BB292" s="4">
        <v>0</v>
      </c>
      <c r="BC292" s="4">
        <v>0</v>
      </c>
      <c r="BD292" s="4">
        <v>0</v>
      </c>
      <c r="BE292" s="4">
        <v>3</v>
      </c>
      <c r="BF292" s="4">
        <v>0</v>
      </c>
      <c r="BG292" s="4">
        <v>1</v>
      </c>
      <c r="BH292" s="4">
        <v>0</v>
      </c>
      <c r="BI292" s="4">
        <v>0</v>
      </c>
      <c r="BJ292" s="4">
        <v>0</v>
      </c>
      <c r="BK292" s="4">
        <v>0</v>
      </c>
      <c r="BL292" s="4">
        <v>0</v>
      </c>
      <c r="BM292" s="4">
        <v>3</v>
      </c>
      <c r="BN292" s="4">
        <v>1</v>
      </c>
      <c r="BO292" s="4">
        <v>1</v>
      </c>
    </row>
    <row r="293" spans="1:67" x14ac:dyDescent="0.3">
      <c r="A293" s="4">
        <v>132</v>
      </c>
      <c r="B293" s="6">
        <v>44340.627418981479</v>
      </c>
      <c r="C293" s="6">
        <v>44340.64162037037</v>
      </c>
      <c r="D293" s="7" t="s">
        <v>275</v>
      </c>
      <c r="E293" s="4">
        <v>1226</v>
      </c>
      <c r="F293" s="7" t="s">
        <v>198</v>
      </c>
      <c r="G293" s="4">
        <v>0</v>
      </c>
      <c r="H293" s="4">
        <v>1</v>
      </c>
      <c r="I293" s="4">
        <v>1</v>
      </c>
      <c r="J293" s="4">
        <v>2</v>
      </c>
      <c r="K293" s="4">
        <v>0</v>
      </c>
      <c r="L293" s="4">
        <v>1</v>
      </c>
      <c r="M293" s="4">
        <v>1</v>
      </c>
      <c r="N293" s="4">
        <v>0</v>
      </c>
      <c r="O293" s="4">
        <v>0</v>
      </c>
      <c r="P293" s="4">
        <f>R293</f>
        <v>1</v>
      </c>
      <c r="Q293" s="4">
        <v>0</v>
      </c>
      <c r="R293" s="4">
        <v>1</v>
      </c>
      <c r="S293" s="4">
        <v>1</v>
      </c>
      <c r="T293" s="8">
        <f t="shared" si="33"/>
        <v>0.14285714285714285</v>
      </c>
      <c r="U293" s="8">
        <f t="shared" si="30"/>
        <v>0</v>
      </c>
      <c r="V293" s="8">
        <f t="shared" si="29"/>
        <v>0.14285714285714285</v>
      </c>
      <c r="W293" s="8">
        <v>1</v>
      </c>
      <c r="X293" s="4">
        <v>1</v>
      </c>
      <c r="Y293" s="8">
        <f t="shared" si="34"/>
        <v>0</v>
      </c>
      <c r="Z293" s="8">
        <f t="shared" si="31"/>
        <v>0</v>
      </c>
      <c r="AA293" s="8">
        <f t="shared" si="32"/>
        <v>1</v>
      </c>
      <c r="AB293" s="4">
        <v>0</v>
      </c>
      <c r="AC293" s="4">
        <v>4</v>
      </c>
      <c r="AD293" s="4">
        <v>6</v>
      </c>
      <c r="AE293" s="4">
        <v>6</v>
      </c>
      <c r="AF293" s="4">
        <f>IF(ABS(Q293-R293)&lt;=3,1,0)</f>
        <v>1</v>
      </c>
      <c r="AG293" s="4">
        <v>34</v>
      </c>
      <c r="AH293" s="4">
        <v>8</v>
      </c>
      <c r="AI293" s="4">
        <v>0</v>
      </c>
      <c r="AJ293" s="4">
        <v>100</v>
      </c>
      <c r="AK293" s="4">
        <v>1</v>
      </c>
      <c r="AL293" s="4">
        <v>1</v>
      </c>
      <c r="AM293" s="4">
        <v>1</v>
      </c>
      <c r="AN293" s="4">
        <v>0</v>
      </c>
      <c r="AO293" s="4">
        <v>1</v>
      </c>
      <c r="AP293" s="4">
        <v>0</v>
      </c>
      <c r="AQ293" s="4">
        <v>1</v>
      </c>
      <c r="AR293" s="4">
        <v>0</v>
      </c>
      <c r="AS293" s="4">
        <v>0</v>
      </c>
      <c r="AT293" s="4">
        <v>0</v>
      </c>
      <c r="AU293" s="4">
        <v>0</v>
      </c>
      <c r="AV293" s="4">
        <v>0</v>
      </c>
      <c r="AW293" s="4">
        <v>0</v>
      </c>
      <c r="AX293" s="4">
        <v>0</v>
      </c>
      <c r="AY293" s="4">
        <v>0</v>
      </c>
      <c r="AZ293" s="4">
        <v>0</v>
      </c>
      <c r="BA293" s="4">
        <v>0</v>
      </c>
      <c r="BB293" s="4">
        <v>0</v>
      </c>
      <c r="BC293" s="4">
        <v>1</v>
      </c>
      <c r="BD293" s="4">
        <v>0</v>
      </c>
      <c r="BE293" s="4">
        <v>3</v>
      </c>
      <c r="BF293" s="4">
        <v>0</v>
      </c>
      <c r="BG293" s="4">
        <v>1</v>
      </c>
      <c r="BH293" s="4">
        <v>0</v>
      </c>
      <c r="BI293" s="4">
        <v>0</v>
      </c>
      <c r="BJ293" s="4">
        <v>0</v>
      </c>
      <c r="BK293" s="4">
        <v>0</v>
      </c>
      <c r="BL293" s="4">
        <v>0</v>
      </c>
      <c r="BM293" s="4">
        <v>7</v>
      </c>
      <c r="BN293" s="4">
        <v>0</v>
      </c>
      <c r="BO293" s="4">
        <v>0</v>
      </c>
    </row>
    <row r="294" spans="1:67" x14ac:dyDescent="0.3">
      <c r="A294" s="4">
        <v>133</v>
      </c>
      <c r="B294" s="6">
        <v>44340.625856481478</v>
      </c>
      <c r="C294" s="6">
        <v>44340.642326388886</v>
      </c>
      <c r="D294" s="7" t="s">
        <v>277</v>
      </c>
      <c r="E294" s="4">
        <v>1423</v>
      </c>
      <c r="F294" s="7" t="s">
        <v>242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f>R294</f>
        <v>16</v>
      </c>
      <c r="Q294" s="4">
        <v>16</v>
      </c>
      <c r="R294" s="4">
        <v>16</v>
      </c>
      <c r="S294" s="4">
        <v>1</v>
      </c>
      <c r="T294" s="8">
        <f t="shared" si="33"/>
        <v>2.5714285714285716</v>
      </c>
      <c r="U294" s="8">
        <f t="shared" si="30"/>
        <v>3.2</v>
      </c>
      <c r="V294" s="8">
        <f t="shared" si="29"/>
        <v>2.5714285714285716</v>
      </c>
      <c r="W294" s="8">
        <v>1</v>
      </c>
      <c r="X294" s="4">
        <v>18</v>
      </c>
      <c r="Y294" s="8">
        <f t="shared" si="34"/>
        <v>4</v>
      </c>
      <c r="Z294" s="8">
        <f t="shared" si="31"/>
        <v>4</v>
      </c>
      <c r="AA294" s="8">
        <f t="shared" si="32"/>
        <v>1</v>
      </c>
      <c r="AB294" s="4">
        <v>12</v>
      </c>
      <c r="AC294" s="4">
        <v>3</v>
      </c>
      <c r="AD294" s="4">
        <v>4</v>
      </c>
      <c r="AE294" s="4">
        <v>0</v>
      </c>
      <c r="AF294" s="4">
        <f>IF(ABS(Q294-R294)&lt;=3,1,0)</f>
        <v>1</v>
      </c>
      <c r="AG294" s="4">
        <v>38</v>
      </c>
      <c r="AH294" s="4">
        <v>12</v>
      </c>
      <c r="AI294" s="4">
        <v>1</v>
      </c>
      <c r="AJ294" s="4">
        <v>97</v>
      </c>
      <c r="AK294" s="4">
        <v>1</v>
      </c>
      <c r="AL294" s="4">
        <v>1</v>
      </c>
      <c r="AM294" s="4">
        <v>0</v>
      </c>
      <c r="AN294" s="4">
        <v>0</v>
      </c>
      <c r="AO294" s="4">
        <v>1</v>
      </c>
      <c r="AP294" s="4">
        <v>0</v>
      </c>
      <c r="AQ294" s="4">
        <v>0</v>
      </c>
      <c r="AR294" s="4">
        <v>0</v>
      </c>
      <c r="AS294" s="4">
        <v>0</v>
      </c>
      <c r="AT294" s="4">
        <v>0</v>
      </c>
      <c r="AU294" s="4">
        <v>0</v>
      </c>
      <c r="AV294" s="4">
        <v>0</v>
      </c>
      <c r="AW294" s="4">
        <v>0</v>
      </c>
      <c r="AX294" s="4">
        <v>1</v>
      </c>
      <c r="AY294" s="4">
        <v>0</v>
      </c>
      <c r="AZ294" s="4">
        <v>0</v>
      </c>
      <c r="BA294" s="4">
        <v>0</v>
      </c>
      <c r="BB294" s="4">
        <v>0</v>
      </c>
      <c r="BC294" s="4">
        <v>0</v>
      </c>
      <c r="BD294" s="4">
        <v>0</v>
      </c>
      <c r="BE294" s="4">
        <v>3</v>
      </c>
      <c r="BF294" s="4">
        <v>1</v>
      </c>
      <c r="BG294" s="4">
        <v>0</v>
      </c>
      <c r="BH294" s="4">
        <v>0</v>
      </c>
      <c r="BI294" s="4">
        <v>0</v>
      </c>
      <c r="BJ294" s="4">
        <v>0</v>
      </c>
      <c r="BK294" s="4">
        <v>0</v>
      </c>
      <c r="BL294" s="4">
        <v>0</v>
      </c>
      <c r="BM294" s="4">
        <v>6</v>
      </c>
      <c r="BN294" s="4">
        <v>0</v>
      </c>
      <c r="BO294" s="4">
        <v>0</v>
      </c>
    </row>
    <row r="295" spans="1:67" x14ac:dyDescent="0.3">
      <c r="A295" s="4">
        <v>134</v>
      </c>
      <c r="B295" s="6">
        <v>44340.628182870372</v>
      </c>
      <c r="C295" s="6">
        <v>44340.642442129632</v>
      </c>
      <c r="D295" s="7" t="s">
        <v>279</v>
      </c>
      <c r="E295" s="4">
        <v>1231</v>
      </c>
      <c r="F295" s="7" t="s">
        <v>272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f>R295</f>
        <v>26</v>
      </c>
      <c r="Q295" s="4">
        <v>25</v>
      </c>
      <c r="R295" s="4">
        <v>26</v>
      </c>
      <c r="S295" s="4">
        <v>1</v>
      </c>
      <c r="T295" s="8">
        <f t="shared" si="33"/>
        <v>4.2857142857142856</v>
      </c>
      <c r="U295" s="8">
        <f t="shared" si="30"/>
        <v>5</v>
      </c>
      <c r="V295" s="8">
        <f t="shared" si="29"/>
        <v>4.2857142857142856</v>
      </c>
      <c r="W295" s="8">
        <v>1</v>
      </c>
      <c r="X295" s="4">
        <v>30</v>
      </c>
      <c r="Y295" s="8">
        <f t="shared" si="34"/>
        <v>6.666666666666667</v>
      </c>
      <c r="Z295" s="8">
        <f t="shared" si="31"/>
        <v>6.666666666666667</v>
      </c>
      <c r="AA295" s="8">
        <f t="shared" si="32"/>
        <v>1</v>
      </c>
      <c r="AB295" s="4">
        <v>20</v>
      </c>
      <c r="AC295" s="4">
        <v>2</v>
      </c>
      <c r="AD295" s="4">
        <v>3</v>
      </c>
      <c r="AE295" s="4">
        <v>0</v>
      </c>
      <c r="AF295" s="4">
        <f>IF(ABS(Q295-R295)&lt;=3,1,0)</f>
        <v>1</v>
      </c>
      <c r="AG295" s="4">
        <v>29</v>
      </c>
      <c r="AH295" s="4">
        <v>9</v>
      </c>
      <c r="AI295" s="4">
        <v>0</v>
      </c>
      <c r="AJ295" s="4">
        <v>100</v>
      </c>
      <c r="AK295" s="4">
        <v>1</v>
      </c>
      <c r="AL295" s="4">
        <v>1</v>
      </c>
      <c r="AM295" s="4">
        <v>0</v>
      </c>
      <c r="AN295" s="4">
        <v>0</v>
      </c>
      <c r="AO295" s="4">
        <v>1</v>
      </c>
      <c r="AP295" s="4">
        <v>0</v>
      </c>
      <c r="AQ295" s="4">
        <v>0</v>
      </c>
      <c r="AR295" s="4">
        <v>0</v>
      </c>
      <c r="AS295" s="4">
        <v>0</v>
      </c>
      <c r="AT295" s="4">
        <v>1</v>
      </c>
      <c r="AU295" s="4">
        <v>0</v>
      </c>
      <c r="AV295" s="4">
        <v>0</v>
      </c>
      <c r="AW295" s="4">
        <v>0</v>
      </c>
      <c r="AX295" s="4">
        <v>0</v>
      </c>
      <c r="AY295" s="4">
        <v>0</v>
      </c>
      <c r="AZ295" s="4">
        <v>0</v>
      </c>
      <c r="BA295" s="4">
        <v>0</v>
      </c>
      <c r="BB295" s="4">
        <v>0</v>
      </c>
      <c r="BC295" s="4">
        <v>0</v>
      </c>
      <c r="BD295" s="4">
        <v>0</v>
      </c>
      <c r="BE295" s="4">
        <v>3</v>
      </c>
      <c r="BF295" s="4">
        <v>0</v>
      </c>
      <c r="BG295" s="4">
        <v>0</v>
      </c>
      <c r="BH295" s="4">
        <v>0</v>
      </c>
      <c r="BI295" s="4">
        <v>0</v>
      </c>
      <c r="BJ295" s="4">
        <v>0</v>
      </c>
      <c r="BK295" s="4">
        <v>0</v>
      </c>
      <c r="BL295" s="4">
        <v>0</v>
      </c>
      <c r="BM295" s="4">
        <v>5</v>
      </c>
      <c r="BN295" s="4">
        <v>0</v>
      </c>
      <c r="BO295" s="4">
        <v>1</v>
      </c>
    </row>
    <row r="296" spans="1:67" x14ac:dyDescent="0.3">
      <c r="A296" s="4">
        <v>135</v>
      </c>
      <c r="B296" s="6">
        <v>44340.62908564815</v>
      </c>
      <c r="C296" s="6">
        <v>44340.642557870371</v>
      </c>
      <c r="D296" s="7" t="s">
        <v>281</v>
      </c>
      <c r="E296" s="4">
        <v>1163</v>
      </c>
      <c r="F296" s="7" t="s">
        <v>306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f>R296</f>
        <v>15</v>
      </c>
      <c r="Q296" s="4">
        <v>20</v>
      </c>
      <c r="R296" s="4">
        <v>15</v>
      </c>
      <c r="S296" s="4">
        <v>1</v>
      </c>
      <c r="T296" s="8">
        <f t="shared" si="33"/>
        <v>2.8571428571428572</v>
      </c>
      <c r="U296" s="8">
        <f t="shared" si="30"/>
        <v>4</v>
      </c>
      <c r="V296" s="8">
        <f t="shared" si="29"/>
        <v>2.8571428571428572</v>
      </c>
      <c r="W296" s="8">
        <v>1</v>
      </c>
      <c r="X296" s="4">
        <v>20</v>
      </c>
      <c r="Y296" s="8">
        <f t="shared" si="34"/>
        <v>3</v>
      </c>
      <c r="Z296" s="8">
        <f t="shared" si="31"/>
        <v>3</v>
      </c>
      <c r="AA296" s="8">
        <f t="shared" si="32"/>
        <v>1</v>
      </c>
      <c r="AB296" s="4">
        <v>9</v>
      </c>
      <c r="AC296" s="4">
        <v>2</v>
      </c>
      <c r="AD296" s="4">
        <v>4</v>
      </c>
      <c r="AE296" s="4">
        <v>0</v>
      </c>
      <c r="AF296" s="4">
        <f>IF(ABS(Q296-R296)&lt;=3,1,0)</f>
        <v>0</v>
      </c>
      <c r="AG296" s="4">
        <v>31</v>
      </c>
      <c r="AH296" s="4">
        <v>84</v>
      </c>
      <c r="AI296" s="4">
        <v>0</v>
      </c>
      <c r="AJ296" s="4">
        <v>100</v>
      </c>
      <c r="AK296" s="4">
        <v>0</v>
      </c>
      <c r="AL296" s="4">
        <v>1</v>
      </c>
      <c r="AM296" s="4">
        <v>1</v>
      </c>
      <c r="AN296" s="4">
        <v>0</v>
      </c>
      <c r="AO296" s="4">
        <v>1</v>
      </c>
      <c r="AP296" s="4">
        <v>1</v>
      </c>
      <c r="AQ296" s="4">
        <v>0</v>
      </c>
      <c r="AR296" s="4">
        <v>0</v>
      </c>
      <c r="AS296" s="4">
        <v>1</v>
      </c>
      <c r="AT296" s="4">
        <v>0</v>
      </c>
      <c r="AU296" s="4">
        <v>0</v>
      </c>
      <c r="AV296" s="4">
        <v>0</v>
      </c>
      <c r="AW296" s="4">
        <v>0</v>
      </c>
      <c r="AX296" s="4">
        <v>1</v>
      </c>
      <c r="AY296" s="4">
        <v>0</v>
      </c>
      <c r="AZ296" s="4">
        <v>0</v>
      </c>
      <c r="BA296" s="4">
        <v>0</v>
      </c>
      <c r="BB296" s="4">
        <v>0</v>
      </c>
      <c r="BC296" s="4">
        <v>0</v>
      </c>
      <c r="BD296" s="4">
        <v>0</v>
      </c>
      <c r="BE296" s="4">
        <v>1</v>
      </c>
      <c r="BF296" s="4">
        <v>1</v>
      </c>
      <c r="BG296" s="4">
        <v>0</v>
      </c>
      <c r="BH296" s="4">
        <v>0</v>
      </c>
      <c r="BI296" s="4">
        <v>0</v>
      </c>
      <c r="BJ296" s="4">
        <v>1</v>
      </c>
      <c r="BK296" s="4">
        <v>0</v>
      </c>
      <c r="BL296" s="4">
        <v>0</v>
      </c>
      <c r="BM296" s="4">
        <v>7</v>
      </c>
      <c r="BN296" s="4">
        <v>0</v>
      </c>
      <c r="BO296" s="4">
        <v>0</v>
      </c>
    </row>
    <row r="297" spans="1:67" x14ac:dyDescent="0.3">
      <c r="A297" s="4">
        <v>136</v>
      </c>
      <c r="B297" s="6">
        <v>44340.635659722226</v>
      </c>
      <c r="C297" s="6">
        <v>44340.642685185187</v>
      </c>
      <c r="D297" s="7" t="s">
        <v>283</v>
      </c>
      <c r="E297" s="4">
        <v>606</v>
      </c>
      <c r="F297" s="7" t="s">
        <v>131</v>
      </c>
      <c r="G297" s="4">
        <v>0</v>
      </c>
      <c r="H297" s="4">
        <v>0</v>
      </c>
      <c r="I297" s="4">
        <v>0</v>
      </c>
      <c r="J297" s="4">
        <v>1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f>R297</f>
        <v>7</v>
      </c>
      <c r="Q297" s="4">
        <v>11</v>
      </c>
      <c r="R297" s="4">
        <v>7</v>
      </c>
      <c r="S297" s="4">
        <v>1</v>
      </c>
      <c r="T297" s="8">
        <f t="shared" si="33"/>
        <v>1.7142857142857142</v>
      </c>
      <c r="U297" s="8">
        <f t="shared" si="30"/>
        <v>2.2000000000000002</v>
      </c>
      <c r="V297" s="8">
        <f t="shared" si="29"/>
        <v>1.7142857142857142</v>
      </c>
      <c r="W297" s="8">
        <v>1</v>
      </c>
      <c r="X297" s="4">
        <v>12</v>
      </c>
      <c r="Y297" s="8">
        <f t="shared" si="34"/>
        <v>1</v>
      </c>
      <c r="Z297" s="8">
        <f t="shared" si="31"/>
        <v>1</v>
      </c>
      <c r="AA297" s="8">
        <f t="shared" si="32"/>
        <v>1</v>
      </c>
      <c r="AB297" s="4">
        <v>3</v>
      </c>
      <c r="AC297" s="4">
        <v>4</v>
      </c>
      <c r="AD297" s="4">
        <v>6</v>
      </c>
      <c r="AE297" s="4">
        <v>1</v>
      </c>
      <c r="AF297" s="4">
        <f>IF(ABS(Q297-R297)&lt;=3,1,0)</f>
        <v>0</v>
      </c>
      <c r="AG297" s="4">
        <v>29</v>
      </c>
      <c r="AH297" s="4">
        <v>43</v>
      </c>
      <c r="AI297" s="4">
        <v>1</v>
      </c>
      <c r="AJ297" s="4">
        <v>99</v>
      </c>
      <c r="AK297" s="4">
        <v>1</v>
      </c>
      <c r="AL297" s="4">
        <v>1</v>
      </c>
      <c r="AM297" s="4">
        <v>0</v>
      </c>
      <c r="AN297" s="4">
        <v>0</v>
      </c>
      <c r="AO297" s="4">
        <v>1</v>
      </c>
      <c r="AP297" s="4">
        <v>0</v>
      </c>
      <c r="AQ297" s="4">
        <v>1</v>
      </c>
      <c r="AR297" s="4">
        <v>0</v>
      </c>
      <c r="AS297" s="4">
        <v>0</v>
      </c>
      <c r="AT297" s="4">
        <v>0</v>
      </c>
      <c r="AU297" s="4">
        <v>0</v>
      </c>
      <c r="AV297" s="4">
        <v>0</v>
      </c>
      <c r="AW297" s="4">
        <v>0</v>
      </c>
      <c r="AX297" s="4">
        <v>0</v>
      </c>
      <c r="AY297" s="4">
        <v>0</v>
      </c>
      <c r="AZ297" s="4">
        <v>0</v>
      </c>
      <c r="BA297" s="4">
        <v>0</v>
      </c>
      <c r="BB297" s="4">
        <v>0</v>
      </c>
      <c r="BC297" s="4">
        <v>0</v>
      </c>
      <c r="BD297" s="4">
        <v>0</v>
      </c>
      <c r="BE297" s="4">
        <v>3</v>
      </c>
      <c r="BF297" s="4">
        <v>0</v>
      </c>
      <c r="BG297" s="4">
        <v>0</v>
      </c>
      <c r="BH297" s="4">
        <v>0</v>
      </c>
      <c r="BI297" s="4">
        <v>0</v>
      </c>
      <c r="BJ297" s="4">
        <v>0</v>
      </c>
      <c r="BK297" s="4">
        <v>0</v>
      </c>
      <c r="BL297" s="4">
        <v>0</v>
      </c>
      <c r="BM297" s="4">
        <v>3</v>
      </c>
      <c r="BN297" s="4">
        <v>0</v>
      </c>
      <c r="BO297" s="4">
        <v>1</v>
      </c>
    </row>
    <row r="298" spans="1:67" x14ac:dyDescent="0.3">
      <c r="A298" s="4">
        <v>137</v>
      </c>
      <c r="B298" s="6">
        <v>44340.633842592593</v>
      </c>
      <c r="C298" s="6">
        <v>44340.642766203702</v>
      </c>
      <c r="D298" s="7" t="s">
        <v>285</v>
      </c>
      <c r="E298" s="4">
        <v>770</v>
      </c>
      <c r="F298" s="7" t="s">
        <v>236</v>
      </c>
      <c r="G298" s="4">
        <v>0</v>
      </c>
      <c r="H298" s="4">
        <v>1</v>
      </c>
      <c r="I298" s="4">
        <v>1</v>
      </c>
      <c r="J298" s="4">
        <v>1</v>
      </c>
      <c r="K298" s="4">
        <v>1</v>
      </c>
      <c r="L298" s="4">
        <v>0</v>
      </c>
      <c r="M298" s="4">
        <v>0</v>
      </c>
      <c r="N298" s="4">
        <v>0</v>
      </c>
      <c r="O298" s="4">
        <v>0</v>
      </c>
      <c r="P298" s="4">
        <f>R298</f>
        <v>5</v>
      </c>
      <c r="Q298" s="4">
        <v>8</v>
      </c>
      <c r="R298" s="4">
        <v>5</v>
      </c>
      <c r="S298" s="4">
        <v>1</v>
      </c>
      <c r="T298" s="8">
        <f t="shared" si="33"/>
        <v>1</v>
      </c>
      <c r="U298" s="8">
        <f t="shared" si="30"/>
        <v>1.6</v>
      </c>
      <c r="V298" s="8">
        <f t="shared" si="29"/>
        <v>1</v>
      </c>
      <c r="W298" s="8">
        <v>1</v>
      </c>
      <c r="X298" s="4">
        <v>7</v>
      </c>
      <c r="Y298" s="8">
        <f t="shared" si="34"/>
        <v>1.3333333333333333</v>
      </c>
      <c r="Z298" s="8">
        <f t="shared" si="31"/>
        <v>1.3333333333333333</v>
      </c>
      <c r="AA298" s="8">
        <f t="shared" si="32"/>
        <v>1</v>
      </c>
      <c r="AB298" s="4">
        <v>4</v>
      </c>
      <c r="AC298" s="4">
        <v>2</v>
      </c>
      <c r="AD298" s="4">
        <v>6</v>
      </c>
      <c r="AE298" s="4">
        <v>4</v>
      </c>
      <c r="AF298" s="4">
        <f>IF(ABS(Q298-R298)&lt;=3,1,0)</f>
        <v>1</v>
      </c>
      <c r="AG298" s="4">
        <v>33</v>
      </c>
      <c r="AH298" s="4">
        <v>13</v>
      </c>
      <c r="AI298" s="4">
        <v>0</v>
      </c>
      <c r="AJ298" s="4">
        <v>100</v>
      </c>
      <c r="AK298" s="4">
        <v>1</v>
      </c>
      <c r="AL298" s="4">
        <v>1</v>
      </c>
      <c r="AM298" s="4">
        <v>0</v>
      </c>
      <c r="AN298" s="4">
        <v>0</v>
      </c>
      <c r="AO298" s="4">
        <v>0</v>
      </c>
      <c r="AP298" s="4">
        <v>0</v>
      </c>
      <c r="AQ298" s="4">
        <v>0</v>
      </c>
      <c r="AR298" s="4">
        <v>1</v>
      </c>
      <c r="AS298" s="4">
        <v>0</v>
      </c>
      <c r="AT298" s="4">
        <v>0</v>
      </c>
      <c r="AU298" s="4">
        <v>0</v>
      </c>
      <c r="AV298" s="4">
        <v>0</v>
      </c>
      <c r="AW298" s="4">
        <v>0</v>
      </c>
      <c r="AX298" s="4">
        <v>0</v>
      </c>
      <c r="AY298" s="4">
        <v>0</v>
      </c>
      <c r="AZ298" s="4">
        <v>0</v>
      </c>
      <c r="BA298" s="4">
        <v>0</v>
      </c>
      <c r="BB298" s="4">
        <v>0</v>
      </c>
      <c r="BC298" s="4">
        <v>0</v>
      </c>
      <c r="BD298" s="4">
        <v>0</v>
      </c>
      <c r="BE298" s="4">
        <v>1</v>
      </c>
      <c r="BF298" s="4">
        <v>0</v>
      </c>
      <c r="BG298" s="4">
        <v>0</v>
      </c>
      <c r="BH298" s="4">
        <v>1</v>
      </c>
      <c r="BI298" s="4">
        <v>0</v>
      </c>
      <c r="BJ298" s="4">
        <v>0</v>
      </c>
      <c r="BK298" s="4">
        <v>0</v>
      </c>
      <c r="BL298" s="4">
        <v>0</v>
      </c>
      <c r="BM298" s="4">
        <v>6</v>
      </c>
      <c r="BN298" s="4">
        <v>0</v>
      </c>
      <c r="BO298" s="4">
        <v>0</v>
      </c>
    </row>
    <row r="299" spans="1:67" x14ac:dyDescent="0.3">
      <c r="A299" s="4">
        <v>138</v>
      </c>
      <c r="B299" s="6">
        <v>44340.632592592592</v>
      </c>
      <c r="C299" s="6">
        <v>44340.645289351851</v>
      </c>
      <c r="D299" s="7" t="s">
        <v>287</v>
      </c>
      <c r="E299" s="4">
        <v>1097</v>
      </c>
      <c r="F299" s="7" t="s">
        <v>226</v>
      </c>
      <c r="G299" s="4">
        <v>1</v>
      </c>
      <c r="H299" s="4">
        <v>0</v>
      </c>
      <c r="I299" s="4">
        <v>1</v>
      </c>
      <c r="J299" s="4">
        <v>1</v>
      </c>
      <c r="K299" s="4">
        <v>1</v>
      </c>
      <c r="L299" s="4">
        <v>0</v>
      </c>
      <c r="M299" s="4">
        <v>0</v>
      </c>
      <c r="N299" s="4">
        <v>1</v>
      </c>
      <c r="O299" s="4">
        <v>0</v>
      </c>
      <c r="P299" s="4">
        <f>R299</f>
        <v>12</v>
      </c>
      <c r="Q299" s="4">
        <v>10</v>
      </c>
      <c r="R299" s="4">
        <v>12</v>
      </c>
      <c r="S299" s="4">
        <v>1</v>
      </c>
      <c r="T299" s="8">
        <f t="shared" si="33"/>
        <v>2.8571428571428572</v>
      </c>
      <c r="U299" s="8">
        <f t="shared" si="30"/>
        <v>2</v>
      </c>
      <c r="V299" s="8">
        <f t="shared" si="29"/>
        <v>2.8571428571428572</v>
      </c>
      <c r="W299" s="8">
        <v>1</v>
      </c>
      <c r="X299" s="4">
        <v>20</v>
      </c>
      <c r="Y299" s="8">
        <f t="shared" si="34"/>
        <v>2.3333333333333335</v>
      </c>
      <c r="Z299" s="8">
        <f t="shared" si="31"/>
        <v>2.3333333333333335</v>
      </c>
      <c r="AA299" s="8">
        <f t="shared" si="32"/>
        <v>1</v>
      </c>
      <c r="AB299" s="4">
        <v>7</v>
      </c>
      <c r="AC299" s="4">
        <v>2</v>
      </c>
      <c r="AD299" s="4">
        <v>2</v>
      </c>
      <c r="AE299" s="4">
        <v>5</v>
      </c>
      <c r="AF299" s="4">
        <f>IF(ABS(Q299-R299)&lt;=3,1,0)</f>
        <v>1</v>
      </c>
      <c r="AG299" s="4">
        <v>23</v>
      </c>
      <c r="AH299" s="4">
        <v>92</v>
      </c>
      <c r="AI299" s="4">
        <v>2</v>
      </c>
      <c r="AJ299" s="4">
        <v>99</v>
      </c>
      <c r="AK299" s="4">
        <v>0</v>
      </c>
      <c r="AL299" s="4">
        <v>1</v>
      </c>
      <c r="AM299" s="4">
        <v>1</v>
      </c>
      <c r="AN299" s="4">
        <v>0</v>
      </c>
      <c r="AO299" s="4">
        <v>0</v>
      </c>
      <c r="AP299" s="4">
        <v>0</v>
      </c>
      <c r="AQ299" s="4">
        <v>0</v>
      </c>
      <c r="AR299" s="4">
        <v>1</v>
      </c>
      <c r="AS299" s="4">
        <v>0</v>
      </c>
      <c r="AT299" s="4">
        <v>0</v>
      </c>
      <c r="AU299" s="4">
        <v>0</v>
      </c>
      <c r="AV299" s="4">
        <v>0</v>
      </c>
      <c r="AW299" s="4">
        <v>1</v>
      </c>
      <c r="AX299" s="4">
        <v>0</v>
      </c>
      <c r="AY299" s="4">
        <v>0</v>
      </c>
      <c r="AZ299" s="4">
        <v>0</v>
      </c>
      <c r="BA299" s="4">
        <v>0</v>
      </c>
      <c r="BB299" s="4">
        <v>0</v>
      </c>
      <c r="BC299" s="4">
        <v>0</v>
      </c>
      <c r="BD299" s="4">
        <v>0</v>
      </c>
      <c r="BE299" s="4">
        <v>3</v>
      </c>
      <c r="BF299" s="4">
        <v>0</v>
      </c>
      <c r="BG299" s="4">
        <v>1</v>
      </c>
      <c r="BH299" s="4">
        <v>0</v>
      </c>
      <c r="BI299" s="4">
        <v>0</v>
      </c>
      <c r="BJ299" s="4">
        <v>0</v>
      </c>
      <c r="BK299" s="4">
        <v>0</v>
      </c>
      <c r="BL299" s="4">
        <v>0</v>
      </c>
      <c r="BM299" s="4">
        <v>5</v>
      </c>
      <c r="BN299" s="4">
        <v>0</v>
      </c>
      <c r="BO299" s="4">
        <v>1</v>
      </c>
    </row>
    <row r="300" spans="1:67" x14ac:dyDescent="0.3">
      <c r="A300" s="4">
        <v>139</v>
      </c>
      <c r="B300" s="6">
        <v>44340.616053240738</v>
      </c>
      <c r="C300" s="6">
        <v>44340.645543981482</v>
      </c>
      <c r="D300" s="7" t="s">
        <v>289</v>
      </c>
      <c r="E300" s="4">
        <v>2547</v>
      </c>
      <c r="F300" s="7" t="s">
        <v>69</v>
      </c>
      <c r="G300" s="4">
        <v>0</v>
      </c>
      <c r="H300" s="4">
        <v>1</v>
      </c>
      <c r="I300" s="4">
        <v>1</v>
      </c>
      <c r="J300" s="4">
        <v>1</v>
      </c>
      <c r="K300" s="4">
        <v>0</v>
      </c>
      <c r="L300" s="4">
        <v>1</v>
      </c>
      <c r="M300" s="4">
        <v>1</v>
      </c>
      <c r="N300" s="4">
        <v>1</v>
      </c>
      <c r="O300" s="4">
        <v>0</v>
      </c>
      <c r="P300" s="4">
        <f>R300</f>
        <v>15</v>
      </c>
      <c r="Q300" s="4">
        <v>15</v>
      </c>
      <c r="R300" s="4">
        <v>15</v>
      </c>
      <c r="S300" s="4">
        <v>1</v>
      </c>
      <c r="T300" s="8">
        <f t="shared" si="33"/>
        <v>2.4285714285714284</v>
      </c>
      <c r="U300" s="8">
        <f t="shared" si="30"/>
        <v>3</v>
      </c>
      <c r="V300" s="8">
        <f t="shared" si="29"/>
        <v>2.4285714285714284</v>
      </c>
      <c r="W300" s="8">
        <v>1</v>
      </c>
      <c r="X300" s="4">
        <v>17</v>
      </c>
      <c r="Y300" s="8">
        <f t="shared" si="34"/>
        <v>1.6666666666666667</v>
      </c>
      <c r="Z300" s="8">
        <f t="shared" si="31"/>
        <v>1.6666666666666667</v>
      </c>
      <c r="AA300" s="8">
        <f t="shared" si="32"/>
        <v>1</v>
      </c>
      <c r="AB300" s="4">
        <v>5</v>
      </c>
      <c r="AC300" s="4">
        <v>3</v>
      </c>
      <c r="AD300" s="4">
        <v>6</v>
      </c>
      <c r="AE300" s="4">
        <v>6</v>
      </c>
      <c r="AF300" s="4">
        <f>IF(ABS(Q300-R300)&lt;=3,1,0)</f>
        <v>1</v>
      </c>
      <c r="AG300" s="4">
        <v>34</v>
      </c>
      <c r="AH300" s="4">
        <v>50</v>
      </c>
      <c r="AI300" s="4">
        <v>1</v>
      </c>
      <c r="AJ300" s="4">
        <v>100</v>
      </c>
      <c r="AK300" s="4">
        <v>1</v>
      </c>
      <c r="AL300" s="4">
        <v>1</v>
      </c>
      <c r="AM300" s="4">
        <v>0</v>
      </c>
      <c r="AN300" s="4">
        <v>0</v>
      </c>
      <c r="AO300" s="4">
        <v>1</v>
      </c>
      <c r="AP300" s="4">
        <v>0</v>
      </c>
      <c r="AQ300" s="4">
        <v>0</v>
      </c>
      <c r="AR300" s="4">
        <v>1</v>
      </c>
      <c r="AS300" s="4">
        <v>0</v>
      </c>
      <c r="AT300" s="4">
        <v>0</v>
      </c>
      <c r="AU300" s="4">
        <v>0</v>
      </c>
      <c r="AV300" s="4">
        <v>0</v>
      </c>
      <c r="AW300" s="4">
        <v>0</v>
      </c>
      <c r="AX300" s="4">
        <v>0</v>
      </c>
      <c r="AY300" s="4">
        <v>0</v>
      </c>
      <c r="AZ300" s="4">
        <v>1</v>
      </c>
      <c r="BA300" s="4">
        <v>0</v>
      </c>
      <c r="BB300" s="4">
        <v>0</v>
      </c>
      <c r="BC300" s="4">
        <v>0</v>
      </c>
      <c r="BD300" s="4">
        <v>0</v>
      </c>
      <c r="BE300" s="4">
        <v>3</v>
      </c>
      <c r="BF300" s="4">
        <v>1</v>
      </c>
      <c r="BG300" s="4">
        <v>0</v>
      </c>
      <c r="BH300" s="4">
        <v>0</v>
      </c>
      <c r="BI300" s="4">
        <v>0</v>
      </c>
      <c r="BJ300" s="4">
        <v>0</v>
      </c>
      <c r="BK300" s="4">
        <v>0</v>
      </c>
      <c r="BL300" s="4">
        <v>0</v>
      </c>
      <c r="BM300" s="4">
        <v>5</v>
      </c>
      <c r="BN300" s="4">
        <v>0</v>
      </c>
      <c r="BO300" s="4">
        <v>1</v>
      </c>
    </row>
    <row r="301" spans="1:67" x14ac:dyDescent="0.3">
      <c r="A301" s="4">
        <v>140</v>
      </c>
      <c r="B301" s="6">
        <v>44340.626284722224</v>
      </c>
      <c r="C301" s="6">
        <v>44340.645624999997</v>
      </c>
      <c r="D301" s="7" t="s">
        <v>291</v>
      </c>
      <c r="E301" s="4">
        <v>1670</v>
      </c>
      <c r="F301" s="7" t="s">
        <v>119</v>
      </c>
      <c r="G301" s="4">
        <v>1</v>
      </c>
      <c r="H301" s="4">
        <v>3</v>
      </c>
      <c r="I301" s="4">
        <v>3</v>
      </c>
      <c r="J301" s="4">
        <v>1</v>
      </c>
      <c r="K301" s="4">
        <v>0</v>
      </c>
      <c r="L301" s="4">
        <v>1</v>
      </c>
      <c r="M301" s="4">
        <v>0</v>
      </c>
      <c r="N301" s="4">
        <v>0</v>
      </c>
      <c r="O301" s="4">
        <v>0</v>
      </c>
      <c r="P301" s="4">
        <f>R301</f>
        <v>0</v>
      </c>
      <c r="Q301" s="4">
        <v>4</v>
      </c>
      <c r="R301" s="4">
        <v>0</v>
      </c>
      <c r="S301" s="4">
        <v>1</v>
      </c>
      <c r="T301" s="8">
        <f t="shared" si="33"/>
        <v>0.14285714285714285</v>
      </c>
      <c r="U301" s="8">
        <f t="shared" si="30"/>
        <v>0.8</v>
      </c>
      <c r="V301" s="8">
        <f t="shared" si="29"/>
        <v>0.14285714285714285</v>
      </c>
      <c r="W301" s="8">
        <v>1</v>
      </c>
      <c r="X301" s="4">
        <v>1</v>
      </c>
      <c r="Y301" s="8">
        <f t="shared" si="34"/>
        <v>0</v>
      </c>
      <c r="Z301" s="8">
        <f t="shared" si="31"/>
        <v>0</v>
      </c>
      <c r="AA301" s="8">
        <f t="shared" si="32"/>
        <v>1</v>
      </c>
      <c r="AB301" s="4">
        <v>0</v>
      </c>
      <c r="AC301" s="4">
        <v>8</v>
      </c>
      <c r="AD301" s="4">
        <v>9</v>
      </c>
      <c r="AE301" s="4">
        <v>9</v>
      </c>
      <c r="AF301" s="4">
        <f>IF(ABS(Q301-R301)&lt;=3,1,0)</f>
        <v>0</v>
      </c>
      <c r="AG301" s="4">
        <v>52</v>
      </c>
      <c r="AH301" s="4">
        <v>681</v>
      </c>
      <c r="AI301" s="4">
        <v>4</v>
      </c>
      <c r="AJ301" s="4">
        <v>100</v>
      </c>
      <c r="AK301" s="4">
        <v>1</v>
      </c>
      <c r="AL301" s="4">
        <v>1</v>
      </c>
      <c r="AM301" s="4">
        <v>1</v>
      </c>
      <c r="AN301" s="4">
        <v>0</v>
      </c>
      <c r="AO301" s="4">
        <v>1</v>
      </c>
      <c r="AP301" s="4">
        <v>0</v>
      </c>
      <c r="AQ301" s="4">
        <v>0</v>
      </c>
      <c r="AR301" s="4">
        <v>1</v>
      </c>
      <c r="AS301" s="4">
        <v>0</v>
      </c>
      <c r="AT301" s="4">
        <v>0</v>
      </c>
      <c r="AU301" s="4">
        <v>1</v>
      </c>
      <c r="AV301" s="4">
        <v>0</v>
      </c>
      <c r="AW301" s="4">
        <v>0</v>
      </c>
      <c r="AX301" s="4">
        <v>0</v>
      </c>
      <c r="AY301" s="4">
        <v>0</v>
      </c>
      <c r="AZ301" s="4">
        <v>0</v>
      </c>
      <c r="BA301" s="4">
        <v>0</v>
      </c>
      <c r="BB301" s="4">
        <v>0</v>
      </c>
      <c r="BC301" s="4">
        <v>0</v>
      </c>
      <c r="BD301" s="4">
        <v>0</v>
      </c>
      <c r="BE301" s="4">
        <v>2</v>
      </c>
      <c r="BF301" s="4">
        <v>0</v>
      </c>
      <c r="BG301" s="4">
        <v>0</v>
      </c>
      <c r="BH301" s="4">
        <v>0</v>
      </c>
      <c r="BI301" s="4">
        <v>0</v>
      </c>
      <c r="BJ301" s="4">
        <v>0</v>
      </c>
      <c r="BK301" s="4">
        <v>0</v>
      </c>
      <c r="BL301" s="4">
        <v>0</v>
      </c>
      <c r="BM301" s="4">
        <v>3</v>
      </c>
      <c r="BN301" s="4">
        <v>1</v>
      </c>
      <c r="BO301" s="4">
        <v>1</v>
      </c>
    </row>
    <row r="302" spans="1:67" x14ac:dyDescent="0.3">
      <c r="A302" s="4">
        <v>141</v>
      </c>
      <c r="B302" s="6">
        <v>44340.627291666664</v>
      </c>
      <c r="C302" s="6">
        <v>44340.646238425928</v>
      </c>
      <c r="D302" s="7" t="s">
        <v>293</v>
      </c>
      <c r="E302" s="4">
        <v>1636</v>
      </c>
      <c r="F302" s="7" t="s">
        <v>111</v>
      </c>
      <c r="G302" s="4">
        <v>2</v>
      </c>
      <c r="H302" s="4">
        <v>2</v>
      </c>
      <c r="I302" s="4">
        <v>3</v>
      </c>
      <c r="J302" s="4">
        <v>2</v>
      </c>
      <c r="K302" s="4">
        <v>2</v>
      </c>
      <c r="L302" s="4">
        <v>3</v>
      </c>
      <c r="M302" s="4">
        <v>1</v>
      </c>
      <c r="N302" s="4">
        <v>0</v>
      </c>
      <c r="O302" s="4">
        <v>1</v>
      </c>
      <c r="P302" s="4">
        <f>R302</f>
        <v>10</v>
      </c>
      <c r="Q302" s="4">
        <v>10</v>
      </c>
      <c r="R302" s="4">
        <v>10</v>
      </c>
      <c r="S302" s="4">
        <v>1</v>
      </c>
      <c r="T302" s="8">
        <f t="shared" si="33"/>
        <v>2</v>
      </c>
      <c r="U302" s="8">
        <f t="shared" si="30"/>
        <v>2</v>
      </c>
      <c r="V302" s="8">
        <f t="shared" si="29"/>
        <v>2</v>
      </c>
      <c r="W302" s="8">
        <v>1</v>
      </c>
      <c r="X302" s="4">
        <v>14</v>
      </c>
      <c r="Y302" s="8">
        <f t="shared" si="34"/>
        <v>2.6666666666666665</v>
      </c>
      <c r="Z302" s="8">
        <f t="shared" si="31"/>
        <v>2.6666666666666665</v>
      </c>
      <c r="AA302" s="8">
        <f t="shared" si="32"/>
        <v>1</v>
      </c>
      <c r="AB302" s="4">
        <v>8</v>
      </c>
      <c r="AC302" s="4">
        <v>6</v>
      </c>
      <c r="AD302" s="4">
        <v>7</v>
      </c>
      <c r="AE302" s="4">
        <v>16</v>
      </c>
      <c r="AF302" s="4">
        <f>IF(ABS(Q302-R302)&lt;=3,1,0)</f>
        <v>1</v>
      </c>
      <c r="AG302" s="4">
        <v>26</v>
      </c>
      <c r="AH302" s="4">
        <v>7</v>
      </c>
      <c r="AI302" s="4">
        <v>0</v>
      </c>
      <c r="AJ302" s="4">
        <v>100</v>
      </c>
      <c r="AK302" s="4">
        <v>0</v>
      </c>
      <c r="AL302" s="4">
        <v>1</v>
      </c>
      <c r="AM302" s="4">
        <v>1</v>
      </c>
      <c r="AN302" s="4">
        <v>0</v>
      </c>
      <c r="AO302" s="4">
        <v>1</v>
      </c>
      <c r="AP302" s="4">
        <v>0</v>
      </c>
      <c r="AQ302" s="4">
        <v>0</v>
      </c>
      <c r="AR302" s="4">
        <v>1</v>
      </c>
      <c r="AS302" s="4">
        <v>0</v>
      </c>
      <c r="AT302" s="4">
        <v>0</v>
      </c>
      <c r="AU302" s="4">
        <v>0</v>
      </c>
      <c r="AV302" s="4">
        <v>0</v>
      </c>
      <c r="AW302" s="4">
        <v>0</v>
      </c>
      <c r="AX302" s="4">
        <v>0</v>
      </c>
      <c r="AY302" s="4">
        <v>0</v>
      </c>
      <c r="AZ302" s="4">
        <v>0</v>
      </c>
      <c r="BA302" s="4">
        <v>1</v>
      </c>
      <c r="BB302" s="4">
        <v>0</v>
      </c>
      <c r="BC302" s="4">
        <v>0</v>
      </c>
      <c r="BD302" s="4">
        <v>0</v>
      </c>
      <c r="BE302" s="4">
        <v>0</v>
      </c>
      <c r="BF302" s="4">
        <v>0</v>
      </c>
      <c r="BG302" s="4">
        <v>1</v>
      </c>
      <c r="BH302" s="4">
        <v>0</v>
      </c>
      <c r="BI302" s="4">
        <v>0</v>
      </c>
      <c r="BJ302" s="4">
        <v>0</v>
      </c>
      <c r="BK302" s="4">
        <v>0</v>
      </c>
      <c r="BL302" s="4">
        <v>0</v>
      </c>
      <c r="BM302" s="4">
        <v>5</v>
      </c>
      <c r="BN302" s="4">
        <v>0</v>
      </c>
      <c r="BO302" s="4">
        <v>0</v>
      </c>
    </row>
    <row r="303" spans="1:67" x14ac:dyDescent="0.3">
      <c r="A303" s="4">
        <v>142</v>
      </c>
      <c r="B303" s="6">
        <v>44340.630046296297</v>
      </c>
      <c r="C303" s="6">
        <v>44340.647013888891</v>
      </c>
      <c r="D303" s="7" t="s">
        <v>295</v>
      </c>
      <c r="E303" s="4">
        <v>1465</v>
      </c>
      <c r="F303" s="7" t="s">
        <v>304</v>
      </c>
      <c r="G303" s="4">
        <v>1</v>
      </c>
      <c r="H303" s="4">
        <v>2</v>
      </c>
      <c r="I303" s="4">
        <v>1</v>
      </c>
      <c r="J303" s="4">
        <v>1</v>
      </c>
      <c r="K303" s="4">
        <v>0</v>
      </c>
      <c r="L303" s="4">
        <v>3</v>
      </c>
      <c r="M303" s="4">
        <v>2</v>
      </c>
      <c r="N303" s="4">
        <v>0</v>
      </c>
      <c r="O303" s="4">
        <v>0</v>
      </c>
      <c r="P303" s="4">
        <f>R303</f>
        <v>14</v>
      </c>
      <c r="Q303" s="4">
        <v>14</v>
      </c>
      <c r="R303" s="4">
        <v>14</v>
      </c>
      <c r="S303" s="4">
        <v>1</v>
      </c>
      <c r="T303" s="8">
        <f t="shared" si="33"/>
        <v>2.2857142857142856</v>
      </c>
      <c r="U303" s="8">
        <f t="shared" si="30"/>
        <v>2.8</v>
      </c>
      <c r="V303" s="8">
        <f t="shared" si="29"/>
        <v>2.2857142857142856</v>
      </c>
      <c r="W303" s="8">
        <v>1</v>
      </c>
      <c r="X303" s="4">
        <v>16</v>
      </c>
      <c r="Y303" s="8">
        <f t="shared" si="34"/>
        <v>2</v>
      </c>
      <c r="Z303" s="8">
        <f t="shared" si="31"/>
        <v>2</v>
      </c>
      <c r="AA303" s="8">
        <f t="shared" si="32"/>
        <v>1</v>
      </c>
      <c r="AB303" s="4">
        <v>6</v>
      </c>
      <c r="AC303" s="4">
        <v>2</v>
      </c>
      <c r="AD303" s="4">
        <v>4</v>
      </c>
      <c r="AE303" s="4">
        <v>10</v>
      </c>
      <c r="AF303" s="4">
        <f>IF(ABS(Q303-R303)&lt;=3,1,0)</f>
        <v>1</v>
      </c>
      <c r="AG303" s="4">
        <v>40</v>
      </c>
      <c r="AH303" s="4">
        <v>283</v>
      </c>
      <c r="AI303" s="4">
        <v>4</v>
      </c>
      <c r="AJ303" s="4">
        <v>98</v>
      </c>
      <c r="AK303" s="4">
        <v>0</v>
      </c>
      <c r="AL303" s="4">
        <v>1</v>
      </c>
      <c r="AM303" s="4">
        <v>1</v>
      </c>
      <c r="AN303" s="4">
        <v>0</v>
      </c>
      <c r="AO303" s="4">
        <v>1</v>
      </c>
      <c r="AP303" s="4">
        <v>0</v>
      </c>
      <c r="AQ303" s="4">
        <v>0</v>
      </c>
      <c r="AR303" s="4">
        <v>0</v>
      </c>
      <c r="AS303" s="4">
        <v>0</v>
      </c>
      <c r="AT303" s="4">
        <v>0</v>
      </c>
      <c r="AU303" s="4">
        <v>0</v>
      </c>
      <c r="AV303" s="4">
        <v>1</v>
      </c>
      <c r="AW303" s="4">
        <v>0</v>
      </c>
      <c r="AX303" s="4">
        <v>0</v>
      </c>
      <c r="AY303" s="4">
        <v>0</v>
      </c>
      <c r="AZ303" s="4">
        <v>0</v>
      </c>
      <c r="BA303" s="4">
        <v>0</v>
      </c>
      <c r="BB303" s="4">
        <v>0</v>
      </c>
      <c r="BC303" s="4">
        <v>0</v>
      </c>
      <c r="BD303" s="4">
        <v>0</v>
      </c>
      <c r="BE303" s="4">
        <v>0</v>
      </c>
      <c r="BF303" s="4">
        <v>0</v>
      </c>
      <c r="BG303" s="4">
        <v>1</v>
      </c>
      <c r="BH303" s="4">
        <v>0</v>
      </c>
      <c r="BI303" s="4">
        <v>0</v>
      </c>
      <c r="BJ303" s="4">
        <v>0</v>
      </c>
      <c r="BK303" s="4">
        <v>0</v>
      </c>
      <c r="BL303" s="4">
        <v>0</v>
      </c>
      <c r="BM303" s="4">
        <v>7</v>
      </c>
      <c r="BN303" s="4">
        <v>0</v>
      </c>
      <c r="BO303" s="4">
        <v>0</v>
      </c>
    </row>
    <row r="304" spans="1:67" x14ac:dyDescent="0.3">
      <c r="A304" s="4">
        <v>143</v>
      </c>
      <c r="B304" s="6">
        <v>44340.614189814813</v>
      </c>
      <c r="C304" s="6">
        <v>44340.647858796299</v>
      </c>
      <c r="D304" s="7" t="s">
        <v>297</v>
      </c>
      <c r="E304" s="4">
        <v>2909</v>
      </c>
      <c r="F304" s="7" t="s">
        <v>47</v>
      </c>
      <c r="G304" s="4">
        <v>1</v>
      </c>
      <c r="H304" s="4">
        <v>0</v>
      </c>
      <c r="I304" s="4">
        <v>1</v>
      </c>
      <c r="J304" s="4">
        <v>3</v>
      </c>
      <c r="K304" s="4">
        <v>1</v>
      </c>
      <c r="L304" s="4">
        <v>0</v>
      </c>
      <c r="M304" s="4">
        <v>1</v>
      </c>
      <c r="N304" s="4">
        <v>0</v>
      </c>
      <c r="O304" s="4">
        <v>0</v>
      </c>
      <c r="P304" s="4">
        <f>R304</f>
        <v>4</v>
      </c>
      <c r="Q304" s="4">
        <v>20</v>
      </c>
      <c r="R304" s="4">
        <v>4</v>
      </c>
      <c r="S304" s="4">
        <v>1</v>
      </c>
      <c r="T304" s="8">
        <f t="shared" si="33"/>
        <v>0.5714285714285714</v>
      </c>
      <c r="U304" s="8">
        <f t="shared" si="30"/>
        <v>4</v>
      </c>
      <c r="V304" s="8">
        <f t="shared" si="29"/>
        <v>0.5714285714285714</v>
      </c>
      <c r="W304" s="8">
        <v>1</v>
      </c>
      <c r="X304" s="4">
        <v>4</v>
      </c>
      <c r="Y304" s="8">
        <f t="shared" si="34"/>
        <v>1</v>
      </c>
      <c r="Z304" s="8">
        <f t="shared" si="31"/>
        <v>1</v>
      </c>
      <c r="AA304" s="8">
        <f t="shared" si="32"/>
        <v>1</v>
      </c>
      <c r="AB304" s="4">
        <v>3</v>
      </c>
      <c r="AC304" s="4">
        <v>2</v>
      </c>
      <c r="AD304" s="4">
        <v>8</v>
      </c>
      <c r="AE304" s="4">
        <v>7</v>
      </c>
      <c r="AF304" s="4">
        <f>IF(ABS(Q304-R304)&lt;=3,1,0)</f>
        <v>0</v>
      </c>
      <c r="AG304" s="4">
        <v>26</v>
      </c>
      <c r="AH304" s="4">
        <v>7</v>
      </c>
      <c r="AI304" s="4">
        <v>0</v>
      </c>
      <c r="AJ304" s="4">
        <v>100</v>
      </c>
      <c r="AK304" s="4">
        <v>0</v>
      </c>
      <c r="AL304" s="4">
        <v>1</v>
      </c>
      <c r="AM304" s="4">
        <v>1</v>
      </c>
      <c r="AN304" s="4">
        <v>0</v>
      </c>
      <c r="AO304" s="4">
        <v>1</v>
      </c>
      <c r="AP304" s="4">
        <v>1</v>
      </c>
      <c r="AQ304" s="4">
        <v>0</v>
      </c>
      <c r="AR304" s="4">
        <v>0</v>
      </c>
      <c r="AS304" s="4">
        <v>0</v>
      </c>
      <c r="AT304" s="4">
        <v>0</v>
      </c>
      <c r="AU304" s="4">
        <v>0</v>
      </c>
      <c r="AV304" s="4">
        <v>0</v>
      </c>
      <c r="AW304" s="4">
        <v>0</v>
      </c>
      <c r="AX304" s="4">
        <v>1</v>
      </c>
      <c r="AY304" s="4">
        <v>0</v>
      </c>
      <c r="AZ304" s="4">
        <v>0</v>
      </c>
      <c r="BA304" s="4">
        <v>0</v>
      </c>
      <c r="BB304" s="4">
        <v>0</v>
      </c>
      <c r="BC304" s="4">
        <v>0</v>
      </c>
      <c r="BD304" s="4">
        <v>0</v>
      </c>
      <c r="BE304" s="4">
        <v>2</v>
      </c>
      <c r="BF304" s="4">
        <v>0</v>
      </c>
      <c r="BG304" s="4">
        <v>1</v>
      </c>
      <c r="BH304" s="4">
        <v>0</v>
      </c>
      <c r="BI304" s="4">
        <v>0</v>
      </c>
      <c r="BJ304" s="4">
        <v>1</v>
      </c>
      <c r="BK304" s="4">
        <v>0</v>
      </c>
      <c r="BL304" s="4">
        <v>0</v>
      </c>
      <c r="BM304" s="4">
        <v>6</v>
      </c>
      <c r="BN304" s="4">
        <v>0</v>
      </c>
      <c r="BO304" s="4">
        <v>0</v>
      </c>
    </row>
    <row r="305" spans="1:67" x14ac:dyDescent="0.3">
      <c r="A305" s="4">
        <v>144</v>
      </c>
      <c r="B305" s="6">
        <v>44340.630590277775</v>
      </c>
      <c r="C305" s="6">
        <v>44340.650127314817</v>
      </c>
      <c r="D305" s="7" t="s">
        <v>299</v>
      </c>
      <c r="E305" s="4">
        <v>1687</v>
      </c>
      <c r="F305" s="7" t="s">
        <v>274</v>
      </c>
      <c r="G305" s="4">
        <v>0</v>
      </c>
      <c r="H305" s="4">
        <v>1</v>
      </c>
      <c r="I305" s="4">
        <v>1</v>
      </c>
      <c r="J305" s="4">
        <v>1</v>
      </c>
      <c r="K305" s="4">
        <v>0</v>
      </c>
      <c r="L305" s="4">
        <v>1</v>
      </c>
      <c r="M305" s="4">
        <v>0</v>
      </c>
      <c r="N305" s="4">
        <v>0</v>
      </c>
      <c r="O305" s="4">
        <v>0</v>
      </c>
      <c r="P305" s="4">
        <f>R305</f>
        <v>4</v>
      </c>
      <c r="Q305" s="4">
        <v>10</v>
      </c>
      <c r="R305" s="4">
        <v>4</v>
      </c>
      <c r="S305" s="4">
        <v>1</v>
      </c>
      <c r="T305" s="8">
        <f t="shared" si="33"/>
        <v>0.5714285714285714</v>
      </c>
      <c r="U305" s="8">
        <f t="shared" si="30"/>
        <v>2</v>
      </c>
      <c r="V305" s="8">
        <f t="shared" si="29"/>
        <v>0.5714285714285714</v>
      </c>
      <c r="W305" s="8">
        <v>1</v>
      </c>
      <c r="X305" s="4">
        <v>4</v>
      </c>
      <c r="Y305" s="8">
        <f t="shared" si="34"/>
        <v>0.66666666666666663</v>
      </c>
      <c r="Z305" s="8">
        <f t="shared" si="31"/>
        <v>0.66666666666666663</v>
      </c>
      <c r="AA305" s="8">
        <f t="shared" si="32"/>
        <v>1</v>
      </c>
      <c r="AB305" s="4">
        <v>2</v>
      </c>
      <c r="AC305" s="4">
        <v>6</v>
      </c>
      <c r="AD305" s="4">
        <v>8</v>
      </c>
      <c r="AE305" s="4">
        <v>4</v>
      </c>
      <c r="AF305" s="4">
        <f>IF(ABS(Q305-R305)&lt;=3,1,0)</f>
        <v>0</v>
      </c>
      <c r="AG305" s="4">
        <v>53</v>
      </c>
      <c r="AH305" s="4">
        <v>26</v>
      </c>
      <c r="AI305" s="4">
        <v>0</v>
      </c>
      <c r="AJ305" s="4">
        <v>100</v>
      </c>
      <c r="AK305" s="4">
        <v>1</v>
      </c>
      <c r="AL305" s="4">
        <v>1</v>
      </c>
      <c r="AM305" s="4">
        <v>1</v>
      </c>
      <c r="AN305" s="4">
        <v>0</v>
      </c>
      <c r="AO305" s="4">
        <v>1</v>
      </c>
      <c r="AP305" s="4">
        <v>0</v>
      </c>
      <c r="AQ305" s="4">
        <v>0</v>
      </c>
      <c r="AR305" s="4">
        <v>0</v>
      </c>
      <c r="AS305" s="4">
        <v>0</v>
      </c>
      <c r="AT305" s="4">
        <v>0</v>
      </c>
      <c r="AU305" s="4">
        <v>1</v>
      </c>
      <c r="AV305" s="4">
        <v>0</v>
      </c>
      <c r="AW305" s="4">
        <v>0</v>
      </c>
      <c r="AX305" s="4">
        <v>0</v>
      </c>
      <c r="AY305" s="4">
        <v>0</v>
      </c>
      <c r="AZ305" s="4">
        <v>0</v>
      </c>
      <c r="BA305" s="4">
        <v>0</v>
      </c>
      <c r="BB305" s="4">
        <v>0</v>
      </c>
      <c r="BC305" s="4">
        <v>0</v>
      </c>
      <c r="BD305" s="4">
        <v>0</v>
      </c>
      <c r="BE305" s="4">
        <v>1</v>
      </c>
      <c r="BF305" s="4">
        <v>0</v>
      </c>
      <c r="BG305" s="4">
        <v>0</v>
      </c>
      <c r="BH305" s="4">
        <v>0</v>
      </c>
      <c r="BI305" s="4">
        <v>0</v>
      </c>
      <c r="BJ305" s="4">
        <v>0</v>
      </c>
      <c r="BK305" s="4">
        <v>0</v>
      </c>
      <c r="BL305" s="4">
        <v>0</v>
      </c>
      <c r="BM305" s="4">
        <v>3</v>
      </c>
      <c r="BN305" s="4">
        <v>0</v>
      </c>
      <c r="BO305" s="4">
        <v>1</v>
      </c>
    </row>
    <row r="306" spans="1:67" x14ac:dyDescent="0.3">
      <c r="A306" s="4">
        <v>145</v>
      </c>
      <c r="B306" s="6">
        <v>44340.63790509259</v>
      </c>
      <c r="C306" s="6">
        <v>44340.651053240741</v>
      </c>
      <c r="D306" s="7" t="s">
        <v>301</v>
      </c>
      <c r="E306" s="4">
        <v>1135</v>
      </c>
      <c r="F306" s="7" t="s">
        <v>59</v>
      </c>
      <c r="G306" s="4">
        <v>2</v>
      </c>
      <c r="H306" s="4">
        <v>2</v>
      </c>
      <c r="I306" s="4">
        <v>2</v>
      </c>
      <c r="J306" s="4">
        <v>2</v>
      </c>
      <c r="K306" s="4">
        <v>3</v>
      </c>
      <c r="L306" s="4">
        <v>2</v>
      </c>
      <c r="M306" s="4">
        <v>2</v>
      </c>
      <c r="N306" s="4">
        <v>1</v>
      </c>
      <c r="O306" s="4">
        <v>1</v>
      </c>
      <c r="P306" s="4">
        <f>R306</f>
        <v>3</v>
      </c>
      <c r="Q306" s="4">
        <v>5</v>
      </c>
      <c r="R306" s="4">
        <v>3</v>
      </c>
      <c r="S306" s="4">
        <v>1</v>
      </c>
      <c r="T306" s="8">
        <f t="shared" si="33"/>
        <v>0.7142857142857143</v>
      </c>
      <c r="U306" s="8">
        <f t="shared" si="30"/>
        <v>1</v>
      </c>
      <c r="V306" s="8">
        <f t="shared" si="29"/>
        <v>0.7142857142857143</v>
      </c>
      <c r="W306" s="8">
        <v>1</v>
      </c>
      <c r="X306" s="4">
        <v>5</v>
      </c>
      <c r="Y306" s="8">
        <f t="shared" si="34"/>
        <v>0.66666666666666663</v>
      </c>
      <c r="Z306" s="8">
        <f t="shared" si="31"/>
        <v>0.66666666666666663</v>
      </c>
      <c r="AA306" s="8">
        <f t="shared" si="32"/>
        <v>1</v>
      </c>
      <c r="AB306" s="4">
        <v>2</v>
      </c>
      <c r="AC306" s="4">
        <v>3</v>
      </c>
      <c r="AD306" s="4">
        <v>8</v>
      </c>
      <c r="AE306" s="4">
        <v>17</v>
      </c>
      <c r="AF306" s="4">
        <f>IF(ABS(Q306-R306)&lt;=3,1,0)</f>
        <v>1</v>
      </c>
      <c r="AG306" s="4">
        <v>39</v>
      </c>
      <c r="AH306" s="4">
        <v>395</v>
      </c>
      <c r="AI306" s="4">
        <v>1</v>
      </c>
      <c r="AJ306" s="4">
        <v>100</v>
      </c>
      <c r="AK306" s="4">
        <v>1</v>
      </c>
      <c r="AL306" s="4">
        <v>1</v>
      </c>
      <c r="AM306" s="4">
        <v>0</v>
      </c>
      <c r="AN306" s="4">
        <v>0</v>
      </c>
      <c r="AO306" s="4">
        <v>1</v>
      </c>
      <c r="AP306" s="4">
        <v>0</v>
      </c>
      <c r="AQ306" s="4">
        <v>1</v>
      </c>
      <c r="AR306" s="4">
        <v>0</v>
      </c>
      <c r="AS306" s="4">
        <v>0</v>
      </c>
      <c r="AT306" s="4">
        <v>0</v>
      </c>
      <c r="AU306" s="4">
        <v>0</v>
      </c>
      <c r="AV306" s="4">
        <v>1</v>
      </c>
      <c r="AW306" s="4">
        <v>0</v>
      </c>
      <c r="AX306" s="4">
        <v>0</v>
      </c>
      <c r="AY306" s="4">
        <v>0</v>
      </c>
      <c r="AZ306" s="4">
        <v>0</v>
      </c>
      <c r="BA306" s="4">
        <v>0</v>
      </c>
      <c r="BB306" s="4">
        <v>0</v>
      </c>
      <c r="BC306" s="4">
        <v>0</v>
      </c>
      <c r="BD306" s="4">
        <v>0</v>
      </c>
      <c r="BE306" s="4">
        <v>2</v>
      </c>
      <c r="BF306" s="4">
        <v>1</v>
      </c>
      <c r="BG306" s="4">
        <v>0</v>
      </c>
      <c r="BH306" s="4">
        <v>0</v>
      </c>
      <c r="BI306" s="4">
        <v>0</v>
      </c>
      <c r="BJ306" s="4">
        <v>0</v>
      </c>
      <c r="BK306" s="4">
        <v>0</v>
      </c>
      <c r="BL306" s="4">
        <v>0</v>
      </c>
      <c r="BM306" s="4">
        <v>5</v>
      </c>
      <c r="BN306" s="4">
        <v>0</v>
      </c>
      <c r="BO306" s="4">
        <v>1</v>
      </c>
    </row>
    <row r="307" spans="1:67" x14ac:dyDescent="0.3">
      <c r="A307" s="4">
        <v>146</v>
      </c>
      <c r="B307" s="6">
        <v>44340.638414351852</v>
      </c>
      <c r="C307" s="6">
        <v>44340.651307870372</v>
      </c>
      <c r="D307" s="7" t="s">
        <v>303</v>
      </c>
      <c r="E307" s="4">
        <v>1114</v>
      </c>
      <c r="F307" s="7" t="s">
        <v>164</v>
      </c>
      <c r="G307" s="4">
        <v>3</v>
      </c>
      <c r="H307" s="4">
        <v>2</v>
      </c>
      <c r="I307" s="4">
        <v>1</v>
      </c>
      <c r="J307" s="4">
        <v>3</v>
      </c>
      <c r="K307" s="4">
        <v>0</v>
      </c>
      <c r="L307" s="4">
        <v>1</v>
      </c>
      <c r="M307" s="4">
        <v>3</v>
      </c>
      <c r="N307" s="4">
        <v>0</v>
      </c>
      <c r="O307" s="4">
        <v>0</v>
      </c>
      <c r="P307" s="4">
        <f>R307</f>
        <v>15</v>
      </c>
      <c r="Q307" s="4">
        <v>18</v>
      </c>
      <c r="R307" s="4">
        <v>15</v>
      </c>
      <c r="S307" s="4">
        <v>1</v>
      </c>
      <c r="T307" s="8">
        <f t="shared" si="33"/>
        <v>3</v>
      </c>
      <c r="U307" s="8">
        <f t="shared" si="30"/>
        <v>3.6</v>
      </c>
      <c r="V307" s="8">
        <f t="shared" si="29"/>
        <v>3</v>
      </c>
      <c r="W307" s="8">
        <v>1</v>
      </c>
      <c r="X307" s="4">
        <v>21</v>
      </c>
      <c r="Y307" s="8">
        <f t="shared" si="34"/>
        <v>3</v>
      </c>
      <c r="Z307" s="8">
        <f t="shared" si="31"/>
        <v>3</v>
      </c>
      <c r="AA307" s="8">
        <f t="shared" si="32"/>
        <v>1</v>
      </c>
      <c r="AB307" s="4">
        <v>9</v>
      </c>
      <c r="AC307" s="4">
        <v>2</v>
      </c>
      <c r="AD307" s="4">
        <v>5</v>
      </c>
      <c r="AE307" s="4">
        <v>13</v>
      </c>
      <c r="AF307" s="4">
        <f>IF(ABS(Q307-R307)&lt;=3,1,0)</f>
        <v>1</v>
      </c>
      <c r="AG307" s="4">
        <v>23</v>
      </c>
      <c r="AH307" s="4">
        <v>77</v>
      </c>
      <c r="AI307" s="4">
        <v>0</v>
      </c>
      <c r="AJ307" s="4">
        <v>100</v>
      </c>
      <c r="AK307" s="4">
        <v>0</v>
      </c>
      <c r="AL307" s="4">
        <v>1</v>
      </c>
      <c r="AM307" s="4">
        <v>0</v>
      </c>
      <c r="AN307" s="4">
        <v>0</v>
      </c>
      <c r="AO307" s="4">
        <v>1</v>
      </c>
      <c r="AP307" s="4">
        <v>1</v>
      </c>
      <c r="AQ307" s="4">
        <v>0</v>
      </c>
      <c r="AR307" s="4">
        <v>1</v>
      </c>
      <c r="AS307" s="4">
        <v>0</v>
      </c>
      <c r="AT307" s="4">
        <v>0</v>
      </c>
      <c r="AU307" s="4">
        <v>0</v>
      </c>
      <c r="AV307" s="4">
        <v>0</v>
      </c>
      <c r="AW307" s="4">
        <v>1</v>
      </c>
      <c r="AX307" s="4">
        <v>0</v>
      </c>
      <c r="AY307" s="4">
        <v>0</v>
      </c>
      <c r="AZ307" s="4">
        <v>0</v>
      </c>
      <c r="BA307" s="4">
        <v>0</v>
      </c>
      <c r="BB307" s="4">
        <v>0</v>
      </c>
      <c r="BC307" s="4">
        <v>0</v>
      </c>
      <c r="BD307" s="4">
        <v>0</v>
      </c>
      <c r="BE307" s="4">
        <v>3</v>
      </c>
      <c r="BF307" s="4">
        <v>0</v>
      </c>
      <c r="BG307" s="4">
        <v>1</v>
      </c>
      <c r="BH307" s="4">
        <v>0</v>
      </c>
      <c r="BI307" s="4">
        <v>0</v>
      </c>
      <c r="BJ307" s="4">
        <v>1</v>
      </c>
      <c r="BK307" s="4">
        <v>0</v>
      </c>
      <c r="BL307" s="4">
        <v>0</v>
      </c>
      <c r="BM307" s="4">
        <v>5</v>
      </c>
      <c r="BN307" s="4">
        <v>1</v>
      </c>
      <c r="BO307" s="4">
        <v>1</v>
      </c>
    </row>
    <row r="308" spans="1:67" x14ac:dyDescent="0.3">
      <c r="A308" s="4">
        <v>147</v>
      </c>
      <c r="B308" s="6">
        <v>44340.630231481482</v>
      </c>
      <c r="C308" s="6">
        <v>44340.65216435185</v>
      </c>
      <c r="D308" s="7" t="s">
        <v>305</v>
      </c>
      <c r="E308" s="4">
        <v>1894</v>
      </c>
      <c r="F308" s="7" t="s">
        <v>216</v>
      </c>
      <c r="G308" s="4">
        <v>1</v>
      </c>
      <c r="H308" s="4">
        <v>0</v>
      </c>
      <c r="I308" s="4">
        <v>1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f>R308</f>
        <v>3</v>
      </c>
      <c r="Q308" s="4">
        <v>12</v>
      </c>
      <c r="R308" s="4">
        <v>3</v>
      </c>
      <c r="S308" s="4">
        <v>1</v>
      </c>
      <c r="T308" s="8">
        <f t="shared" si="33"/>
        <v>0.7142857142857143</v>
      </c>
      <c r="U308" s="8">
        <f t="shared" si="30"/>
        <v>2.4</v>
      </c>
      <c r="V308" s="8">
        <f t="shared" si="29"/>
        <v>0.7142857142857143</v>
      </c>
      <c r="W308" s="8">
        <v>1</v>
      </c>
      <c r="X308" s="4">
        <v>5</v>
      </c>
      <c r="Y308" s="8">
        <f t="shared" si="34"/>
        <v>0.66666666666666663</v>
      </c>
      <c r="Z308" s="8">
        <f t="shared" si="31"/>
        <v>0.66666666666666663</v>
      </c>
      <c r="AA308" s="8">
        <f t="shared" si="32"/>
        <v>1</v>
      </c>
      <c r="AB308" s="4">
        <v>2</v>
      </c>
      <c r="AC308" s="4">
        <v>5</v>
      </c>
      <c r="AD308" s="4">
        <v>7</v>
      </c>
      <c r="AE308" s="4">
        <v>2</v>
      </c>
      <c r="AF308" s="4">
        <f>IF(ABS(Q308-R308)&lt;=3,1,0)</f>
        <v>0</v>
      </c>
      <c r="AG308" s="4">
        <v>43</v>
      </c>
      <c r="AH308" s="4">
        <v>7</v>
      </c>
      <c r="AI308" s="4">
        <v>0</v>
      </c>
      <c r="AJ308" s="4">
        <v>100</v>
      </c>
      <c r="AK308" s="4">
        <v>0</v>
      </c>
      <c r="AL308" s="4">
        <v>1</v>
      </c>
      <c r="AM308" s="4">
        <v>1</v>
      </c>
      <c r="AN308" s="4">
        <v>0</v>
      </c>
      <c r="AO308" s="4">
        <v>1</v>
      </c>
      <c r="AP308" s="4">
        <v>1</v>
      </c>
      <c r="AQ308" s="4">
        <v>0</v>
      </c>
      <c r="AR308" s="4">
        <v>0</v>
      </c>
      <c r="AS308" s="4">
        <v>1</v>
      </c>
      <c r="AT308" s="4">
        <v>0</v>
      </c>
      <c r="AU308" s="4">
        <v>0</v>
      </c>
      <c r="AV308" s="4">
        <v>0</v>
      </c>
      <c r="AW308" s="4">
        <v>0</v>
      </c>
      <c r="AX308" s="4">
        <v>0</v>
      </c>
      <c r="AY308" s="4">
        <v>0</v>
      </c>
      <c r="AZ308" s="4">
        <v>0</v>
      </c>
      <c r="BA308" s="4">
        <v>0</v>
      </c>
      <c r="BB308" s="4">
        <v>0</v>
      </c>
      <c r="BC308" s="4">
        <v>1</v>
      </c>
      <c r="BD308" s="4">
        <v>0</v>
      </c>
      <c r="BE308" s="4">
        <v>2</v>
      </c>
      <c r="BF308" s="4">
        <v>1</v>
      </c>
      <c r="BG308" s="4">
        <v>0</v>
      </c>
      <c r="BH308" s="4">
        <v>0</v>
      </c>
      <c r="BI308" s="4">
        <v>0</v>
      </c>
      <c r="BJ308" s="4">
        <v>1</v>
      </c>
      <c r="BK308" s="4">
        <v>0</v>
      </c>
      <c r="BL308" s="4">
        <v>0</v>
      </c>
      <c r="BM308" s="4">
        <v>8</v>
      </c>
      <c r="BN308" s="4">
        <v>1</v>
      </c>
      <c r="BO308" s="4">
        <v>1</v>
      </c>
    </row>
    <row r="309" spans="1:67" x14ac:dyDescent="0.3">
      <c r="A309" s="4">
        <v>148</v>
      </c>
      <c r="B309" s="6">
        <v>44340.639872685184</v>
      </c>
      <c r="C309" s="6">
        <v>44340.660138888888</v>
      </c>
      <c r="D309" s="7" t="s">
        <v>307</v>
      </c>
      <c r="E309" s="4">
        <v>1750</v>
      </c>
      <c r="F309" s="7" t="s">
        <v>284</v>
      </c>
      <c r="G309" s="4">
        <v>2</v>
      </c>
      <c r="H309" s="4">
        <v>2</v>
      </c>
      <c r="I309" s="4">
        <v>3</v>
      </c>
      <c r="J309" s="4">
        <v>3</v>
      </c>
      <c r="K309" s="4">
        <v>1</v>
      </c>
      <c r="L309" s="4">
        <v>1</v>
      </c>
      <c r="M309" s="4">
        <v>3</v>
      </c>
      <c r="N309" s="4">
        <v>0</v>
      </c>
      <c r="O309" s="4">
        <v>1</v>
      </c>
      <c r="P309" s="4">
        <f>R309</f>
        <v>0</v>
      </c>
      <c r="Q309" s="4">
        <v>0</v>
      </c>
      <c r="R309" s="4">
        <v>0</v>
      </c>
      <c r="S309" s="4">
        <v>1</v>
      </c>
      <c r="T309" s="8">
        <f t="shared" si="33"/>
        <v>0.14285714285714285</v>
      </c>
      <c r="U309" s="8">
        <f t="shared" si="30"/>
        <v>0</v>
      </c>
      <c r="V309" s="8">
        <f t="shared" ref="V309:V321" si="35">X309/7</f>
        <v>0.14285714285714285</v>
      </c>
      <c r="W309" s="8">
        <v>1</v>
      </c>
      <c r="X309" s="4">
        <v>1</v>
      </c>
      <c r="Y309" s="8">
        <f t="shared" si="34"/>
        <v>0</v>
      </c>
      <c r="Z309" s="8">
        <f t="shared" si="31"/>
        <v>0</v>
      </c>
      <c r="AA309" s="8">
        <f t="shared" si="32"/>
        <v>1</v>
      </c>
      <c r="AB309" s="4">
        <v>0</v>
      </c>
      <c r="AC309" s="4">
        <v>9</v>
      </c>
      <c r="AD309" s="4">
        <v>9</v>
      </c>
      <c r="AE309" s="4">
        <v>16</v>
      </c>
      <c r="AF309" s="4">
        <f>IF(ABS(Q309-R309)&lt;=3,1,0)</f>
        <v>1</v>
      </c>
      <c r="AG309" s="4">
        <v>33</v>
      </c>
      <c r="AH309" s="4">
        <v>131</v>
      </c>
      <c r="AI309" s="4">
        <v>1</v>
      </c>
      <c r="AJ309" s="4">
        <v>100</v>
      </c>
      <c r="AK309" s="4">
        <v>0</v>
      </c>
      <c r="AL309" s="4">
        <v>1</v>
      </c>
      <c r="AM309" s="4">
        <v>1</v>
      </c>
      <c r="AN309" s="4">
        <v>0</v>
      </c>
      <c r="AO309" s="4">
        <v>1</v>
      </c>
      <c r="AP309" s="4">
        <v>0</v>
      </c>
      <c r="AQ309" s="4">
        <v>0</v>
      </c>
      <c r="AR309" s="4">
        <v>1</v>
      </c>
      <c r="AS309" s="4">
        <v>0</v>
      </c>
      <c r="AT309" s="4">
        <v>0</v>
      </c>
      <c r="AU309" s="4">
        <v>0</v>
      </c>
      <c r="AV309" s="4">
        <v>0</v>
      </c>
      <c r="AW309" s="4">
        <v>0</v>
      </c>
      <c r="AX309" s="4">
        <v>1</v>
      </c>
      <c r="AY309" s="4">
        <v>0</v>
      </c>
      <c r="AZ309" s="4">
        <v>0</v>
      </c>
      <c r="BA309" s="4">
        <v>0</v>
      </c>
      <c r="BB309" s="4">
        <v>0</v>
      </c>
      <c r="BC309" s="4">
        <v>0</v>
      </c>
      <c r="BD309" s="4">
        <v>1</v>
      </c>
      <c r="BE309" s="4">
        <v>2</v>
      </c>
      <c r="BF309" s="4">
        <v>1</v>
      </c>
      <c r="BG309" s="4">
        <v>0</v>
      </c>
      <c r="BH309" s="4">
        <v>0</v>
      </c>
      <c r="BI309" s="4">
        <v>0</v>
      </c>
      <c r="BJ309" s="4">
        <v>0</v>
      </c>
      <c r="BK309" s="4">
        <v>1</v>
      </c>
      <c r="BL309" s="4">
        <v>0</v>
      </c>
      <c r="BM309" s="4">
        <v>3</v>
      </c>
      <c r="BN309" s="4">
        <v>0</v>
      </c>
      <c r="BO309" s="4">
        <v>1</v>
      </c>
    </row>
    <row r="310" spans="1:67" x14ac:dyDescent="0.3">
      <c r="A310" s="4">
        <v>149</v>
      </c>
      <c r="B310" s="6">
        <v>44340.656458333331</v>
      </c>
      <c r="C310" s="6">
        <v>44340.665046296293</v>
      </c>
      <c r="D310" s="7" t="s">
        <v>309</v>
      </c>
      <c r="E310" s="4">
        <v>741</v>
      </c>
      <c r="F310" s="7" t="s">
        <v>208</v>
      </c>
      <c r="G310" s="4">
        <v>1</v>
      </c>
      <c r="H310" s="4">
        <v>1</v>
      </c>
      <c r="I310" s="4">
        <v>1</v>
      </c>
      <c r="J310" s="4">
        <v>1</v>
      </c>
      <c r="K310" s="4">
        <v>1</v>
      </c>
      <c r="L310" s="4">
        <v>1</v>
      </c>
      <c r="M310" s="4">
        <v>1</v>
      </c>
      <c r="N310" s="4">
        <v>0</v>
      </c>
      <c r="O310" s="4">
        <v>0</v>
      </c>
      <c r="P310" s="4">
        <f>R310</f>
        <v>7</v>
      </c>
      <c r="Q310" s="4">
        <v>6</v>
      </c>
      <c r="R310" s="4">
        <v>7</v>
      </c>
      <c r="S310" s="4">
        <v>1</v>
      </c>
      <c r="T310" s="8">
        <f t="shared" si="33"/>
        <v>0.8571428571428571</v>
      </c>
      <c r="U310" s="8">
        <f t="shared" si="30"/>
        <v>1.2</v>
      </c>
      <c r="V310" s="8">
        <f t="shared" si="35"/>
        <v>0.8571428571428571</v>
      </c>
      <c r="W310" s="8">
        <v>1</v>
      </c>
      <c r="X310" s="4">
        <v>6</v>
      </c>
      <c r="Y310" s="8">
        <f t="shared" si="34"/>
        <v>1.3333333333333333</v>
      </c>
      <c r="Z310" s="8">
        <f t="shared" si="31"/>
        <v>1.3333333333333333</v>
      </c>
      <c r="AA310" s="8">
        <f t="shared" si="32"/>
        <v>1</v>
      </c>
      <c r="AB310" s="4">
        <v>4</v>
      </c>
      <c r="AC310" s="4">
        <v>2</v>
      </c>
      <c r="AD310" s="4">
        <v>3</v>
      </c>
      <c r="AE310" s="4">
        <v>7</v>
      </c>
      <c r="AF310" s="4">
        <f>IF(ABS(Q310-R310)&lt;=3,1,0)</f>
        <v>1</v>
      </c>
      <c r="AG310" s="4">
        <v>25</v>
      </c>
      <c r="AH310" s="4">
        <v>170</v>
      </c>
      <c r="AI310" s="4">
        <v>0</v>
      </c>
      <c r="AJ310" s="4">
        <v>100</v>
      </c>
      <c r="AK310" s="4">
        <v>0</v>
      </c>
      <c r="AL310" s="4">
        <v>1</v>
      </c>
      <c r="AM310" s="4">
        <v>1</v>
      </c>
      <c r="AN310" s="4">
        <v>0</v>
      </c>
      <c r="AO310" s="4">
        <v>0</v>
      </c>
      <c r="AP310" s="4">
        <v>0</v>
      </c>
      <c r="AQ310" s="4">
        <v>0</v>
      </c>
      <c r="AR310" s="4">
        <v>0</v>
      </c>
      <c r="AS310" s="4">
        <v>1</v>
      </c>
      <c r="AT310" s="4">
        <v>0</v>
      </c>
      <c r="AU310" s="4">
        <v>0</v>
      </c>
      <c r="AV310" s="4">
        <v>0</v>
      </c>
      <c r="AW310" s="4">
        <v>1</v>
      </c>
      <c r="AX310" s="4">
        <v>0</v>
      </c>
      <c r="AY310" s="4">
        <v>0</v>
      </c>
      <c r="AZ310" s="4">
        <v>0</v>
      </c>
      <c r="BA310" s="4">
        <v>0</v>
      </c>
      <c r="BB310" s="4">
        <v>0</v>
      </c>
      <c r="BC310" s="4">
        <v>0</v>
      </c>
      <c r="BD310" s="4">
        <v>0</v>
      </c>
      <c r="BE310" s="4">
        <v>3</v>
      </c>
      <c r="BF310" s="4">
        <v>0</v>
      </c>
      <c r="BG310" s="4">
        <v>0</v>
      </c>
      <c r="BH310" s="4">
        <v>0</v>
      </c>
      <c r="BI310" s="4">
        <v>0</v>
      </c>
      <c r="BJ310" s="4">
        <v>0</v>
      </c>
      <c r="BK310" s="4">
        <v>0</v>
      </c>
      <c r="BL310" s="4">
        <v>0</v>
      </c>
      <c r="BM310" s="4">
        <v>6</v>
      </c>
      <c r="BN310" s="4">
        <v>0</v>
      </c>
      <c r="BO310" s="4">
        <v>1</v>
      </c>
    </row>
    <row r="311" spans="1:67" x14ac:dyDescent="0.3">
      <c r="A311" s="4">
        <v>150</v>
      </c>
      <c r="B311" s="6">
        <v>44340.658043981479</v>
      </c>
      <c r="C311" s="6">
        <v>44340.670648148145</v>
      </c>
      <c r="D311" s="7" t="s">
        <v>311</v>
      </c>
      <c r="E311" s="4">
        <v>1088</v>
      </c>
      <c r="F311" s="7" t="s">
        <v>43</v>
      </c>
      <c r="G311" s="4">
        <v>0</v>
      </c>
      <c r="H311" s="4">
        <v>0</v>
      </c>
      <c r="I311" s="4">
        <v>0</v>
      </c>
      <c r="J311" s="4">
        <v>3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f>R311</f>
        <v>2</v>
      </c>
      <c r="Q311" s="4">
        <v>2</v>
      </c>
      <c r="R311" s="4">
        <v>2</v>
      </c>
      <c r="S311" s="4">
        <v>1</v>
      </c>
      <c r="T311" s="8">
        <f t="shared" si="33"/>
        <v>0.42857142857142855</v>
      </c>
      <c r="U311" s="8">
        <f t="shared" si="30"/>
        <v>0.4</v>
      </c>
      <c r="V311" s="8">
        <f t="shared" si="35"/>
        <v>0.42857142857142855</v>
      </c>
      <c r="W311" s="8">
        <v>1</v>
      </c>
      <c r="X311" s="4">
        <v>3</v>
      </c>
      <c r="Y311" s="8">
        <f t="shared" si="34"/>
        <v>0.33333333333333331</v>
      </c>
      <c r="Z311" s="8">
        <f t="shared" si="31"/>
        <v>0.33333333333333331</v>
      </c>
      <c r="AA311" s="8">
        <f t="shared" si="32"/>
        <v>1</v>
      </c>
      <c r="AB311" s="4">
        <v>1</v>
      </c>
      <c r="AC311" s="4">
        <v>7</v>
      </c>
      <c r="AD311" s="4">
        <v>8</v>
      </c>
      <c r="AE311" s="4">
        <v>3</v>
      </c>
      <c r="AF311" s="4">
        <f>IF(ABS(Q311-R311)&lt;=3,1,0)</f>
        <v>1</v>
      </c>
      <c r="AG311" s="4">
        <v>42</v>
      </c>
      <c r="AH311" s="4">
        <v>221</v>
      </c>
      <c r="AI311" s="4">
        <v>2</v>
      </c>
      <c r="AJ311" s="4">
        <v>100</v>
      </c>
      <c r="AK311" s="4">
        <v>0</v>
      </c>
      <c r="AL311" s="4">
        <v>1</v>
      </c>
      <c r="AM311" s="4">
        <v>0</v>
      </c>
      <c r="AN311" s="4">
        <v>1</v>
      </c>
      <c r="AO311" s="4">
        <v>1</v>
      </c>
      <c r="AP311" s="4">
        <v>0</v>
      </c>
      <c r="AQ311" s="4">
        <v>0</v>
      </c>
      <c r="AR311" s="4">
        <v>0</v>
      </c>
      <c r="AS311" s="4">
        <v>1</v>
      </c>
      <c r="AT311" s="4">
        <v>1</v>
      </c>
      <c r="AU311" s="4">
        <v>0</v>
      </c>
      <c r="AV311" s="4">
        <v>0</v>
      </c>
      <c r="AW311" s="4">
        <v>0</v>
      </c>
      <c r="AX311" s="4">
        <v>0</v>
      </c>
      <c r="AY311" s="4">
        <v>0</v>
      </c>
      <c r="AZ311" s="4">
        <v>0</v>
      </c>
      <c r="BA311" s="4">
        <v>0</v>
      </c>
      <c r="BB311" s="4">
        <v>0</v>
      </c>
      <c r="BC311" s="4">
        <v>0</v>
      </c>
      <c r="BD311" s="4">
        <v>0</v>
      </c>
      <c r="BE311" s="4">
        <v>0</v>
      </c>
      <c r="BF311" s="4">
        <v>0</v>
      </c>
      <c r="BG311" s="4">
        <v>0</v>
      </c>
      <c r="BH311" s="4">
        <v>1</v>
      </c>
      <c r="BI311" s="4">
        <v>0</v>
      </c>
      <c r="BJ311" s="4">
        <v>0</v>
      </c>
      <c r="BK311" s="4">
        <v>0</v>
      </c>
      <c r="BL311" s="4">
        <v>0</v>
      </c>
      <c r="BM311" s="4">
        <v>6</v>
      </c>
      <c r="BN311" s="4">
        <v>0</v>
      </c>
      <c r="BO311" s="4">
        <v>1</v>
      </c>
    </row>
    <row r="312" spans="1:67" x14ac:dyDescent="0.3">
      <c r="A312" s="4">
        <v>151</v>
      </c>
      <c r="B312" s="6">
        <v>44340.666886574072</v>
      </c>
      <c r="C312" s="6">
        <v>44340.681041666663</v>
      </c>
      <c r="D312" s="7" t="s">
        <v>313</v>
      </c>
      <c r="E312" s="4">
        <v>1222</v>
      </c>
      <c r="F312" s="7" t="s">
        <v>71</v>
      </c>
      <c r="G312" s="4">
        <v>1</v>
      </c>
      <c r="H312" s="4">
        <v>2</v>
      </c>
      <c r="I312" s="4">
        <v>2</v>
      </c>
      <c r="J312" s="4">
        <v>1</v>
      </c>
      <c r="K312" s="4">
        <v>2</v>
      </c>
      <c r="L312" s="4">
        <v>1</v>
      </c>
      <c r="M312" s="4">
        <v>0</v>
      </c>
      <c r="N312" s="4">
        <v>1</v>
      </c>
      <c r="O312" s="4">
        <v>1</v>
      </c>
      <c r="P312" s="4">
        <f>R312</f>
        <v>6</v>
      </c>
      <c r="Q312" s="4">
        <v>8</v>
      </c>
      <c r="R312" s="4">
        <v>6</v>
      </c>
      <c r="S312" s="4">
        <v>1</v>
      </c>
      <c r="T312" s="8">
        <f t="shared" si="33"/>
        <v>1.4285714285714286</v>
      </c>
      <c r="U312" s="8">
        <f t="shared" si="30"/>
        <v>1.6</v>
      </c>
      <c r="V312" s="8">
        <f t="shared" si="35"/>
        <v>1.4285714285714286</v>
      </c>
      <c r="W312" s="8">
        <v>1</v>
      </c>
      <c r="X312" s="4">
        <v>10</v>
      </c>
      <c r="Y312" s="8">
        <f t="shared" si="34"/>
        <v>1.3333333333333333</v>
      </c>
      <c r="Z312" s="8">
        <f t="shared" si="31"/>
        <v>1.3333333333333333</v>
      </c>
      <c r="AA312" s="8">
        <f t="shared" si="32"/>
        <v>1</v>
      </c>
      <c r="AB312" s="4">
        <v>4</v>
      </c>
      <c r="AC312" s="4">
        <v>3</v>
      </c>
      <c r="AD312" s="4">
        <v>3</v>
      </c>
      <c r="AE312" s="4">
        <v>11</v>
      </c>
      <c r="AF312" s="4">
        <f>IF(ABS(Q312-R312)&lt;=3,1,0)</f>
        <v>1</v>
      </c>
      <c r="AG312" s="4">
        <v>32</v>
      </c>
      <c r="AH312" s="4">
        <v>75</v>
      </c>
      <c r="AI312" s="4">
        <v>0</v>
      </c>
      <c r="AJ312" s="4">
        <v>100</v>
      </c>
      <c r="AK312" s="4">
        <v>0</v>
      </c>
      <c r="AL312" s="4">
        <v>1</v>
      </c>
      <c r="AM312" s="4">
        <v>1</v>
      </c>
      <c r="AN312" s="4">
        <v>0</v>
      </c>
      <c r="AO312" s="4">
        <v>1</v>
      </c>
      <c r="AP312" s="4">
        <v>1</v>
      </c>
      <c r="AQ312" s="4">
        <v>1</v>
      </c>
      <c r="AR312" s="4">
        <v>0</v>
      </c>
      <c r="AS312" s="4">
        <v>0</v>
      </c>
      <c r="AT312" s="4">
        <v>0</v>
      </c>
      <c r="AU312" s="4">
        <v>0</v>
      </c>
      <c r="AV312" s="4">
        <v>0</v>
      </c>
      <c r="AW312" s="4">
        <v>1</v>
      </c>
      <c r="AX312" s="4">
        <v>0</v>
      </c>
      <c r="AY312" s="4">
        <v>0</v>
      </c>
      <c r="AZ312" s="4">
        <v>0</v>
      </c>
      <c r="BA312" s="4">
        <v>0</v>
      </c>
      <c r="BB312" s="4">
        <v>0</v>
      </c>
      <c r="BC312" s="4">
        <v>0</v>
      </c>
      <c r="BD312" s="4">
        <v>0</v>
      </c>
      <c r="BE312" s="4">
        <v>2</v>
      </c>
      <c r="BF312" s="4">
        <v>0</v>
      </c>
      <c r="BG312" s="4">
        <v>0</v>
      </c>
      <c r="BH312" s="4">
        <v>0</v>
      </c>
      <c r="BI312" s="4">
        <v>0</v>
      </c>
      <c r="BJ312" s="4">
        <v>1</v>
      </c>
      <c r="BK312" s="4">
        <v>0</v>
      </c>
      <c r="BL312" s="4">
        <v>0</v>
      </c>
      <c r="BM312" s="4">
        <v>4</v>
      </c>
      <c r="BN312" s="4">
        <v>0</v>
      </c>
      <c r="BO312" s="4">
        <v>1</v>
      </c>
    </row>
    <row r="313" spans="1:67" x14ac:dyDescent="0.3">
      <c r="A313" s="4">
        <v>152</v>
      </c>
      <c r="B313" s="6">
        <v>44340.677314814813</v>
      </c>
      <c r="C313" s="6">
        <v>44340.684432870374</v>
      </c>
      <c r="D313" s="7" t="s">
        <v>315</v>
      </c>
      <c r="E313" s="4">
        <v>615</v>
      </c>
      <c r="F313" s="7" t="s">
        <v>73</v>
      </c>
      <c r="G313" s="4">
        <v>1</v>
      </c>
      <c r="H313" s="4">
        <v>0</v>
      </c>
      <c r="I313" s="4">
        <v>0</v>
      </c>
      <c r="J313" s="4">
        <v>1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f>R313</f>
        <v>5</v>
      </c>
      <c r="Q313" s="4">
        <v>10</v>
      </c>
      <c r="R313" s="4">
        <v>5</v>
      </c>
      <c r="S313" s="4">
        <v>1</v>
      </c>
      <c r="T313" s="8">
        <f t="shared" si="33"/>
        <v>1.1428571428571428</v>
      </c>
      <c r="U313" s="8">
        <f t="shared" si="30"/>
        <v>2</v>
      </c>
      <c r="V313" s="8">
        <f t="shared" si="35"/>
        <v>1.1428571428571428</v>
      </c>
      <c r="W313" s="8">
        <v>1</v>
      </c>
      <c r="X313" s="4">
        <v>8</v>
      </c>
      <c r="Y313" s="8">
        <f t="shared" si="34"/>
        <v>1.3333333333333333</v>
      </c>
      <c r="Z313" s="8">
        <f t="shared" si="31"/>
        <v>1.3333333333333333</v>
      </c>
      <c r="AA313" s="8">
        <f t="shared" si="32"/>
        <v>1</v>
      </c>
      <c r="AB313" s="4">
        <v>4</v>
      </c>
      <c r="AC313" s="4">
        <v>3</v>
      </c>
      <c r="AD313" s="4">
        <v>7</v>
      </c>
      <c r="AE313" s="4">
        <v>2</v>
      </c>
      <c r="AF313" s="4">
        <f>IF(ABS(Q313-R313)&lt;=3,1,0)</f>
        <v>0</v>
      </c>
      <c r="AG313" s="4">
        <v>36</v>
      </c>
      <c r="AH313" s="4">
        <v>107</v>
      </c>
      <c r="AI313" s="4">
        <v>0</v>
      </c>
      <c r="AJ313" s="4">
        <v>100</v>
      </c>
      <c r="AK313" s="4">
        <v>1</v>
      </c>
      <c r="AL313" s="4">
        <v>1</v>
      </c>
      <c r="AM313" s="4">
        <v>0</v>
      </c>
      <c r="AN313" s="4">
        <v>1</v>
      </c>
      <c r="AO313" s="4">
        <v>1</v>
      </c>
      <c r="AP313" s="4">
        <v>0</v>
      </c>
      <c r="AQ313" s="4">
        <v>1</v>
      </c>
      <c r="AR313" s="4">
        <v>0</v>
      </c>
      <c r="AS313" s="4">
        <v>0</v>
      </c>
      <c r="AT313" s="4">
        <v>0</v>
      </c>
      <c r="AU313" s="4">
        <v>1</v>
      </c>
      <c r="AV313" s="4">
        <v>0</v>
      </c>
      <c r="AW313" s="4">
        <v>0</v>
      </c>
      <c r="AX313" s="4">
        <v>0</v>
      </c>
      <c r="AY313" s="4">
        <v>0</v>
      </c>
      <c r="AZ313" s="4">
        <v>0</v>
      </c>
      <c r="BA313" s="4">
        <v>0</v>
      </c>
      <c r="BB313" s="4">
        <v>0</v>
      </c>
      <c r="BC313" s="4">
        <v>0</v>
      </c>
      <c r="BD313" s="4">
        <v>0</v>
      </c>
      <c r="BE313" s="4">
        <v>4</v>
      </c>
      <c r="BF313" s="4">
        <v>0</v>
      </c>
      <c r="BG313" s="4">
        <v>1</v>
      </c>
      <c r="BH313" s="4">
        <v>0</v>
      </c>
      <c r="BI313" s="4">
        <v>0</v>
      </c>
      <c r="BJ313" s="4">
        <v>0</v>
      </c>
      <c r="BK313" s="4">
        <v>0</v>
      </c>
      <c r="BL313" s="4">
        <v>0</v>
      </c>
      <c r="BM313" s="4">
        <v>4</v>
      </c>
      <c r="BN313" s="4">
        <v>0</v>
      </c>
      <c r="BO313" s="4">
        <v>1</v>
      </c>
    </row>
    <row r="314" spans="1:67" x14ac:dyDescent="0.3">
      <c r="A314" s="4">
        <v>153</v>
      </c>
      <c r="B314" s="6">
        <v>44340.687708333331</v>
      </c>
      <c r="C314" s="6">
        <v>44340.699062500003</v>
      </c>
      <c r="D314" s="7" t="s">
        <v>317</v>
      </c>
      <c r="E314" s="4">
        <v>981</v>
      </c>
      <c r="F314" s="7" t="s">
        <v>65</v>
      </c>
      <c r="G314" s="4">
        <v>1</v>
      </c>
      <c r="H314" s="4">
        <v>0</v>
      </c>
      <c r="I314" s="4">
        <v>0</v>
      </c>
      <c r="J314" s="4">
        <v>2</v>
      </c>
      <c r="K314" s="4">
        <v>1</v>
      </c>
      <c r="L314" s="4">
        <v>1</v>
      </c>
      <c r="M314" s="4">
        <v>1</v>
      </c>
      <c r="N314" s="4">
        <v>0</v>
      </c>
      <c r="O314" s="4">
        <v>0</v>
      </c>
      <c r="P314" s="4">
        <f>R314</f>
        <v>10</v>
      </c>
      <c r="Q314" s="4">
        <v>10</v>
      </c>
      <c r="R314" s="4">
        <v>10</v>
      </c>
      <c r="S314" s="4">
        <v>1</v>
      </c>
      <c r="T314" s="8">
        <f t="shared" si="33"/>
        <v>1.7142857142857142</v>
      </c>
      <c r="U314" s="8">
        <f t="shared" si="30"/>
        <v>2</v>
      </c>
      <c r="V314" s="8">
        <f t="shared" si="35"/>
        <v>1.7142857142857142</v>
      </c>
      <c r="W314" s="8">
        <v>1</v>
      </c>
      <c r="X314" s="4">
        <v>12</v>
      </c>
      <c r="Y314" s="8">
        <f t="shared" si="34"/>
        <v>1</v>
      </c>
      <c r="Z314" s="8">
        <f t="shared" si="31"/>
        <v>1</v>
      </c>
      <c r="AA314" s="8">
        <f t="shared" si="32"/>
        <v>1</v>
      </c>
      <c r="AB314" s="4">
        <v>3</v>
      </c>
      <c r="AC314" s="4">
        <v>4</v>
      </c>
      <c r="AD314" s="4">
        <v>6</v>
      </c>
      <c r="AE314" s="4">
        <v>6</v>
      </c>
      <c r="AF314" s="4">
        <f>IF(ABS(Q314-R314)&lt;=3,1,0)</f>
        <v>1</v>
      </c>
      <c r="AG314" s="4">
        <v>41</v>
      </c>
      <c r="AH314" s="4">
        <v>387</v>
      </c>
      <c r="AI314" s="4">
        <v>0</v>
      </c>
      <c r="AJ314" s="4">
        <v>100</v>
      </c>
      <c r="AK314" s="4">
        <v>1</v>
      </c>
      <c r="AL314" s="4">
        <v>1</v>
      </c>
      <c r="AM314" s="4">
        <v>1</v>
      </c>
      <c r="AN314" s="4">
        <v>0</v>
      </c>
      <c r="AO314" s="4">
        <v>1</v>
      </c>
      <c r="AP314" s="4">
        <v>1</v>
      </c>
      <c r="AQ314" s="4">
        <v>0</v>
      </c>
      <c r="AR314" s="4">
        <v>1</v>
      </c>
      <c r="AS314" s="4">
        <v>0</v>
      </c>
      <c r="AT314" s="4">
        <v>0</v>
      </c>
      <c r="AU314" s="4">
        <v>0</v>
      </c>
      <c r="AV314" s="4">
        <v>0</v>
      </c>
      <c r="AW314" s="4">
        <v>0</v>
      </c>
      <c r="AX314" s="4">
        <v>0</v>
      </c>
      <c r="AY314" s="4">
        <v>0</v>
      </c>
      <c r="AZ314" s="4">
        <v>1</v>
      </c>
      <c r="BA314" s="4">
        <v>0</v>
      </c>
      <c r="BB314" s="4">
        <v>0</v>
      </c>
      <c r="BC314" s="4">
        <v>0</v>
      </c>
      <c r="BD314" s="4">
        <v>0</v>
      </c>
      <c r="BE314" s="4">
        <v>3</v>
      </c>
      <c r="BF314" s="4">
        <v>1</v>
      </c>
      <c r="BG314" s="4">
        <v>0</v>
      </c>
      <c r="BH314" s="4">
        <v>0</v>
      </c>
      <c r="BI314" s="4">
        <v>0</v>
      </c>
      <c r="BJ314" s="4">
        <v>1</v>
      </c>
      <c r="BK314" s="4">
        <v>0</v>
      </c>
      <c r="BL314" s="4">
        <v>0</v>
      </c>
      <c r="BM314" s="4">
        <v>6</v>
      </c>
      <c r="BN314" s="4">
        <v>0</v>
      </c>
      <c r="BO314" s="4">
        <v>1</v>
      </c>
    </row>
    <row r="315" spans="1:67" x14ac:dyDescent="0.3">
      <c r="A315" s="4">
        <v>154</v>
      </c>
      <c r="B315" s="6">
        <v>44340.695254629631</v>
      </c>
      <c r="C315" s="6">
        <v>44340.707418981481</v>
      </c>
      <c r="D315" s="7" t="s">
        <v>319</v>
      </c>
      <c r="E315" s="4">
        <v>1051</v>
      </c>
      <c r="F315" s="7" t="s">
        <v>220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3</v>
      </c>
      <c r="M315" s="4">
        <v>1</v>
      </c>
      <c r="N315" s="4">
        <v>2</v>
      </c>
      <c r="O315" s="4">
        <v>0</v>
      </c>
      <c r="P315" s="4">
        <f>R315</f>
        <v>0</v>
      </c>
      <c r="Q315" s="4">
        <v>4</v>
      </c>
      <c r="R315" s="4">
        <v>0</v>
      </c>
      <c r="S315" s="4">
        <v>1</v>
      </c>
      <c r="T315" s="8">
        <f t="shared" si="33"/>
        <v>0.14285714285714285</v>
      </c>
      <c r="U315" s="8">
        <f t="shared" si="30"/>
        <v>0.8</v>
      </c>
      <c r="V315" s="8">
        <f t="shared" si="35"/>
        <v>0.14285714285714285</v>
      </c>
      <c r="W315" s="8">
        <v>1</v>
      </c>
      <c r="X315" s="4">
        <v>1</v>
      </c>
      <c r="Y315" s="8">
        <f t="shared" si="34"/>
        <v>0</v>
      </c>
      <c r="Z315" s="8">
        <f t="shared" si="31"/>
        <v>0</v>
      </c>
      <c r="AA315" s="8">
        <f t="shared" si="32"/>
        <v>1</v>
      </c>
      <c r="AB315" s="4">
        <v>0</v>
      </c>
      <c r="AC315" s="4">
        <v>8</v>
      </c>
      <c r="AD315" s="4">
        <v>10</v>
      </c>
      <c r="AE315" s="4">
        <v>6</v>
      </c>
      <c r="AF315" s="4">
        <f>IF(ABS(Q315-R315)&lt;=3,1,0)</f>
        <v>0</v>
      </c>
      <c r="AG315" s="4">
        <v>29</v>
      </c>
      <c r="AH315" s="4">
        <v>124</v>
      </c>
      <c r="AI315" s="4">
        <v>2</v>
      </c>
      <c r="AJ315" s="4">
        <v>99</v>
      </c>
      <c r="AK315" s="4">
        <v>0</v>
      </c>
      <c r="AL315" s="4">
        <v>1</v>
      </c>
      <c r="AM315" s="4">
        <v>0</v>
      </c>
      <c r="AN315" s="4">
        <v>1</v>
      </c>
      <c r="AO315" s="4">
        <v>0</v>
      </c>
      <c r="AP315" s="4">
        <v>0</v>
      </c>
      <c r="AQ315" s="4">
        <v>0</v>
      </c>
      <c r="AR315" s="4">
        <v>1</v>
      </c>
      <c r="AS315" s="4">
        <v>0</v>
      </c>
      <c r="AT315" s="4">
        <v>0</v>
      </c>
      <c r="AU315" s="4">
        <v>0</v>
      </c>
      <c r="AV315" s="4">
        <v>0</v>
      </c>
      <c r="AW315" s="4">
        <v>0</v>
      </c>
      <c r="AX315" s="4">
        <v>1</v>
      </c>
      <c r="AY315" s="4">
        <v>0</v>
      </c>
      <c r="AZ315" s="4">
        <v>0</v>
      </c>
      <c r="BA315" s="4">
        <v>0</v>
      </c>
      <c r="BB315" s="4">
        <v>0</v>
      </c>
      <c r="BC315" s="4">
        <v>0</v>
      </c>
      <c r="BD315" s="4">
        <v>1</v>
      </c>
      <c r="BE315" s="4">
        <v>0</v>
      </c>
      <c r="BF315" s="4">
        <v>0</v>
      </c>
      <c r="BG315" s="4">
        <v>1</v>
      </c>
      <c r="BH315" s="4">
        <v>0</v>
      </c>
      <c r="BI315" s="4">
        <v>0</v>
      </c>
      <c r="BJ315" s="4">
        <v>0</v>
      </c>
      <c r="BK315" s="4">
        <v>0</v>
      </c>
      <c r="BL315" s="4">
        <v>0</v>
      </c>
      <c r="BM315" s="4">
        <v>3</v>
      </c>
      <c r="BN315" s="4">
        <v>1</v>
      </c>
      <c r="BO315" s="4">
        <v>0</v>
      </c>
    </row>
    <row r="316" spans="1:67" x14ac:dyDescent="0.3">
      <c r="A316" s="4">
        <v>155</v>
      </c>
      <c r="B316" s="6">
        <v>44341.695254629631</v>
      </c>
      <c r="C316" s="6">
        <v>44341.707418923608</v>
      </c>
      <c r="D316" s="7" t="s">
        <v>370</v>
      </c>
      <c r="E316" s="4">
        <v>602</v>
      </c>
      <c r="F316" s="7" t="s">
        <v>364</v>
      </c>
      <c r="G316" s="4">
        <v>1</v>
      </c>
      <c r="H316" s="4">
        <v>1</v>
      </c>
      <c r="I316" s="4">
        <v>2</v>
      </c>
      <c r="J316" s="4">
        <v>2</v>
      </c>
      <c r="K316" s="4">
        <v>1</v>
      </c>
      <c r="L316" s="4">
        <v>1</v>
      </c>
      <c r="M316" s="4">
        <v>1</v>
      </c>
      <c r="N316" s="4">
        <v>1</v>
      </c>
      <c r="O316" s="4">
        <v>0</v>
      </c>
      <c r="P316" s="4">
        <f>R316</f>
        <v>20</v>
      </c>
      <c r="Q316" s="4">
        <v>20</v>
      </c>
      <c r="R316" s="4">
        <v>20</v>
      </c>
      <c r="S316" s="4">
        <v>1</v>
      </c>
      <c r="T316" s="8">
        <f t="shared" si="33"/>
        <v>4.2857142857142856</v>
      </c>
      <c r="U316" s="8">
        <f t="shared" si="30"/>
        <v>4</v>
      </c>
      <c r="V316" s="8">
        <f t="shared" si="35"/>
        <v>4.2857142857142856</v>
      </c>
      <c r="W316" s="8">
        <v>1</v>
      </c>
      <c r="X316" s="4">
        <v>30</v>
      </c>
      <c r="Y316" s="8">
        <f t="shared" si="34"/>
        <v>4.666666666666667</v>
      </c>
      <c r="Z316" s="8">
        <f t="shared" si="31"/>
        <v>4.666666666666667</v>
      </c>
      <c r="AA316" s="8">
        <f t="shared" si="32"/>
        <v>1</v>
      </c>
      <c r="AB316" s="4">
        <v>14</v>
      </c>
      <c r="AC316" s="4">
        <v>1</v>
      </c>
      <c r="AD316" s="4">
        <v>4</v>
      </c>
      <c r="AE316" s="4">
        <v>10</v>
      </c>
      <c r="AF316" s="4">
        <f>IF(ABS(Q316-R316)&lt;=3,1,0)</f>
        <v>1</v>
      </c>
      <c r="AG316" s="4">
        <v>37</v>
      </c>
      <c r="AH316" s="4">
        <v>87</v>
      </c>
      <c r="AI316" s="4">
        <v>2</v>
      </c>
      <c r="AJ316" s="4">
        <v>99</v>
      </c>
      <c r="AK316" s="4">
        <v>0</v>
      </c>
      <c r="AL316" s="4">
        <v>1</v>
      </c>
      <c r="AM316" s="4">
        <v>1</v>
      </c>
      <c r="AN316" s="4">
        <v>0</v>
      </c>
      <c r="AO316" s="4">
        <v>1</v>
      </c>
      <c r="AP316" s="4">
        <v>0</v>
      </c>
      <c r="AQ316" s="4">
        <v>0</v>
      </c>
      <c r="AR316" s="4">
        <v>0</v>
      </c>
      <c r="AS316" s="4">
        <v>0</v>
      </c>
      <c r="AT316" s="4">
        <v>0</v>
      </c>
      <c r="AU316" s="4">
        <v>0</v>
      </c>
      <c r="AV316" s="4">
        <v>0</v>
      </c>
      <c r="AW316" s="4">
        <v>1</v>
      </c>
      <c r="AX316" s="4">
        <v>0</v>
      </c>
      <c r="AY316" s="4">
        <v>0</v>
      </c>
      <c r="AZ316" s="4">
        <v>0</v>
      </c>
      <c r="BA316" s="4">
        <v>0</v>
      </c>
      <c r="BB316" s="4">
        <v>0</v>
      </c>
      <c r="BC316" s="4">
        <v>0</v>
      </c>
      <c r="BD316" s="4">
        <v>0</v>
      </c>
      <c r="BE316" s="4">
        <v>1</v>
      </c>
      <c r="BF316" s="4">
        <v>0</v>
      </c>
      <c r="BG316" s="4">
        <v>1</v>
      </c>
      <c r="BH316" s="4">
        <v>0</v>
      </c>
      <c r="BI316" s="4">
        <v>0</v>
      </c>
      <c r="BJ316" s="4">
        <v>0</v>
      </c>
      <c r="BK316" s="4">
        <v>0</v>
      </c>
      <c r="BL316" s="4">
        <v>0</v>
      </c>
      <c r="BM316" s="4">
        <v>6</v>
      </c>
      <c r="BN316" s="4">
        <v>0</v>
      </c>
      <c r="BO316" s="4">
        <v>1</v>
      </c>
    </row>
    <row r="317" spans="1:67" x14ac:dyDescent="0.3">
      <c r="A317" s="4">
        <v>156</v>
      </c>
      <c r="B317" s="6">
        <v>44342.695254629631</v>
      </c>
      <c r="C317" s="6">
        <v>44342.707418923608</v>
      </c>
      <c r="D317" s="7" t="s">
        <v>371</v>
      </c>
      <c r="E317" s="4">
        <v>1156</v>
      </c>
      <c r="F317" s="7" t="s">
        <v>365</v>
      </c>
      <c r="G317" s="4">
        <v>1</v>
      </c>
      <c r="H317" s="4">
        <v>0</v>
      </c>
      <c r="I317" s="4">
        <v>2</v>
      </c>
      <c r="J317" s="4">
        <v>1</v>
      </c>
      <c r="K317" s="4">
        <v>1</v>
      </c>
      <c r="L317" s="4">
        <v>0</v>
      </c>
      <c r="M317" s="4">
        <v>1</v>
      </c>
      <c r="N317" s="4">
        <v>0</v>
      </c>
      <c r="O317" s="4">
        <v>0</v>
      </c>
      <c r="P317" s="4">
        <f>R317</f>
        <v>2</v>
      </c>
      <c r="Q317" s="4">
        <v>5</v>
      </c>
      <c r="R317" s="4">
        <v>2</v>
      </c>
      <c r="S317" s="4">
        <v>1</v>
      </c>
      <c r="T317" s="8">
        <f t="shared" si="33"/>
        <v>0.5714285714285714</v>
      </c>
      <c r="U317" s="8">
        <f t="shared" si="30"/>
        <v>1</v>
      </c>
      <c r="V317" s="8">
        <f t="shared" si="35"/>
        <v>0.5714285714285714</v>
      </c>
      <c r="W317" s="8">
        <v>1</v>
      </c>
      <c r="X317" s="4">
        <v>4</v>
      </c>
      <c r="Y317" s="8">
        <f t="shared" si="34"/>
        <v>0.33333333333333331</v>
      </c>
      <c r="Z317" s="8">
        <f t="shared" si="31"/>
        <v>0.33333333333333331</v>
      </c>
      <c r="AA317" s="8">
        <f t="shared" si="32"/>
        <v>1</v>
      </c>
      <c r="AB317" s="4">
        <v>1</v>
      </c>
      <c r="AC317" s="4">
        <v>7</v>
      </c>
      <c r="AD317" s="4">
        <v>5</v>
      </c>
      <c r="AE317" s="4">
        <v>6</v>
      </c>
      <c r="AF317" s="4">
        <f>IF(ABS(Q317-R317)&lt;=3,1,0)</f>
        <v>1</v>
      </c>
      <c r="AG317" s="4">
        <v>20</v>
      </c>
      <c r="AH317" s="4">
        <v>189</v>
      </c>
      <c r="AI317" s="4">
        <v>1</v>
      </c>
      <c r="AJ317" s="4">
        <v>100</v>
      </c>
      <c r="AK317" s="4">
        <v>0</v>
      </c>
      <c r="AL317" s="4">
        <v>1</v>
      </c>
      <c r="AM317" s="4">
        <v>0</v>
      </c>
      <c r="AN317" s="4">
        <v>0</v>
      </c>
      <c r="AO317" s="4">
        <v>1</v>
      </c>
      <c r="AP317" s="4">
        <v>1</v>
      </c>
      <c r="AQ317" s="4">
        <v>1</v>
      </c>
      <c r="AR317" s="4">
        <v>0</v>
      </c>
      <c r="AS317" s="4">
        <v>0</v>
      </c>
      <c r="AT317" s="4">
        <v>0</v>
      </c>
      <c r="AU317" s="4">
        <v>0</v>
      </c>
      <c r="AV317" s="4">
        <v>0</v>
      </c>
      <c r="AW317" s="4">
        <v>1</v>
      </c>
      <c r="AX317" s="4">
        <v>0</v>
      </c>
      <c r="AY317" s="4">
        <v>0</v>
      </c>
      <c r="AZ317" s="4">
        <v>0</v>
      </c>
      <c r="BA317" s="4">
        <v>0</v>
      </c>
      <c r="BB317" s="4">
        <v>0</v>
      </c>
      <c r="BC317" s="4">
        <v>0</v>
      </c>
      <c r="BD317" s="4">
        <v>0</v>
      </c>
      <c r="BE317" s="4">
        <v>2</v>
      </c>
      <c r="BF317" s="4">
        <v>0</v>
      </c>
      <c r="BG317" s="4">
        <v>0</v>
      </c>
      <c r="BH317" s="4">
        <v>0</v>
      </c>
      <c r="BI317" s="4">
        <v>0</v>
      </c>
      <c r="BJ317" s="4">
        <v>1</v>
      </c>
      <c r="BK317" s="4">
        <v>0</v>
      </c>
      <c r="BL317" s="4">
        <v>0</v>
      </c>
      <c r="BM317" s="4">
        <v>6</v>
      </c>
      <c r="BN317" s="4">
        <v>0</v>
      </c>
      <c r="BO317" s="4">
        <v>1</v>
      </c>
    </row>
    <row r="318" spans="1:67" x14ac:dyDescent="0.3">
      <c r="A318" s="4">
        <v>157</v>
      </c>
      <c r="B318" s="6">
        <v>44343.695254629631</v>
      </c>
      <c r="C318" s="6">
        <v>44343.707418923608</v>
      </c>
      <c r="D318" s="7" t="s">
        <v>372</v>
      </c>
      <c r="E318" s="4">
        <v>1322</v>
      </c>
      <c r="F318" s="7" t="s">
        <v>366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f>R318</f>
        <v>9</v>
      </c>
      <c r="Q318" s="4">
        <v>10</v>
      </c>
      <c r="R318" s="4">
        <v>9</v>
      </c>
      <c r="S318" s="4">
        <v>1</v>
      </c>
      <c r="T318" s="8">
        <f t="shared" si="33"/>
        <v>1.7142857142857142</v>
      </c>
      <c r="U318" s="8">
        <f t="shared" si="30"/>
        <v>2</v>
      </c>
      <c r="V318" s="8">
        <f t="shared" si="35"/>
        <v>1.7142857142857142</v>
      </c>
      <c r="W318" s="8">
        <v>1</v>
      </c>
      <c r="X318" s="4">
        <v>12</v>
      </c>
      <c r="Y318" s="8">
        <f t="shared" si="34"/>
        <v>1.6666666666666667</v>
      </c>
      <c r="Z318" s="8">
        <f t="shared" si="31"/>
        <v>1.6666666666666667</v>
      </c>
      <c r="AA318" s="8">
        <f t="shared" si="32"/>
        <v>1</v>
      </c>
      <c r="AB318" s="4">
        <v>5</v>
      </c>
      <c r="AC318" s="4">
        <v>2</v>
      </c>
      <c r="AD318" s="4">
        <v>2</v>
      </c>
      <c r="AE318" s="4">
        <v>0</v>
      </c>
      <c r="AF318" s="4">
        <f>IF(ABS(Q318-R318)&lt;=3,1,0)</f>
        <v>1</v>
      </c>
      <c r="AG318" s="4">
        <v>45</v>
      </c>
      <c r="AH318" s="4">
        <v>170</v>
      </c>
      <c r="AI318" s="4">
        <v>4</v>
      </c>
      <c r="AJ318" s="4">
        <v>97</v>
      </c>
      <c r="AK318" s="4">
        <v>1</v>
      </c>
      <c r="AL318" s="4">
        <v>1</v>
      </c>
      <c r="AM318" s="4">
        <v>0</v>
      </c>
      <c r="AN318" s="4">
        <v>1</v>
      </c>
      <c r="AO318" s="4">
        <v>1</v>
      </c>
      <c r="AP318" s="4">
        <v>1</v>
      </c>
      <c r="AQ318" s="4">
        <v>1</v>
      </c>
      <c r="AR318" s="4">
        <v>0</v>
      </c>
      <c r="AS318" s="4">
        <v>0</v>
      </c>
      <c r="AT318" s="4">
        <v>0</v>
      </c>
      <c r="AU318" s="4">
        <v>0</v>
      </c>
      <c r="AV318" s="4">
        <v>1</v>
      </c>
      <c r="AW318" s="4">
        <v>0</v>
      </c>
      <c r="AX318" s="4">
        <v>0</v>
      </c>
      <c r="AY318" s="4">
        <v>0</v>
      </c>
      <c r="AZ318" s="4">
        <v>0</v>
      </c>
      <c r="BA318" s="4">
        <v>0</v>
      </c>
      <c r="BB318" s="4">
        <v>0</v>
      </c>
      <c r="BC318" s="4">
        <v>0</v>
      </c>
      <c r="BD318" s="4">
        <v>0</v>
      </c>
      <c r="BE318" s="4">
        <v>3</v>
      </c>
      <c r="BF318" s="4">
        <v>0</v>
      </c>
      <c r="BG318" s="4">
        <v>0</v>
      </c>
      <c r="BH318" s="4">
        <v>1</v>
      </c>
      <c r="BI318" s="4">
        <v>0</v>
      </c>
      <c r="BJ318" s="4">
        <v>1</v>
      </c>
      <c r="BK318" s="4">
        <v>0</v>
      </c>
      <c r="BL318" s="4">
        <v>0</v>
      </c>
      <c r="BM318" s="4">
        <v>5</v>
      </c>
      <c r="BN318" s="4">
        <v>0</v>
      </c>
      <c r="BO318" s="4">
        <v>0</v>
      </c>
    </row>
    <row r="319" spans="1:67" x14ac:dyDescent="0.3">
      <c r="A319" s="4">
        <v>158</v>
      </c>
      <c r="B319" s="6">
        <v>44344.695254629631</v>
      </c>
      <c r="C319" s="6">
        <v>44344.707418923608</v>
      </c>
      <c r="D319" s="7" t="s">
        <v>373</v>
      </c>
      <c r="E319" s="4">
        <v>1088</v>
      </c>
      <c r="F319" s="7" t="s">
        <v>367</v>
      </c>
      <c r="G319" s="4">
        <v>3</v>
      </c>
      <c r="H319" s="4">
        <v>3</v>
      </c>
      <c r="I319" s="4">
        <v>3</v>
      </c>
      <c r="J319" s="4">
        <v>3</v>
      </c>
      <c r="K319" s="4">
        <v>1</v>
      </c>
      <c r="L319" s="4">
        <v>1</v>
      </c>
      <c r="M319" s="4">
        <v>1</v>
      </c>
      <c r="N319" s="4">
        <v>0</v>
      </c>
      <c r="O319" s="4">
        <v>0</v>
      </c>
      <c r="P319" s="4">
        <f>R319</f>
        <v>10</v>
      </c>
      <c r="Q319" s="4">
        <v>10</v>
      </c>
      <c r="R319" s="4">
        <v>10</v>
      </c>
      <c r="S319" s="4">
        <v>1</v>
      </c>
      <c r="T319" s="8">
        <f t="shared" si="33"/>
        <v>2</v>
      </c>
      <c r="U319" s="8">
        <f t="shared" si="30"/>
        <v>2</v>
      </c>
      <c r="V319" s="8">
        <f t="shared" si="35"/>
        <v>2</v>
      </c>
      <c r="W319" s="8">
        <v>1</v>
      </c>
      <c r="X319" s="4">
        <v>14</v>
      </c>
      <c r="Y319" s="8">
        <f t="shared" si="34"/>
        <v>2.6666666666666665</v>
      </c>
      <c r="Z319" s="8">
        <f t="shared" si="31"/>
        <v>2.6666666666666665</v>
      </c>
      <c r="AA319" s="8">
        <f t="shared" si="32"/>
        <v>1</v>
      </c>
      <c r="AB319" s="4">
        <v>8</v>
      </c>
      <c r="AC319" s="4">
        <v>8</v>
      </c>
      <c r="AD319" s="4">
        <v>8</v>
      </c>
      <c r="AE319" s="4">
        <v>15</v>
      </c>
      <c r="AF319" s="4">
        <f>IF(ABS(Q319-R319)&lt;=3,1,0)</f>
        <v>1</v>
      </c>
      <c r="AG319" s="4">
        <v>57</v>
      </c>
      <c r="AH319" s="4">
        <v>331</v>
      </c>
      <c r="AI319" s="4">
        <v>0</v>
      </c>
      <c r="AJ319" s="4">
        <v>100</v>
      </c>
      <c r="AK319" s="4">
        <v>0</v>
      </c>
      <c r="AL319" s="4">
        <v>1</v>
      </c>
      <c r="AM319" s="4">
        <v>0</v>
      </c>
      <c r="AN319" s="4">
        <v>0</v>
      </c>
      <c r="AO319" s="4">
        <v>1</v>
      </c>
      <c r="AP319" s="4">
        <v>0</v>
      </c>
      <c r="AQ319" s="4">
        <v>0</v>
      </c>
      <c r="AR319" s="4">
        <v>0</v>
      </c>
      <c r="AS319" s="4">
        <v>1</v>
      </c>
      <c r="AT319" s="4">
        <v>0</v>
      </c>
      <c r="AU319" s="4">
        <v>1</v>
      </c>
      <c r="AV319" s="4">
        <v>0</v>
      </c>
      <c r="AW319" s="4">
        <v>0</v>
      </c>
      <c r="AX319" s="4">
        <v>0</v>
      </c>
      <c r="AY319" s="4">
        <v>0</v>
      </c>
      <c r="AZ319" s="4">
        <v>0</v>
      </c>
      <c r="BA319" s="4">
        <v>0</v>
      </c>
      <c r="BB319" s="4">
        <v>0</v>
      </c>
      <c r="BC319" s="4">
        <v>0</v>
      </c>
      <c r="BD319" s="4">
        <v>0</v>
      </c>
      <c r="BE319" s="4">
        <v>0</v>
      </c>
      <c r="BF319" s="4">
        <v>0</v>
      </c>
      <c r="BG319" s="4">
        <v>0</v>
      </c>
      <c r="BH319" s="4">
        <v>0</v>
      </c>
      <c r="BI319" s="4">
        <v>0</v>
      </c>
      <c r="BJ319" s="4">
        <v>0</v>
      </c>
      <c r="BK319" s="4">
        <v>0</v>
      </c>
      <c r="BL319" s="4">
        <v>0</v>
      </c>
      <c r="BM319" s="4">
        <v>6</v>
      </c>
      <c r="BN319" s="4">
        <v>0</v>
      </c>
      <c r="BO319" s="4">
        <v>1</v>
      </c>
    </row>
    <row r="320" spans="1:67" x14ac:dyDescent="0.3">
      <c r="A320" s="4">
        <v>159</v>
      </c>
      <c r="B320" s="6">
        <v>44345.695254629631</v>
      </c>
      <c r="C320" s="6">
        <v>44345.707418923608</v>
      </c>
      <c r="D320" s="7" t="s">
        <v>374</v>
      </c>
      <c r="E320" s="4">
        <v>1820</v>
      </c>
      <c r="F320" s="7" t="s">
        <v>368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f>R320</f>
        <v>1</v>
      </c>
      <c r="Q320" s="4">
        <v>2</v>
      </c>
      <c r="R320" s="4">
        <v>1</v>
      </c>
      <c r="S320" s="4">
        <v>1</v>
      </c>
      <c r="T320" s="8">
        <f t="shared" si="33"/>
        <v>0.2857142857142857</v>
      </c>
      <c r="U320" s="8">
        <f t="shared" si="30"/>
        <v>0.4</v>
      </c>
      <c r="V320" s="8">
        <f t="shared" si="35"/>
        <v>0.2857142857142857</v>
      </c>
      <c r="W320" s="8">
        <v>1</v>
      </c>
      <c r="X320" s="4">
        <v>2</v>
      </c>
      <c r="Y320" s="8">
        <f t="shared" si="34"/>
        <v>0</v>
      </c>
      <c r="Z320" s="8">
        <f t="shared" si="31"/>
        <v>0</v>
      </c>
      <c r="AA320" s="8">
        <f t="shared" si="32"/>
        <v>1</v>
      </c>
      <c r="AB320" s="4">
        <v>0</v>
      </c>
      <c r="AC320" s="4">
        <v>5</v>
      </c>
      <c r="AD320" s="4">
        <v>8</v>
      </c>
      <c r="AE320" s="4">
        <v>0</v>
      </c>
      <c r="AF320" s="4">
        <f>IF(ABS(Q320-R320)&lt;=3,1,0)</f>
        <v>1</v>
      </c>
      <c r="AG320" s="4">
        <v>37</v>
      </c>
      <c r="AH320" s="4">
        <v>612</v>
      </c>
      <c r="AI320" s="4">
        <v>1</v>
      </c>
      <c r="AJ320" s="4">
        <v>100</v>
      </c>
      <c r="AK320" s="4">
        <v>1</v>
      </c>
      <c r="AL320" s="4">
        <v>1</v>
      </c>
      <c r="AM320" s="4">
        <v>0</v>
      </c>
      <c r="AN320" s="4">
        <v>0</v>
      </c>
      <c r="AO320" s="4">
        <v>1</v>
      </c>
      <c r="AP320" s="4">
        <v>0</v>
      </c>
      <c r="AQ320" s="4">
        <v>0</v>
      </c>
      <c r="AR320" s="4">
        <v>1</v>
      </c>
      <c r="AS320" s="4">
        <v>0</v>
      </c>
      <c r="AT320" s="4">
        <v>1</v>
      </c>
      <c r="AU320" s="4">
        <v>0</v>
      </c>
      <c r="AV320" s="4">
        <v>0</v>
      </c>
      <c r="AW320" s="4">
        <v>0</v>
      </c>
      <c r="AX320" s="4">
        <v>0</v>
      </c>
      <c r="AY320" s="4">
        <v>0</v>
      </c>
      <c r="AZ320" s="4">
        <v>0</v>
      </c>
      <c r="BA320" s="4">
        <v>0</v>
      </c>
      <c r="BB320" s="4">
        <v>0</v>
      </c>
      <c r="BC320" s="4">
        <v>0</v>
      </c>
      <c r="BD320" s="4">
        <v>0</v>
      </c>
      <c r="BE320" s="4">
        <v>2</v>
      </c>
      <c r="BF320" s="4">
        <v>1</v>
      </c>
      <c r="BG320" s="4">
        <v>0</v>
      </c>
      <c r="BH320" s="4">
        <v>0</v>
      </c>
      <c r="BI320" s="4">
        <v>0</v>
      </c>
      <c r="BJ320" s="4">
        <v>0</v>
      </c>
      <c r="BK320" s="4">
        <v>0</v>
      </c>
      <c r="BL320" s="4">
        <v>0</v>
      </c>
      <c r="BM320" s="4">
        <v>7</v>
      </c>
      <c r="BN320" s="4">
        <v>0</v>
      </c>
      <c r="BO320" s="4">
        <v>1</v>
      </c>
    </row>
    <row r="321" spans="1:67" x14ac:dyDescent="0.3">
      <c r="A321" s="4">
        <v>160</v>
      </c>
      <c r="B321" s="6">
        <v>44346.695254629631</v>
      </c>
      <c r="C321" s="6">
        <v>44346.707418923608</v>
      </c>
      <c r="D321" s="7" t="s">
        <v>375</v>
      </c>
      <c r="E321" s="4">
        <v>3922</v>
      </c>
      <c r="F321" s="7" t="s">
        <v>369</v>
      </c>
      <c r="G321" s="4">
        <v>2</v>
      </c>
      <c r="H321" s="4">
        <v>1</v>
      </c>
      <c r="I321" s="4">
        <v>2</v>
      </c>
      <c r="J321" s="4">
        <v>2</v>
      </c>
      <c r="K321" s="4">
        <v>2</v>
      </c>
      <c r="L321" s="4">
        <v>1</v>
      </c>
      <c r="M321" s="4">
        <v>2</v>
      </c>
      <c r="N321" s="4">
        <v>0</v>
      </c>
      <c r="O321" s="4">
        <v>0</v>
      </c>
      <c r="P321" s="4">
        <f>R321</f>
        <v>8</v>
      </c>
      <c r="Q321" s="4">
        <v>10</v>
      </c>
      <c r="R321" s="4">
        <v>8</v>
      </c>
      <c r="S321" s="4">
        <v>1</v>
      </c>
      <c r="T321" s="8">
        <f t="shared" si="33"/>
        <v>1.7142857142857142</v>
      </c>
      <c r="U321" s="8">
        <f t="shared" si="30"/>
        <v>2</v>
      </c>
      <c r="V321" s="8">
        <f t="shared" si="35"/>
        <v>1.7142857142857142</v>
      </c>
      <c r="W321" s="8">
        <v>1</v>
      </c>
      <c r="X321" s="4">
        <v>12</v>
      </c>
      <c r="Y321" s="8">
        <f t="shared" si="34"/>
        <v>1.3333333333333333</v>
      </c>
      <c r="Z321" s="8">
        <f t="shared" si="31"/>
        <v>1.3333333333333333</v>
      </c>
      <c r="AA321" s="8">
        <f t="shared" si="32"/>
        <v>1</v>
      </c>
      <c r="AB321" s="4">
        <v>4</v>
      </c>
      <c r="AC321" s="4">
        <v>2</v>
      </c>
      <c r="AD321" s="4">
        <v>3</v>
      </c>
      <c r="AE321" s="4">
        <v>12</v>
      </c>
      <c r="AF321" s="4">
        <f>IF(ABS(Q321-R321)&lt;=3,1,0)</f>
        <v>1</v>
      </c>
      <c r="AG321" s="4">
        <v>18</v>
      </c>
      <c r="AH321" s="4">
        <v>12</v>
      </c>
      <c r="AI321" s="4">
        <v>0</v>
      </c>
      <c r="AJ321" s="4">
        <v>100</v>
      </c>
      <c r="AK321" s="4">
        <v>0</v>
      </c>
      <c r="AL321" s="4">
        <v>0</v>
      </c>
      <c r="AM321" s="4">
        <v>0</v>
      </c>
      <c r="AN321" s="4">
        <v>0</v>
      </c>
      <c r="AO321" s="4">
        <v>0</v>
      </c>
      <c r="AP321" s="4">
        <v>0</v>
      </c>
      <c r="AQ321" s="4">
        <v>1</v>
      </c>
      <c r="AR321" s="4">
        <v>0</v>
      </c>
      <c r="AS321" s="4">
        <v>0</v>
      </c>
      <c r="AT321" s="4">
        <v>1</v>
      </c>
      <c r="AU321" s="4">
        <v>0</v>
      </c>
      <c r="AV321" s="4">
        <v>0</v>
      </c>
      <c r="AW321" s="4">
        <v>0</v>
      </c>
      <c r="AX321" s="4">
        <v>0</v>
      </c>
      <c r="AY321" s="4">
        <v>0</v>
      </c>
      <c r="AZ321" s="4">
        <v>0</v>
      </c>
      <c r="BA321" s="4">
        <v>0</v>
      </c>
      <c r="BB321" s="4">
        <v>0</v>
      </c>
      <c r="BC321" s="4">
        <v>0</v>
      </c>
      <c r="BD321" s="4">
        <v>0</v>
      </c>
      <c r="BE321" s="4">
        <v>0</v>
      </c>
      <c r="BF321" s="4">
        <v>0</v>
      </c>
      <c r="BG321" s="4">
        <v>0</v>
      </c>
      <c r="BH321" s="4">
        <v>0</v>
      </c>
      <c r="BI321" s="4">
        <v>0</v>
      </c>
      <c r="BJ321" s="4">
        <v>0</v>
      </c>
      <c r="BK321" s="4">
        <v>0</v>
      </c>
      <c r="BL321" s="4">
        <v>0</v>
      </c>
      <c r="BM321" s="4">
        <v>3</v>
      </c>
      <c r="BN321" s="4">
        <v>1</v>
      </c>
      <c r="BO321" s="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Orig_Dataset</vt:lpstr>
      <vt:lpstr>Stacked_Dataset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Alisher Batmanov</cp:lastModifiedBy>
  <dcterms:created xsi:type="dcterms:W3CDTF">2021-05-25T08:36:19Z</dcterms:created>
  <dcterms:modified xsi:type="dcterms:W3CDTF">2021-05-25T21:11:05Z</dcterms:modified>
</cp:coreProperties>
</file>