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Virología/RNAvirusDuplications/final/JVirusEvolution/"/>
    </mc:Choice>
  </mc:AlternateContent>
  <xr:revisionPtr revIDLastSave="0" documentId="13_ncr:1_{75EAC4E1-933B-D844-BFB2-CAF8A0CC27B2}" xr6:coauthVersionLast="45" xr6:coauthVersionMax="45" xr10:uidLastSave="{00000000-0000-0000-0000-000000000000}"/>
  <bookViews>
    <workbookView xWindow="620" yWindow="460" windowWidth="27240" windowHeight="15740" xr2:uid="{319207E6-871B-FB4E-BAB9-7BFCA7F2BC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7" i="1" l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</calcChain>
</file>

<file path=xl/sharedStrings.xml><?xml version="1.0" encoding="utf-8"?>
<sst xmlns="http://schemas.openxmlformats.org/spreadsheetml/2006/main" count="364" uniqueCount="108">
  <si>
    <t>type</t>
  </si>
  <si>
    <t>family</t>
  </si>
  <si>
    <t>name1</t>
  </si>
  <si>
    <t>chain1</t>
  </si>
  <si>
    <t>virus1</t>
  </si>
  <si>
    <t>protein1</t>
  </si>
  <si>
    <t>name2</t>
  </si>
  <si>
    <t>chain2</t>
  </si>
  <si>
    <t>virus2</t>
  </si>
  <si>
    <t>protein2</t>
  </si>
  <si>
    <t>method</t>
  </si>
  <si>
    <t>version</t>
  </si>
  <si>
    <t>alnLength</t>
  </si>
  <si>
    <t>blockNum</t>
  </si>
  <si>
    <t>gapLen</t>
  </si>
  <si>
    <t>optLength</t>
  </si>
  <si>
    <t>totalLenIni</t>
  </si>
  <si>
    <t>alignScore</t>
  </si>
  <si>
    <t>chainRmsd</t>
  </si>
  <si>
    <t>identity</t>
  </si>
  <si>
    <t>normAlignScore</t>
  </si>
  <si>
    <t>probability</t>
  </si>
  <si>
    <t>similarity</t>
  </si>
  <si>
    <t>similarity1</t>
  </si>
  <si>
    <t>similarity2</t>
  </si>
  <si>
    <t>totalRmsdIni</t>
  </si>
  <si>
    <t>totalRmsdOpt</t>
  </si>
  <si>
    <t>ca1Length</t>
  </si>
  <si>
    <t>ca2Length</t>
  </si>
  <si>
    <t>afpNum</t>
  </si>
  <si>
    <t>alignScoreUpdate</t>
  </si>
  <si>
    <t>time</t>
  </si>
  <si>
    <t>SAS</t>
  </si>
  <si>
    <t>Lsas</t>
  </si>
  <si>
    <t>dsRNA</t>
  </si>
  <si>
    <t>Totiviridae</t>
  </si>
  <si>
    <t>4GVB</t>
  </si>
  <si>
    <t>4GVB_1</t>
  </si>
  <si>
    <t>Ustilago maydis virus P6</t>
  </si>
  <si>
    <t>KP6 killer toxin subunit alpha</t>
  </si>
  <si>
    <t>jFatCat_rigid</t>
  </si>
  <si>
    <t>ssRNA+</t>
  </si>
  <si>
    <t>Coronaviridae</t>
  </si>
  <si>
    <t>2ACF</t>
  </si>
  <si>
    <t>2ACF_1</t>
  </si>
  <si>
    <t>SARS coronavirus Tor2</t>
  </si>
  <si>
    <t>Non-structural protein 3 X-domain</t>
  </si>
  <si>
    <t>2WCT</t>
  </si>
  <si>
    <t>2WCT_1</t>
  </si>
  <si>
    <t>Severe acute respiratory syndrome-related coronavirus</t>
  </si>
  <si>
    <t>nsp3 SUD</t>
  </si>
  <si>
    <t>Dicistroviridae</t>
  </si>
  <si>
    <t>1B35</t>
  </si>
  <si>
    <t>1B35_2</t>
  </si>
  <si>
    <t>Cricket paralysis virus</t>
  </si>
  <si>
    <t>PROTEIN (CRICKET PARALYSIS VIRUS</t>
  </si>
  <si>
    <t>5CDD</t>
  </si>
  <si>
    <t>5CDD_3</t>
  </si>
  <si>
    <t>Israeli acute paralysis virus</t>
  </si>
  <si>
    <t>Structural polyprotein</t>
  </si>
  <si>
    <t>1B35_1</t>
  </si>
  <si>
    <t>3NAP</t>
  </si>
  <si>
    <t>3NAP_2</t>
  </si>
  <si>
    <t>Triatoma virus</t>
  </si>
  <si>
    <t>Capsid protein</t>
  </si>
  <si>
    <t>3NAP_1</t>
  </si>
  <si>
    <t>Iflaviridae</t>
  </si>
  <si>
    <t>5J98</t>
  </si>
  <si>
    <t>5J98_1</t>
  </si>
  <si>
    <t>Slow bee paralysis virus</t>
  </si>
  <si>
    <t>VP1</t>
  </si>
  <si>
    <t>5J98_3</t>
  </si>
  <si>
    <t>VP3</t>
  </si>
  <si>
    <t>5J98_2</t>
  </si>
  <si>
    <t>VP2</t>
  </si>
  <si>
    <t>5LSF</t>
  </si>
  <si>
    <t>5LSF_1</t>
  </si>
  <si>
    <t>Sacbrood virus</t>
  </si>
  <si>
    <t>Picornaviridae</t>
  </si>
  <si>
    <t>3Q3Y</t>
  </si>
  <si>
    <t>3Q3Y_1</t>
  </si>
  <si>
    <t>Enterovirus B</t>
  </si>
  <si>
    <t>HEVB EV93 3C protease</t>
  </si>
  <si>
    <t>3W95</t>
  </si>
  <si>
    <t>3W95_1</t>
  </si>
  <si>
    <t>Human enterovirus 71 (strain 7423/MS/87)</t>
  </si>
  <si>
    <t>2A protease</t>
  </si>
  <si>
    <t>4WM8</t>
  </si>
  <si>
    <t>4WM8_3</t>
  </si>
  <si>
    <t>Enterovirus D68</t>
  </si>
  <si>
    <t>5AOO</t>
  </si>
  <si>
    <t>5AOO_1</t>
  </si>
  <si>
    <t>Aichivirus A</t>
  </si>
  <si>
    <t>4Q4W</t>
  </si>
  <si>
    <t>4Q4W_1</t>
  </si>
  <si>
    <t>Coxsackievirus A24</t>
  </si>
  <si>
    <t>2MEV</t>
  </si>
  <si>
    <t>2MEV_1</t>
  </si>
  <si>
    <t>Mengo virus</t>
  </si>
  <si>
    <t>3CJI</t>
  </si>
  <si>
    <t>3CJI_3</t>
  </si>
  <si>
    <t>Senecavirus A</t>
  </si>
  <si>
    <t>2WS9</t>
  </si>
  <si>
    <t>2WS9_1</t>
  </si>
  <si>
    <t>Equine rhinitis A virus</t>
  </si>
  <si>
    <t>P1</t>
  </si>
  <si>
    <t>5AOO_2</t>
  </si>
  <si>
    <t>VP0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</si>
</sst>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6A43-1C06-5840-A272-35506F87812D}">
  <dimension ref="A6:AH37"/>
  <sheetViews>
    <sheetView tabSelected="1" workbookViewId="0">
      <selection activeCell="A7" sqref="A7"/>
    </sheetView>
  </sheetViews>
  <sheetFormatPr baseColWidth="10" defaultRowHeight="16" x14ac:dyDescent="0.2"/>
  <sheetData>
    <row r="6" spans="1:34" x14ac:dyDescent="0.2">
      <c r="A6" s="2"/>
    </row>
    <row r="7" spans="1:34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</row>
    <row r="8" spans="1:34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36</v>
      </c>
      <c r="H8" t="s">
        <v>37</v>
      </c>
      <c r="I8" t="s">
        <v>38</v>
      </c>
      <c r="J8" t="s">
        <v>39</v>
      </c>
      <c r="K8" t="s">
        <v>40</v>
      </c>
      <c r="L8">
        <v>1</v>
      </c>
      <c r="M8">
        <v>71</v>
      </c>
      <c r="N8">
        <v>1</v>
      </c>
      <c r="O8">
        <v>9</v>
      </c>
      <c r="P8">
        <v>62</v>
      </c>
      <c r="Q8">
        <v>48</v>
      </c>
      <c r="R8">
        <v>122.91</v>
      </c>
      <c r="S8">
        <v>1.41</v>
      </c>
      <c r="T8">
        <v>0.22539999999999999</v>
      </c>
      <c r="U8">
        <v>15.35</v>
      </c>
      <c r="V8" s="1">
        <v>4.2400000000000002E-9</v>
      </c>
      <c r="W8">
        <v>0.29580000000000001</v>
      </c>
      <c r="X8">
        <v>81</v>
      </c>
      <c r="Y8">
        <v>84</v>
      </c>
      <c r="Z8">
        <v>1.41</v>
      </c>
      <c r="AA8">
        <v>1.52</v>
      </c>
      <c r="AB8">
        <v>77</v>
      </c>
      <c r="AC8">
        <v>74</v>
      </c>
      <c r="AD8">
        <v>1316</v>
      </c>
      <c r="AE8">
        <v>122</v>
      </c>
      <c r="AF8">
        <v>175</v>
      </c>
      <c r="AG8">
        <f t="shared" ref="AG8:AG37" si="0">(100*AA8)/P8</f>
        <v>2.4516129032258065</v>
      </c>
      <c r="AH8">
        <f t="shared" ref="AH8:AH37" si="1">(100*AA8*(AB8+AC8))/(2*(P8^2))</f>
        <v>2.9854318418314256</v>
      </c>
    </row>
    <row r="9" spans="1:34" x14ac:dyDescent="0.2">
      <c r="A9" t="s">
        <v>41</v>
      </c>
      <c r="B9" t="s">
        <v>42</v>
      </c>
      <c r="C9" t="s">
        <v>43</v>
      </c>
      <c r="D9" t="s">
        <v>44</v>
      </c>
      <c r="E9" t="s">
        <v>45</v>
      </c>
      <c r="F9" t="s">
        <v>46</v>
      </c>
      <c r="G9" t="s">
        <v>47</v>
      </c>
      <c r="H9" t="s">
        <v>48</v>
      </c>
      <c r="I9" t="s">
        <v>49</v>
      </c>
      <c r="J9" t="s">
        <v>50</v>
      </c>
      <c r="K9" t="s">
        <v>40</v>
      </c>
      <c r="L9">
        <v>1</v>
      </c>
      <c r="M9">
        <v>162</v>
      </c>
      <c r="N9">
        <v>1</v>
      </c>
      <c r="O9">
        <v>39</v>
      </c>
      <c r="P9">
        <v>123</v>
      </c>
      <c r="Q9">
        <v>112</v>
      </c>
      <c r="R9">
        <v>176.75</v>
      </c>
      <c r="S9">
        <v>2.67</v>
      </c>
      <c r="T9">
        <v>3.6999999999999998E-2</v>
      </c>
      <c r="U9">
        <v>10.17</v>
      </c>
      <c r="V9" s="1">
        <v>6.4700000000000001E-4</v>
      </c>
      <c r="W9">
        <v>0.2099</v>
      </c>
      <c r="X9">
        <v>72</v>
      </c>
      <c r="Y9">
        <v>48</v>
      </c>
      <c r="Z9">
        <v>2.67</v>
      </c>
      <c r="AA9">
        <v>2.82</v>
      </c>
      <c r="AB9">
        <v>172</v>
      </c>
      <c r="AC9">
        <v>257</v>
      </c>
      <c r="AD9">
        <v>13208</v>
      </c>
      <c r="AE9">
        <v>176</v>
      </c>
      <c r="AF9">
        <v>1493</v>
      </c>
      <c r="AG9">
        <f t="shared" si="0"/>
        <v>2.2926829268292681</v>
      </c>
      <c r="AH9">
        <f t="shared" si="1"/>
        <v>3.9982153480071387</v>
      </c>
    </row>
    <row r="10" spans="1:34" x14ac:dyDescent="0.2">
      <c r="A10" t="s">
        <v>41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59</v>
      </c>
      <c r="K10" t="s">
        <v>40</v>
      </c>
      <c r="L10">
        <v>1</v>
      </c>
      <c r="M10">
        <v>300</v>
      </c>
      <c r="N10">
        <v>1</v>
      </c>
      <c r="O10">
        <v>92</v>
      </c>
      <c r="P10">
        <v>208</v>
      </c>
      <c r="Q10">
        <v>168</v>
      </c>
      <c r="R10">
        <v>290.38</v>
      </c>
      <c r="S10">
        <v>4.42</v>
      </c>
      <c r="T10">
        <v>0.14000000000000001</v>
      </c>
      <c r="U10">
        <v>18.02</v>
      </c>
      <c r="V10" s="1">
        <v>4.6500000000000004E-6</v>
      </c>
      <c r="W10">
        <v>0.27</v>
      </c>
      <c r="X10">
        <v>82</v>
      </c>
      <c r="Y10">
        <v>69</v>
      </c>
      <c r="Z10">
        <v>4.42</v>
      </c>
      <c r="AA10">
        <v>3.13</v>
      </c>
      <c r="AB10">
        <v>255</v>
      </c>
      <c r="AC10">
        <v>301</v>
      </c>
      <c r="AD10">
        <v>26644</v>
      </c>
      <c r="AE10">
        <v>290</v>
      </c>
      <c r="AF10">
        <v>1979</v>
      </c>
      <c r="AG10">
        <f t="shared" si="0"/>
        <v>1.5048076923076923</v>
      </c>
      <c r="AH10">
        <f t="shared" si="1"/>
        <v>2.0112333579881656</v>
      </c>
    </row>
    <row r="11" spans="1:34" x14ac:dyDescent="0.2">
      <c r="A11" t="s">
        <v>41</v>
      </c>
      <c r="B11" t="s">
        <v>51</v>
      </c>
      <c r="C11" t="s">
        <v>52</v>
      </c>
      <c r="D11" t="s">
        <v>60</v>
      </c>
      <c r="E11" t="s">
        <v>54</v>
      </c>
      <c r="F11" t="s">
        <v>55</v>
      </c>
      <c r="G11" t="s">
        <v>56</v>
      </c>
      <c r="H11" t="s">
        <v>57</v>
      </c>
      <c r="I11" t="s">
        <v>58</v>
      </c>
      <c r="J11" t="s">
        <v>59</v>
      </c>
      <c r="K11" t="s">
        <v>40</v>
      </c>
      <c r="L11">
        <v>1</v>
      </c>
      <c r="M11">
        <v>286</v>
      </c>
      <c r="N11">
        <v>1</v>
      </c>
      <c r="O11">
        <v>78</v>
      </c>
      <c r="P11">
        <v>208</v>
      </c>
      <c r="Q11">
        <v>176</v>
      </c>
      <c r="R11">
        <v>261</v>
      </c>
      <c r="S11">
        <v>3.25</v>
      </c>
      <c r="T11">
        <v>6.2899999999999998E-2</v>
      </c>
      <c r="U11">
        <v>15.92</v>
      </c>
      <c r="V11" s="1">
        <v>2.05E-5</v>
      </c>
      <c r="W11">
        <v>0.1958</v>
      </c>
      <c r="X11">
        <v>80</v>
      </c>
      <c r="Y11">
        <v>69</v>
      </c>
      <c r="Z11">
        <v>3.25</v>
      </c>
      <c r="AA11">
        <v>3.11</v>
      </c>
      <c r="AB11">
        <v>260</v>
      </c>
      <c r="AC11">
        <v>301</v>
      </c>
      <c r="AD11">
        <v>29056</v>
      </c>
      <c r="AE11">
        <v>261</v>
      </c>
      <c r="AF11">
        <v>2133</v>
      </c>
      <c r="AG11">
        <f t="shared" si="0"/>
        <v>1.4951923076923077</v>
      </c>
      <c r="AH11">
        <f t="shared" si="1"/>
        <v>2.0163530880177514</v>
      </c>
    </row>
    <row r="12" spans="1:34" x14ac:dyDescent="0.2">
      <c r="A12" t="s">
        <v>41</v>
      </c>
      <c r="B12" t="s">
        <v>51</v>
      </c>
      <c r="C12" t="s">
        <v>61</v>
      </c>
      <c r="D12" t="s">
        <v>62</v>
      </c>
      <c r="E12" t="s">
        <v>63</v>
      </c>
      <c r="F12" t="s">
        <v>64</v>
      </c>
      <c r="G12" t="s">
        <v>56</v>
      </c>
      <c r="H12" t="s">
        <v>57</v>
      </c>
      <c r="I12" t="s">
        <v>58</v>
      </c>
      <c r="J12" t="s">
        <v>59</v>
      </c>
      <c r="K12" t="s">
        <v>40</v>
      </c>
      <c r="L12">
        <v>1</v>
      </c>
      <c r="M12">
        <v>272</v>
      </c>
      <c r="N12">
        <v>1</v>
      </c>
      <c r="O12">
        <v>67</v>
      </c>
      <c r="P12">
        <v>205</v>
      </c>
      <c r="Q12">
        <v>152</v>
      </c>
      <c r="R12">
        <v>324.5</v>
      </c>
      <c r="S12">
        <v>2.46</v>
      </c>
      <c r="T12">
        <v>0.12130000000000001</v>
      </c>
      <c r="U12">
        <v>20.47</v>
      </c>
      <c r="V12" s="1">
        <v>7.9299999999999997E-7</v>
      </c>
      <c r="W12">
        <v>0.25369999999999998</v>
      </c>
      <c r="X12">
        <v>83</v>
      </c>
      <c r="Y12">
        <v>68</v>
      </c>
      <c r="Z12">
        <v>2.46</v>
      </c>
      <c r="AA12">
        <v>3.14</v>
      </c>
      <c r="AB12">
        <v>247</v>
      </c>
      <c r="AC12">
        <v>301</v>
      </c>
      <c r="AD12">
        <v>26751</v>
      </c>
      <c r="AE12">
        <v>324</v>
      </c>
      <c r="AF12">
        <v>1975</v>
      </c>
      <c r="AG12">
        <f t="shared" si="0"/>
        <v>1.5317073170731708</v>
      </c>
      <c r="AH12">
        <f t="shared" si="1"/>
        <v>2.0472575847709695</v>
      </c>
    </row>
    <row r="13" spans="1:34" x14ac:dyDescent="0.2">
      <c r="A13" t="s">
        <v>41</v>
      </c>
      <c r="B13" t="s">
        <v>51</v>
      </c>
      <c r="C13" t="s">
        <v>61</v>
      </c>
      <c r="D13" t="s">
        <v>65</v>
      </c>
      <c r="E13" t="s">
        <v>63</v>
      </c>
      <c r="F13" t="s">
        <v>64</v>
      </c>
      <c r="G13" t="s">
        <v>56</v>
      </c>
      <c r="H13" t="s">
        <v>57</v>
      </c>
      <c r="I13" t="s">
        <v>58</v>
      </c>
      <c r="J13" t="s">
        <v>59</v>
      </c>
      <c r="K13" t="s">
        <v>40</v>
      </c>
      <c r="L13">
        <v>1</v>
      </c>
      <c r="M13">
        <v>276</v>
      </c>
      <c r="N13">
        <v>1</v>
      </c>
      <c r="O13">
        <v>76</v>
      </c>
      <c r="P13">
        <v>200</v>
      </c>
      <c r="Q13">
        <v>160</v>
      </c>
      <c r="R13">
        <v>277.12</v>
      </c>
      <c r="S13">
        <v>3.54</v>
      </c>
      <c r="T13">
        <v>6.1600000000000002E-2</v>
      </c>
      <c r="U13">
        <v>16.68</v>
      </c>
      <c r="V13" s="1">
        <v>1.2300000000000001E-5</v>
      </c>
      <c r="W13">
        <v>0.192</v>
      </c>
      <c r="X13">
        <v>76</v>
      </c>
      <c r="Y13">
        <v>66</v>
      </c>
      <c r="Z13">
        <v>3.54</v>
      </c>
      <c r="AA13">
        <v>3.07</v>
      </c>
      <c r="AB13">
        <v>264</v>
      </c>
      <c r="AC13">
        <v>301</v>
      </c>
      <c r="AD13">
        <v>30702</v>
      </c>
      <c r="AE13">
        <v>277</v>
      </c>
      <c r="AF13">
        <v>2314</v>
      </c>
      <c r="AG13">
        <f t="shared" si="0"/>
        <v>1.5349999999999999</v>
      </c>
      <c r="AH13">
        <f t="shared" si="1"/>
        <v>2.1681875000000002</v>
      </c>
    </row>
    <row r="14" spans="1:34" x14ac:dyDescent="0.2">
      <c r="A14" t="s">
        <v>41</v>
      </c>
      <c r="B14" t="s">
        <v>51</v>
      </c>
      <c r="C14" t="s">
        <v>52</v>
      </c>
      <c r="D14" t="s">
        <v>60</v>
      </c>
      <c r="E14" t="s">
        <v>54</v>
      </c>
      <c r="F14" t="s">
        <v>55</v>
      </c>
      <c r="G14" t="s">
        <v>61</v>
      </c>
      <c r="H14" t="s">
        <v>62</v>
      </c>
      <c r="I14" t="s">
        <v>63</v>
      </c>
      <c r="J14" t="s">
        <v>64</v>
      </c>
      <c r="K14" t="s">
        <v>40</v>
      </c>
      <c r="L14">
        <v>1</v>
      </c>
      <c r="M14">
        <v>249</v>
      </c>
      <c r="N14">
        <v>1</v>
      </c>
      <c r="O14">
        <v>76</v>
      </c>
      <c r="P14">
        <v>173</v>
      </c>
      <c r="Q14">
        <v>152</v>
      </c>
      <c r="R14">
        <v>221.42</v>
      </c>
      <c r="S14">
        <v>3.77</v>
      </c>
      <c r="T14">
        <v>6.0199999999999997E-2</v>
      </c>
      <c r="U14">
        <v>12.97</v>
      </c>
      <c r="V14" s="1">
        <v>1.26E-4</v>
      </c>
      <c r="W14">
        <v>0.16869999999999999</v>
      </c>
      <c r="X14">
        <v>67</v>
      </c>
      <c r="Y14">
        <v>70</v>
      </c>
      <c r="Z14">
        <v>3.77</v>
      </c>
      <c r="AA14">
        <v>3.14</v>
      </c>
      <c r="AB14">
        <v>260</v>
      </c>
      <c r="AC14">
        <v>247</v>
      </c>
      <c r="AD14">
        <v>22577</v>
      </c>
      <c r="AE14">
        <v>221</v>
      </c>
      <c r="AF14">
        <v>1768</v>
      </c>
      <c r="AG14">
        <f t="shared" si="0"/>
        <v>1.8150289017341041</v>
      </c>
      <c r="AH14">
        <f t="shared" si="1"/>
        <v>2.6595943733502625</v>
      </c>
    </row>
    <row r="15" spans="1:34" x14ac:dyDescent="0.2">
      <c r="A15" t="s">
        <v>41</v>
      </c>
      <c r="B15" t="s">
        <v>51</v>
      </c>
      <c r="C15" t="s">
        <v>52</v>
      </c>
      <c r="D15" t="s">
        <v>60</v>
      </c>
      <c r="E15" t="s">
        <v>54</v>
      </c>
      <c r="F15" t="s">
        <v>55</v>
      </c>
      <c r="G15" t="s">
        <v>52</v>
      </c>
      <c r="H15" t="s">
        <v>53</v>
      </c>
      <c r="I15" t="s">
        <v>54</v>
      </c>
      <c r="J15" t="s">
        <v>55</v>
      </c>
      <c r="K15" t="s">
        <v>40</v>
      </c>
      <c r="L15">
        <v>1</v>
      </c>
      <c r="M15">
        <v>253</v>
      </c>
      <c r="N15">
        <v>1</v>
      </c>
      <c r="O15">
        <v>89</v>
      </c>
      <c r="P15">
        <v>164</v>
      </c>
      <c r="Q15">
        <v>144</v>
      </c>
      <c r="R15">
        <v>220.31</v>
      </c>
      <c r="S15">
        <v>3.76</v>
      </c>
      <c r="T15">
        <v>9.4899999999999998E-2</v>
      </c>
      <c r="U15">
        <v>12.4</v>
      </c>
      <c r="V15" s="1">
        <v>1.9699999999999999E-4</v>
      </c>
      <c r="W15">
        <v>0.2253</v>
      </c>
      <c r="X15">
        <v>63</v>
      </c>
      <c r="Y15">
        <v>64</v>
      </c>
      <c r="Z15">
        <v>3.76</v>
      </c>
      <c r="AA15">
        <v>3.1</v>
      </c>
      <c r="AB15">
        <v>260</v>
      </c>
      <c r="AC15">
        <v>255</v>
      </c>
      <c r="AD15">
        <v>22492</v>
      </c>
      <c r="AE15">
        <v>220</v>
      </c>
      <c r="AF15">
        <v>1874</v>
      </c>
      <c r="AG15">
        <f t="shared" si="0"/>
        <v>1.8902439024390243</v>
      </c>
      <c r="AH15">
        <f t="shared" si="1"/>
        <v>2.9679134443783464</v>
      </c>
    </row>
    <row r="16" spans="1:34" x14ac:dyDescent="0.2">
      <c r="A16" t="s">
        <v>41</v>
      </c>
      <c r="B16" t="s">
        <v>51</v>
      </c>
      <c r="C16" t="s">
        <v>61</v>
      </c>
      <c r="D16" t="s">
        <v>62</v>
      </c>
      <c r="E16" t="s">
        <v>63</v>
      </c>
      <c r="F16" t="s">
        <v>64</v>
      </c>
      <c r="G16" t="s">
        <v>61</v>
      </c>
      <c r="H16" t="s">
        <v>65</v>
      </c>
      <c r="I16" t="s">
        <v>63</v>
      </c>
      <c r="J16" t="s">
        <v>64</v>
      </c>
      <c r="K16" t="s">
        <v>40</v>
      </c>
      <c r="L16">
        <v>1</v>
      </c>
      <c r="M16">
        <v>241</v>
      </c>
      <c r="N16">
        <v>1</v>
      </c>
      <c r="O16">
        <v>85</v>
      </c>
      <c r="P16">
        <v>156</v>
      </c>
      <c r="Q16">
        <v>128</v>
      </c>
      <c r="R16">
        <v>188.05</v>
      </c>
      <c r="S16">
        <v>3.82</v>
      </c>
      <c r="T16">
        <v>5.8099999999999999E-2</v>
      </c>
      <c r="U16">
        <v>10.11</v>
      </c>
      <c r="V16" s="1">
        <v>9.8900000000000008E-4</v>
      </c>
      <c r="W16">
        <v>0.19919999999999999</v>
      </c>
      <c r="X16">
        <v>59</v>
      </c>
      <c r="Y16">
        <v>63</v>
      </c>
      <c r="Z16">
        <v>3.82</v>
      </c>
      <c r="AA16">
        <v>3.06</v>
      </c>
      <c r="AB16">
        <v>264</v>
      </c>
      <c r="AC16">
        <v>247</v>
      </c>
      <c r="AD16">
        <v>23845</v>
      </c>
      <c r="AE16">
        <v>188</v>
      </c>
      <c r="AF16">
        <v>1866</v>
      </c>
      <c r="AG16">
        <f t="shared" si="0"/>
        <v>1.9615384615384615</v>
      </c>
      <c r="AH16">
        <f t="shared" si="1"/>
        <v>3.212647928994083</v>
      </c>
    </row>
    <row r="17" spans="1:34" x14ac:dyDescent="0.2">
      <c r="A17" t="s">
        <v>41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61</v>
      </c>
      <c r="H17" t="s">
        <v>65</v>
      </c>
      <c r="I17" t="s">
        <v>63</v>
      </c>
      <c r="J17" t="s">
        <v>64</v>
      </c>
      <c r="K17" t="s">
        <v>40</v>
      </c>
      <c r="L17">
        <v>1</v>
      </c>
      <c r="M17">
        <v>242</v>
      </c>
      <c r="N17">
        <v>1</v>
      </c>
      <c r="O17">
        <v>83</v>
      </c>
      <c r="P17">
        <v>159</v>
      </c>
      <c r="Q17">
        <v>144</v>
      </c>
      <c r="R17">
        <v>156.87</v>
      </c>
      <c r="S17">
        <v>4.6399999999999997</v>
      </c>
      <c r="T17">
        <v>6.6100000000000006E-2</v>
      </c>
      <c r="U17">
        <v>7.64</v>
      </c>
      <c r="V17" s="1">
        <v>5.8999999999999999E-3</v>
      </c>
      <c r="W17">
        <v>0.14879999999999999</v>
      </c>
      <c r="X17">
        <v>62</v>
      </c>
      <c r="Y17">
        <v>60</v>
      </c>
      <c r="Z17">
        <v>4.6399999999999997</v>
      </c>
      <c r="AA17">
        <v>3.3</v>
      </c>
      <c r="AB17">
        <v>255</v>
      </c>
      <c r="AC17">
        <v>264</v>
      </c>
      <c r="AD17">
        <v>23532</v>
      </c>
      <c r="AE17">
        <v>156</v>
      </c>
      <c r="AF17">
        <v>1894</v>
      </c>
      <c r="AG17">
        <f t="shared" si="0"/>
        <v>2.0754716981132075</v>
      </c>
      <c r="AH17">
        <f t="shared" si="1"/>
        <v>3.3873264506941974</v>
      </c>
    </row>
    <row r="18" spans="1:34" x14ac:dyDescent="0.2">
      <c r="A18" t="s">
        <v>41</v>
      </c>
      <c r="B18" t="s">
        <v>66</v>
      </c>
      <c r="C18" t="s">
        <v>67</v>
      </c>
      <c r="D18" t="s">
        <v>68</v>
      </c>
      <c r="E18" t="s">
        <v>69</v>
      </c>
      <c r="F18" t="s">
        <v>70</v>
      </c>
      <c r="G18" t="s">
        <v>67</v>
      </c>
      <c r="H18" t="s">
        <v>71</v>
      </c>
      <c r="I18" t="s">
        <v>69</v>
      </c>
      <c r="J18" t="s">
        <v>72</v>
      </c>
      <c r="K18" t="s">
        <v>40</v>
      </c>
      <c r="L18">
        <v>1</v>
      </c>
      <c r="M18">
        <v>259</v>
      </c>
      <c r="N18">
        <v>1</v>
      </c>
      <c r="O18">
        <v>53</v>
      </c>
      <c r="P18">
        <v>206</v>
      </c>
      <c r="Q18">
        <v>136</v>
      </c>
      <c r="R18">
        <v>272.72000000000003</v>
      </c>
      <c r="S18">
        <v>2.17</v>
      </c>
      <c r="T18">
        <v>0.1158</v>
      </c>
      <c r="U18">
        <v>13.83</v>
      </c>
      <c r="V18" s="1">
        <v>1.2799999999999999E-4</v>
      </c>
      <c r="W18">
        <v>0.24709999999999999</v>
      </c>
      <c r="X18">
        <v>82</v>
      </c>
      <c r="Y18">
        <v>49</v>
      </c>
      <c r="Z18">
        <v>2.17</v>
      </c>
      <c r="AA18">
        <v>3.17</v>
      </c>
      <c r="AB18">
        <v>252</v>
      </c>
      <c r="AC18">
        <v>417</v>
      </c>
      <c r="AD18">
        <v>40834</v>
      </c>
      <c r="AE18">
        <v>272</v>
      </c>
      <c r="AF18">
        <v>2883</v>
      </c>
      <c r="AG18">
        <f t="shared" si="0"/>
        <v>1.5388349514563107</v>
      </c>
      <c r="AH18">
        <f t="shared" si="1"/>
        <v>2.4987392779715334</v>
      </c>
    </row>
    <row r="19" spans="1:34" x14ac:dyDescent="0.2">
      <c r="A19" t="s">
        <v>41</v>
      </c>
      <c r="B19" t="s">
        <v>66</v>
      </c>
      <c r="C19" t="s">
        <v>67</v>
      </c>
      <c r="D19" t="s">
        <v>68</v>
      </c>
      <c r="E19" t="s">
        <v>69</v>
      </c>
      <c r="F19" t="s">
        <v>70</v>
      </c>
      <c r="G19" t="s">
        <v>67</v>
      </c>
      <c r="H19" t="s">
        <v>73</v>
      </c>
      <c r="I19" t="s">
        <v>69</v>
      </c>
      <c r="J19" t="s">
        <v>74</v>
      </c>
      <c r="K19" t="s">
        <v>40</v>
      </c>
      <c r="L19">
        <v>1</v>
      </c>
      <c r="M19">
        <v>217</v>
      </c>
      <c r="N19">
        <v>1</v>
      </c>
      <c r="O19">
        <v>44</v>
      </c>
      <c r="P19">
        <v>173</v>
      </c>
      <c r="Q19">
        <v>160</v>
      </c>
      <c r="R19">
        <v>224.73</v>
      </c>
      <c r="S19">
        <v>12.73</v>
      </c>
      <c r="T19">
        <v>8.2900000000000001E-2</v>
      </c>
      <c r="U19">
        <v>13.36</v>
      </c>
      <c r="V19" s="1">
        <v>9.87E-5</v>
      </c>
      <c r="W19">
        <v>0.2442</v>
      </c>
      <c r="X19">
        <v>69</v>
      </c>
      <c r="Y19">
        <v>67</v>
      </c>
      <c r="Z19">
        <v>12.73</v>
      </c>
      <c r="AA19">
        <v>3.02</v>
      </c>
      <c r="AB19">
        <v>252</v>
      </c>
      <c r="AC19">
        <v>260</v>
      </c>
      <c r="AD19">
        <v>23701</v>
      </c>
      <c r="AE19">
        <v>224</v>
      </c>
      <c r="AF19">
        <v>2006</v>
      </c>
      <c r="AG19">
        <f t="shared" si="0"/>
        <v>1.745664739884393</v>
      </c>
      <c r="AH19">
        <f t="shared" si="1"/>
        <v>2.5831801931237259</v>
      </c>
    </row>
    <row r="20" spans="1:34" x14ac:dyDescent="0.2">
      <c r="A20" t="s">
        <v>41</v>
      </c>
      <c r="B20" t="s">
        <v>66</v>
      </c>
      <c r="C20" t="s">
        <v>67</v>
      </c>
      <c r="D20" t="s">
        <v>73</v>
      </c>
      <c r="E20" t="s">
        <v>69</v>
      </c>
      <c r="F20" t="s">
        <v>74</v>
      </c>
      <c r="G20" t="s">
        <v>75</v>
      </c>
      <c r="H20" t="s">
        <v>76</v>
      </c>
      <c r="I20" t="s">
        <v>77</v>
      </c>
      <c r="J20" t="s">
        <v>70</v>
      </c>
      <c r="K20" t="s">
        <v>40</v>
      </c>
      <c r="L20">
        <v>1</v>
      </c>
      <c r="M20">
        <v>216</v>
      </c>
      <c r="N20">
        <v>1</v>
      </c>
      <c r="O20">
        <v>51</v>
      </c>
      <c r="P20">
        <v>165</v>
      </c>
      <c r="Q20">
        <v>136</v>
      </c>
      <c r="R20">
        <v>193.67</v>
      </c>
      <c r="S20">
        <v>14.13</v>
      </c>
      <c r="T20">
        <v>7.4099999999999999E-2</v>
      </c>
      <c r="U20">
        <v>10.96</v>
      </c>
      <c r="V20" s="1">
        <v>5.2300000000000003E-4</v>
      </c>
      <c r="W20">
        <v>0.20369999999999999</v>
      </c>
      <c r="X20">
        <v>63</v>
      </c>
      <c r="Y20">
        <v>68</v>
      </c>
      <c r="Z20">
        <v>14.13</v>
      </c>
      <c r="AA20">
        <v>3.09</v>
      </c>
      <c r="AB20">
        <v>260</v>
      </c>
      <c r="AC20">
        <v>243</v>
      </c>
      <c r="AD20">
        <v>23976</v>
      </c>
      <c r="AE20">
        <v>193</v>
      </c>
      <c r="AF20">
        <v>2095</v>
      </c>
      <c r="AG20">
        <f t="shared" si="0"/>
        <v>1.8727272727272728</v>
      </c>
      <c r="AH20">
        <f t="shared" si="1"/>
        <v>2.8544903581267218</v>
      </c>
    </row>
    <row r="21" spans="1:34" x14ac:dyDescent="0.2">
      <c r="A21" t="s">
        <v>41</v>
      </c>
      <c r="B21" t="s">
        <v>66</v>
      </c>
      <c r="C21" t="s">
        <v>67</v>
      </c>
      <c r="D21" t="s">
        <v>71</v>
      </c>
      <c r="E21" t="s">
        <v>69</v>
      </c>
      <c r="F21" t="s">
        <v>72</v>
      </c>
      <c r="G21" t="s">
        <v>75</v>
      </c>
      <c r="H21" t="s">
        <v>76</v>
      </c>
      <c r="I21" t="s">
        <v>77</v>
      </c>
      <c r="J21" t="s">
        <v>70</v>
      </c>
      <c r="K21" t="s">
        <v>40</v>
      </c>
      <c r="L21">
        <v>1</v>
      </c>
      <c r="M21">
        <v>258</v>
      </c>
      <c r="N21">
        <v>1</v>
      </c>
      <c r="O21">
        <v>68</v>
      </c>
      <c r="P21">
        <v>190</v>
      </c>
      <c r="Q21">
        <v>128</v>
      </c>
      <c r="R21">
        <v>213.76</v>
      </c>
      <c r="S21">
        <v>2.6</v>
      </c>
      <c r="T21">
        <v>0.1163</v>
      </c>
      <c r="U21">
        <v>9.9499999999999993</v>
      </c>
      <c r="V21" s="1">
        <v>1.7099999999999999E-3</v>
      </c>
      <c r="W21">
        <v>0.25580000000000003</v>
      </c>
      <c r="X21">
        <v>46</v>
      </c>
      <c r="Y21">
        <v>78</v>
      </c>
      <c r="Z21">
        <v>2.6</v>
      </c>
      <c r="AA21">
        <v>3.18</v>
      </c>
      <c r="AB21">
        <v>417</v>
      </c>
      <c r="AC21">
        <v>243</v>
      </c>
      <c r="AD21">
        <v>41583</v>
      </c>
      <c r="AE21">
        <v>213</v>
      </c>
      <c r="AF21">
        <v>2874</v>
      </c>
      <c r="AG21">
        <f t="shared" si="0"/>
        <v>1.6736842105263159</v>
      </c>
      <c r="AH21">
        <f t="shared" si="1"/>
        <v>2.9069252077562329</v>
      </c>
    </row>
    <row r="22" spans="1:34" x14ac:dyDescent="0.2">
      <c r="A22" t="s">
        <v>41</v>
      </c>
      <c r="B22" t="s">
        <v>66</v>
      </c>
      <c r="C22" t="s">
        <v>67</v>
      </c>
      <c r="D22" t="s">
        <v>73</v>
      </c>
      <c r="E22" t="s">
        <v>69</v>
      </c>
      <c r="F22" t="s">
        <v>74</v>
      </c>
      <c r="G22" t="s">
        <v>67</v>
      </c>
      <c r="H22" t="s">
        <v>71</v>
      </c>
      <c r="I22" t="s">
        <v>69</v>
      </c>
      <c r="J22" t="s">
        <v>72</v>
      </c>
      <c r="K22" t="s">
        <v>40</v>
      </c>
      <c r="L22">
        <v>1</v>
      </c>
      <c r="M22">
        <v>210</v>
      </c>
      <c r="N22">
        <v>1</v>
      </c>
      <c r="O22">
        <v>28</v>
      </c>
      <c r="P22">
        <v>182</v>
      </c>
      <c r="Q22">
        <v>168</v>
      </c>
      <c r="R22">
        <v>290.01</v>
      </c>
      <c r="S22">
        <v>6.28</v>
      </c>
      <c r="T22">
        <v>0.12859999999999999</v>
      </c>
      <c r="U22">
        <v>13.91</v>
      </c>
      <c r="V22" s="1">
        <v>1.2400000000000001E-4</v>
      </c>
      <c r="W22">
        <v>0.28100000000000003</v>
      </c>
      <c r="X22">
        <v>70</v>
      </c>
      <c r="Y22">
        <v>44</v>
      </c>
      <c r="Z22">
        <v>6.28</v>
      </c>
      <c r="AA22">
        <v>3.07</v>
      </c>
      <c r="AB22">
        <v>260</v>
      </c>
      <c r="AC22">
        <v>417</v>
      </c>
      <c r="AD22">
        <v>42519</v>
      </c>
      <c r="AE22">
        <v>290</v>
      </c>
      <c r="AF22">
        <v>2738</v>
      </c>
      <c r="AG22">
        <f t="shared" si="0"/>
        <v>1.6868131868131868</v>
      </c>
      <c r="AH22">
        <f t="shared" si="1"/>
        <v>3.1372871633860644</v>
      </c>
    </row>
    <row r="23" spans="1:34" x14ac:dyDescent="0.2">
      <c r="A23" t="s">
        <v>41</v>
      </c>
      <c r="B23" t="s">
        <v>78</v>
      </c>
      <c r="C23" t="s">
        <v>79</v>
      </c>
      <c r="D23" t="s">
        <v>80</v>
      </c>
      <c r="E23" t="s">
        <v>81</v>
      </c>
      <c r="F23" t="s">
        <v>82</v>
      </c>
      <c r="G23" t="s">
        <v>83</v>
      </c>
      <c r="H23" t="s">
        <v>84</v>
      </c>
      <c r="I23" t="s">
        <v>85</v>
      </c>
      <c r="J23" t="s">
        <v>86</v>
      </c>
      <c r="K23" t="s">
        <v>40</v>
      </c>
      <c r="L23">
        <v>1</v>
      </c>
      <c r="M23">
        <v>186</v>
      </c>
      <c r="N23">
        <v>1</v>
      </c>
      <c r="O23">
        <v>46</v>
      </c>
      <c r="P23">
        <v>140</v>
      </c>
      <c r="Q23">
        <v>104</v>
      </c>
      <c r="R23">
        <v>199.69</v>
      </c>
      <c r="S23">
        <v>2.35</v>
      </c>
      <c r="T23">
        <v>0.1022</v>
      </c>
      <c r="U23">
        <v>16.34</v>
      </c>
      <c r="V23" s="1">
        <v>2.0099999999999998E-6</v>
      </c>
      <c r="W23">
        <v>0.22040000000000001</v>
      </c>
      <c r="X23">
        <v>77</v>
      </c>
      <c r="Y23">
        <v>94</v>
      </c>
      <c r="Z23">
        <v>2.35</v>
      </c>
      <c r="AA23">
        <v>2.75</v>
      </c>
      <c r="AB23">
        <v>181</v>
      </c>
      <c r="AC23">
        <v>149</v>
      </c>
      <c r="AD23">
        <v>11170</v>
      </c>
      <c r="AE23">
        <v>199</v>
      </c>
      <c r="AF23">
        <v>1529</v>
      </c>
      <c r="AG23">
        <f t="shared" si="0"/>
        <v>1.9642857142857142</v>
      </c>
      <c r="AH23">
        <f t="shared" si="1"/>
        <v>2.3150510204081631</v>
      </c>
    </row>
    <row r="24" spans="1:34" x14ac:dyDescent="0.2">
      <c r="A24" t="s">
        <v>41</v>
      </c>
      <c r="B24" t="s">
        <v>78</v>
      </c>
      <c r="C24" t="s">
        <v>87</v>
      </c>
      <c r="D24" t="s">
        <v>88</v>
      </c>
      <c r="E24" t="s">
        <v>89</v>
      </c>
      <c r="F24" t="s">
        <v>72</v>
      </c>
      <c r="G24" t="s">
        <v>90</v>
      </c>
      <c r="H24" t="s">
        <v>91</v>
      </c>
      <c r="I24" t="s">
        <v>92</v>
      </c>
      <c r="J24" t="s">
        <v>70</v>
      </c>
      <c r="K24" t="s">
        <v>40</v>
      </c>
      <c r="L24">
        <v>1</v>
      </c>
      <c r="M24">
        <v>237</v>
      </c>
      <c r="N24">
        <v>1</v>
      </c>
      <c r="O24">
        <v>58</v>
      </c>
      <c r="P24">
        <v>179</v>
      </c>
      <c r="Q24">
        <v>152</v>
      </c>
      <c r="R24">
        <v>241.27</v>
      </c>
      <c r="S24">
        <v>3.2</v>
      </c>
      <c r="T24">
        <v>9.7000000000000003E-2</v>
      </c>
      <c r="U24">
        <v>15.48</v>
      </c>
      <c r="V24" s="1">
        <v>1.7499999999999998E-5</v>
      </c>
      <c r="W24">
        <v>0.2321</v>
      </c>
      <c r="X24">
        <v>72</v>
      </c>
      <c r="Y24">
        <v>78</v>
      </c>
      <c r="Z24">
        <v>3.2</v>
      </c>
      <c r="AA24">
        <v>3.15</v>
      </c>
      <c r="AB24">
        <v>247</v>
      </c>
      <c r="AC24">
        <v>229</v>
      </c>
      <c r="AD24">
        <v>20519</v>
      </c>
      <c r="AE24">
        <v>241</v>
      </c>
      <c r="AF24">
        <v>1715</v>
      </c>
      <c r="AG24">
        <f t="shared" si="0"/>
        <v>1.7597765363128492</v>
      </c>
      <c r="AH24">
        <f t="shared" si="1"/>
        <v>2.3398146125276988</v>
      </c>
    </row>
    <row r="25" spans="1:34" x14ac:dyDescent="0.2">
      <c r="A25" t="s">
        <v>41</v>
      </c>
      <c r="B25" t="s">
        <v>78</v>
      </c>
      <c r="C25" t="s">
        <v>93</v>
      </c>
      <c r="D25" t="s">
        <v>94</v>
      </c>
      <c r="E25" t="s">
        <v>95</v>
      </c>
      <c r="F25" t="s">
        <v>70</v>
      </c>
      <c r="G25" t="s">
        <v>87</v>
      </c>
      <c r="H25" t="s">
        <v>88</v>
      </c>
      <c r="I25" t="s">
        <v>89</v>
      </c>
      <c r="J25" t="s">
        <v>72</v>
      </c>
      <c r="K25" t="s">
        <v>40</v>
      </c>
      <c r="L25">
        <v>1</v>
      </c>
      <c r="M25">
        <v>288</v>
      </c>
      <c r="N25">
        <v>1</v>
      </c>
      <c r="O25">
        <v>102</v>
      </c>
      <c r="P25">
        <v>186</v>
      </c>
      <c r="Q25">
        <v>160</v>
      </c>
      <c r="R25">
        <v>217.79</v>
      </c>
      <c r="S25">
        <v>4.16</v>
      </c>
      <c r="T25">
        <v>6.9400000000000003E-2</v>
      </c>
      <c r="U25">
        <v>12.84</v>
      </c>
      <c r="V25" s="1">
        <v>1.54E-4</v>
      </c>
      <c r="W25">
        <v>0.16320000000000001</v>
      </c>
      <c r="X25">
        <v>66</v>
      </c>
      <c r="Y25">
        <v>75</v>
      </c>
      <c r="Z25">
        <v>4.16</v>
      </c>
      <c r="AA25">
        <v>3.1</v>
      </c>
      <c r="AB25">
        <v>281</v>
      </c>
      <c r="AC25">
        <v>247</v>
      </c>
      <c r="AD25">
        <v>27384</v>
      </c>
      <c r="AE25">
        <v>217</v>
      </c>
      <c r="AF25">
        <v>2009</v>
      </c>
      <c r="AG25">
        <f t="shared" si="0"/>
        <v>1.6666666666666667</v>
      </c>
      <c r="AH25">
        <f t="shared" si="1"/>
        <v>2.3655913978494625</v>
      </c>
    </row>
    <row r="26" spans="1:34" x14ac:dyDescent="0.2">
      <c r="A26" t="s">
        <v>41</v>
      </c>
      <c r="B26" t="s">
        <v>78</v>
      </c>
      <c r="C26" t="s">
        <v>96</v>
      </c>
      <c r="D26" t="s">
        <v>97</v>
      </c>
      <c r="E26" t="s">
        <v>98</v>
      </c>
      <c r="F26" t="s">
        <v>70</v>
      </c>
      <c r="G26" t="s">
        <v>87</v>
      </c>
      <c r="H26" t="s">
        <v>88</v>
      </c>
      <c r="I26" t="s">
        <v>89</v>
      </c>
      <c r="J26" t="s">
        <v>72</v>
      </c>
      <c r="K26" t="s">
        <v>40</v>
      </c>
      <c r="L26">
        <v>1</v>
      </c>
      <c r="M26">
        <v>292</v>
      </c>
      <c r="N26">
        <v>1</v>
      </c>
      <c r="O26">
        <v>108</v>
      </c>
      <c r="P26">
        <v>184</v>
      </c>
      <c r="Q26">
        <v>144</v>
      </c>
      <c r="R26">
        <v>210.9</v>
      </c>
      <c r="S26">
        <v>4.1500000000000004</v>
      </c>
      <c r="T26">
        <v>7.8799999999999995E-2</v>
      </c>
      <c r="U26">
        <v>12.32</v>
      </c>
      <c r="V26" s="1">
        <v>2.0900000000000001E-4</v>
      </c>
      <c r="W26">
        <v>0.1918</v>
      </c>
      <c r="X26">
        <v>69</v>
      </c>
      <c r="Y26">
        <v>74</v>
      </c>
      <c r="Z26">
        <v>4.1500000000000004</v>
      </c>
      <c r="AA26">
        <v>3.23</v>
      </c>
      <c r="AB26">
        <v>268</v>
      </c>
      <c r="AC26">
        <v>247</v>
      </c>
      <c r="AD26">
        <v>26034</v>
      </c>
      <c r="AE26">
        <v>210</v>
      </c>
      <c r="AF26">
        <v>1978</v>
      </c>
      <c r="AG26">
        <f t="shared" si="0"/>
        <v>1.7554347826086956</v>
      </c>
      <c r="AH26">
        <f t="shared" si="1"/>
        <v>2.4566546550094519</v>
      </c>
    </row>
    <row r="27" spans="1:34" x14ac:dyDescent="0.2">
      <c r="A27" t="s">
        <v>41</v>
      </c>
      <c r="B27" t="s">
        <v>78</v>
      </c>
      <c r="C27" t="s">
        <v>99</v>
      </c>
      <c r="D27" t="s">
        <v>100</v>
      </c>
      <c r="E27" t="s">
        <v>101</v>
      </c>
      <c r="F27" t="s">
        <v>74</v>
      </c>
      <c r="G27" t="s">
        <v>87</v>
      </c>
      <c r="H27" t="s">
        <v>88</v>
      </c>
      <c r="I27" t="s">
        <v>89</v>
      </c>
      <c r="J27" t="s">
        <v>72</v>
      </c>
      <c r="K27" t="s">
        <v>40</v>
      </c>
      <c r="L27">
        <v>1</v>
      </c>
      <c r="M27">
        <v>243</v>
      </c>
      <c r="N27">
        <v>1</v>
      </c>
      <c r="O27">
        <v>76</v>
      </c>
      <c r="P27">
        <v>167</v>
      </c>
      <c r="Q27">
        <v>144</v>
      </c>
      <c r="R27">
        <v>216.8</v>
      </c>
      <c r="S27">
        <v>4.91</v>
      </c>
      <c r="T27">
        <v>6.1699999999999998E-2</v>
      </c>
      <c r="U27">
        <v>12.34</v>
      </c>
      <c r="V27" s="1">
        <v>2.05E-4</v>
      </c>
      <c r="W27">
        <v>0.17280000000000001</v>
      </c>
      <c r="X27">
        <v>62</v>
      </c>
      <c r="Y27">
        <v>68</v>
      </c>
      <c r="Z27">
        <v>4.91</v>
      </c>
      <c r="AA27">
        <v>3.08</v>
      </c>
      <c r="AB27">
        <v>268</v>
      </c>
      <c r="AC27">
        <v>247</v>
      </c>
      <c r="AD27">
        <v>24709</v>
      </c>
      <c r="AE27">
        <v>216</v>
      </c>
      <c r="AF27">
        <v>2129</v>
      </c>
      <c r="AG27">
        <f t="shared" si="0"/>
        <v>1.8443113772455091</v>
      </c>
      <c r="AH27">
        <f t="shared" si="1"/>
        <v>2.8437735307827459</v>
      </c>
    </row>
    <row r="28" spans="1:34" x14ac:dyDescent="0.2">
      <c r="A28" t="s">
        <v>41</v>
      </c>
      <c r="B28" t="s">
        <v>78</v>
      </c>
      <c r="C28" t="s">
        <v>102</v>
      </c>
      <c r="D28" t="s">
        <v>103</v>
      </c>
      <c r="E28" t="s">
        <v>104</v>
      </c>
      <c r="F28" t="s">
        <v>105</v>
      </c>
      <c r="G28" t="s">
        <v>87</v>
      </c>
      <c r="H28" t="s">
        <v>88</v>
      </c>
      <c r="I28" t="s">
        <v>89</v>
      </c>
      <c r="J28" t="s">
        <v>74</v>
      </c>
      <c r="K28" t="s">
        <v>40</v>
      </c>
      <c r="L28">
        <v>1</v>
      </c>
      <c r="M28">
        <v>255</v>
      </c>
      <c r="N28">
        <v>1</v>
      </c>
      <c r="O28">
        <v>90</v>
      </c>
      <c r="P28">
        <v>165</v>
      </c>
      <c r="Q28">
        <v>136</v>
      </c>
      <c r="R28">
        <v>214.94</v>
      </c>
      <c r="S28">
        <v>4.3600000000000003</v>
      </c>
      <c r="T28">
        <v>9.4100000000000003E-2</v>
      </c>
      <c r="U28">
        <v>12.41</v>
      </c>
      <c r="V28" s="1">
        <v>1.76E-4</v>
      </c>
      <c r="W28">
        <v>0.21179999999999999</v>
      </c>
      <c r="X28">
        <v>67</v>
      </c>
      <c r="Y28">
        <v>67</v>
      </c>
      <c r="Z28">
        <v>4.3600000000000003</v>
      </c>
      <c r="AA28">
        <v>3.19</v>
      </c>
      <c r="AB28">
        <v>246</v>
      </c>
      <c r="AC28">
        <v>247</v>
      </c>
      <c r="AD28">
        <v>23186</v>
      </c>
      <c r="AE28">
        <v>214</v>
      </c>
      <c r="AF28">
        <v>1927</v>
      </c>
      <c r="AG28">
        <f t="shared" si="0"/>
        <v>1.9333333333333333</v>
      </c>
      <c r="AH28">
        <f t="shared" si="1"/>
        <v>2.8882828282828283</v>
      </c>
    </row>
    <row r="29" spans="1:34" x14ac:dyDescent="0.2">
      <c r="A29" t="s">
        <v>41</v>
      </c>
      <c r="B29" t="s">
        <v>78</v>
      </c>
      <c r="C29" t="s">
        <v>87</v>
      </c>
      <c r="D29" t="s">
        <v>88</v>
      </c>
      <c r="E29" t="s">
        <v>89</v>
      </c>
      <c r="F29" t="s">
        <v>72</v>
      </c>
      <c r="G29" t="s">
        <v>90</v>
      </c>
      <c r="H29" t="s">
        <v>106</v>
      </c>
      <c r="I29" t="s">
        <v>92</v>
      </c>
      <c r="J29" t="s">
        <v>107</v>
      </c>
      <c r="K29" t="s">
        <v>40</v>
      </c>
      <c r="L29">
        <v>1</v>
      </c>
      <c r="M29">
        <v>224</v>
      </c>
      <c r="N29">
        <v>1</v>
      </c>
      <c r="O29">
        <v>55</v>
      </c>
      <c r="P29">
        <v>169</v>
      </c>
      <c r="Q29">
        <v>136</v>
      </c>
      <c r="R29">
        <v>269.02</v>
      </c>
      <c r="S29">
        <v>2.71</v>
      </c>
      <c r="T29">
        <v>9.8199999999999996E-2</v>
      </c>
      <c r="U29">
        <v>14.93</v>
      </c>
      <c r="V29" s="1">
        <v>4.1E-5</v>
      </c>
      <c r="W29">
        <v>0.22770000000000001</v>
      </c>
      <c r="X29">
        <v>68</v>
      </c>
      <c r="Y29">
        <v>54</v>
      </c>
      <c r="Z29">
        <v>2.71</v>
      </c>
      <c r="AA29">
        <v>3</v>
      </c>
      <c r="AB29">
        <v>247</v>
      </c>
      <c r="AC29">
        <v>314</v>
      </c>
      <c r="AD29">
        <v>27239</v>
      </c>
      <c r="AE29">
        <v>269</v>
      </c>
      <c r="AF29">
        <v>2303</v>
      </c>
      <c r="AG29">
        <f t="shared" si="0"/>
        <v>1.7751479289940828</v>
      </c>
      <c r="AH29">
        <f t="shared" si="1"/>
        <v>2.9463254087742028</v>
      </c>
    </row>
    <row r="30" spans="1:34" x14ac:dyDescent="0.2">
      <c r="A30" t="s">
        <v>41</v>
      </c>
      <c r="B30" t="s">
        <v>78</v>
      </c>
      <c r="C30" t="s">
        <v>99</v>
      </c>
      <c r="D30" t="s">
        <v>100</v>
      </c>
      <c r="E30" t="s">
        <v>101</v>
      </c>
      <c r="F30" t="s">
        <v>74</v>
      </c>
      <c r="G30" t="s">
        <v>90</v>
      </c>
      <c r="H30" t="s">
        <v>91</v>
      </c>
      <c r="I30" t="s">
        <v>92</v>
      </c>
      <c r="J30" t="s">
        <v>70</v>
      </c>
      <c r="K30" t="s">
        <v>40</v>
      </c>
      <c r="L30">
        <v>1</v>
      </c>
      <c r="M30">
        <v>248</v>
      </c>
      <c r="N30">
        <v>1</v>
      </c>
      <c r="O30">
        <v>98</v>
      </c>
      <c r="P30">
        <v>150</v>
      </c>
      <c r="Q30">
        <v>136</v>
      </c>
      <c r="R30">
        <v>154.41</v>
      </c>
      <c r="S30">
        <v>5.43</v>
      </c>
      <c r="T30">
        <v>7.6600000000000001E-2</v>
      </c>
      <c r="U30">
        <v>7.75</v>
      </c>
      <c r="V30" s="1">
        <v>5.11E-3</v>
      </c>
      <c r="W30">
        <v>0.18149999999999999</v>
      </c>
      <c r="X30">
        <v>56</v>
      </c>
      <c r="Y30">
        <v>66</v>
      </c>
      <c r="Z30">
        <v>5.43</v>
      </c>
      <c r="AA30">
        <v>3.18</v>
      </c>
      <c r="AB30">
        <v>268</v>
      </c>
      <c r="AC30">
        <v>229</v>
      </c>
      <c r="AD30">
        <v>22108</v>
      </c>
      <c r="AE30">
        <v>154</v>
      </c>
      <c r="AF30">
        <v>2195</v>
      </c>
      <c r="AG30">
        <f t="shared" si="0"/>
        <v>2.12</v>
      </c>
      <c r="AH30">
        <f t="shared" si="1"/>
        <v>3.5121333333333333</v>
      </c>
    </row>
    <row r="31" spans="1:34" x14ac:dyDescent="0.2">
      <c r="A31" t="s">
        <v>41</v>
      </c>
      <c r="B31" t="s">
        <v>78</v>
      </c>
      <c r="C31" t="s">
        <v>102</v>
      </c>
      <c r="D31" t="s">
        <v>103</v>
      </c>
      <c r="E31" t="s">
        <v>104</v>
      </c>
      <c r="F31" t="s">
        <v>105</v>
      </c>
      <c r="G31" t="s">
        <v>99</v>
      </c>
      <c r="H31" t="s">
        <v>100</v>
      </c>
      <c r="I31" t="s">
        <v>101</v>
      </c>
      <c r="J31" t="s">
        <v>74</v>
      </c>
      <c r="K31" t="s">
        <v>40</v>
      </c>
      <c r="L31">
        <v>1</v>
      </c>
      <c r="M31">
        <v>245</v>
      </c>
      <c r="N31">
        <v>1</v>
      </c>
      <c r="O31">
        <v>100</v>
      </c>
      <c r="P31">
        <v>145</v>
      </c>
      <c r="Q31">
        <v>120</v>
      </c>
      <c r="R31">
        <v>187.16</v>
      </c>
      <c r="S31">
        <v>7.4</v>
      </c>
      <c r="T31">
        <v>8.1600000000000006E-2</v>
      </c>
      <c r="U31">
        <v>9.49</v>
      </c>
      <c r="V31" s="1">
        <v>1.56E-3</v>
      </c>
      <c r="W31">
        <v>0.1714</v>
      </c>
      <c r="X31">
        <v>59</v>
      </c>
      <c r="Y31">
        <v>54</v>
      </c>
      <c r="Z31">
        <v>7.4</v>
      </c>
      <c r="AA31">
        <v>3.08</v>
      </c>
      <c r="AB31">
        <v>246</v>
      </c>
      <c r="AC31">
        <v>268</v>
      </c>
      <c r="AD31">
        <v>24840</v>
      </c>
      <c r="AE31">
        <v>187</v>
      </c>
      <c r="AF31">
        <v>2133</v>
      </c>
      <c r="AG31">
        <f t="shared" si="0"/>
        <v>2.1241379310344826</v>
      </c>
      <c r="AH31">
        <f t="shared" si="1"/>
        <v>3.7648513674197384</v>
      </c>
    </row>
    <row r="32" spans="1:34" x14ac:dyDescent="0.2">
      <c r="A32" t="s">
        <v>41</v>
      </c>
      <c r="B32" t="s">
        <v>78</v>
      </c>
      <c r="C32" t="s">
        <v>90</v>
      </c>
      <c r="D32" t="s">
        <v>91</v>
      </c>
      <c r="E32" t="s">
        <v>92</v>
      </c>
      <c r="F32" t="s">
        <v>70</v>
      </c>
      <c r="G32" t="s">
        <v>90</v>
      </c>
      <c r="H32" t="s">
        <v>106</v>
      </c>
      <c r="I32" t="s">
        <v>92</v>
      </c>
      <c r="J32" t="s">
        <v>107</v>
      </c>
      <c r="K32" t="s">
        <v>40</v>
      </c>
      <c r="L32">
        <v>1</v>
      </c>
      <c r="M32">
        <v>225</v>
      </c>
      <c r="N32">
        <v>1</v>
      </c>
      <c r="O32">
        <v>72</v>
      </c>
      <c r="P32">
        <v>153</v>
      </c>
      <c r="Q32">
        <v>128</v>
      </c>
      <c r="R32">
        <v>164.17</v>
      </c>
      <c r="S32">
        <v>5.23</v>
      </c>
      <c r="T32">
        <v>6.6699999999999995E-2</v>
      </c>
      <c r="U32">
        <v>7.53</v>
      </c>
      <c r="V32" s="1">
        <v>6.8100000000000001E-3</v>
      </c>
      <c r="W32">
        <v>0.1956</v>
      </c>
      <c r="X32">
        <v>67</v>
      </c>
      <c r="Y32">
        <v>49</v>
      </c>
      <c r="Z32">
        <v>5.23</v>
      </c>
      <c r="AA32">
        <v>3.3</v>
      </c>
      <c r="AB32">
        <v>229</v>
      </c>
      <c r="AC32">
        <v>314</v>
      </c>
      <c r="AD32">
        <v>24349</v>
      </c>
      <c r="AE32">
        <v>164</v>
      </c>
      <c r="AF32">
        <v>1905</v>
      </c>
      <c r="AG32">
        <f t="shared" si="0"/>
        <v>2.1568627450980391</v>
      </c>
      <c r="AH32">
        <f t="shared" si="1"/>
        <v>3.827374086889658</v>
      </c>
    </row>
    <row r="33" spans="1:34" x14ac:dyDescent="0.2">
      <c r="A33" t="s">
        <v>41</v>
      </c>
      <c r="B33" t="s">
        <v>78</v>
      </c>
      <c r="C33" t="s">
        <v>102</v>
      </c>
      <c r="D33" t="s">
        <v>103</v>
      </c>
      <c r="E33" t="s">
        <v>104</v>
      </c>
      <c r="F33" t="s">
        <v>105</v>
      </c>
      <c r="G33" t="s">
        <v>90</v>
      </c>
      <c r="H33" t="s">
        <v>106</v>
      </c>
      <c r="I33" t="s">
        <v>92</v>
      </c>
      <c r="J33" t="s">
        <v>107</v>
      </c>
      <c r="K33" t="s">
        <v>40</v>
      </c>
      <c r="L33">
        <v>1</v>
      </c>
      <c r="M33">
        <v>240</v>
      </c>
      <c r="N33">
        <v>1</v>
      </c>
      <c r="O33">
        <v>89</v>
      </c>
      <c r="P33">
        <v>151</v>
      </c>
      <c r="Q33">
        <v>112</v>
      </c>
      <c r="R33">
        <v>182.69</v>
      </c>
      <c r="S33">
        <v>4</v>
      </c>
      <c r="T33">
        <v>0.10829999999999999</v>
      </c>
      <c r="U33">
        <v>8.3699999999999992</v>
      </c>
      <c r="V33" s="1">
        <v>3.9699999999999996E-3</v>
      </c>
      <c r="W33">
        <v>0.20419999999999999</v>
      </c>
      <c r="X33">
        <v>61</v>
      </c>
      <c r="Y33">
        <v>48</v>
      </c>
      <c r="Z33">
        <v>4</v>
      </c>
      <c r="AA33">
        <v>3.23</v>
      </c>
      <c r="AB33">
        <v>246</v>
      </c>
      <c r="AC33">
        <v>314</v>
      </c>
      <c r="AD33">
        <v>27330</v>
      </c>
      <c r="AE33">
        <v>182</v>
      </c>
      <c r="AF33">
        <v>1998</v>
      </c>
      <c r="AG33">
        <f t="shared" si="0"/>
        <v>2.1390728476821192</v>
      </c>
      <c r="AH33">
        <f t="shared" si="1"/>
        <v>3.9664926976886981</v>
      </c>
    </row>
    <row r="34" spans="1:34" x14ac:dyDescent="0.2">
      <c r="A34" t="s">
        <v>41</v>
      </c>
      <c r="B34" t="s">
        <v>78</v>
      </c>
      <c r="C34" t="s">
        <v>99</v>
      </c>
      <c r="D34" t="s">
        <v>100</v>
      </c>
      <c r="E34" t="s">
        <v>101</v>
      </c>
      <c r="F34" t="s">
        <v>74</v>
      </c>
      <c r="G34" t="s">
        <v>93</v>
      </c>
      <c r="H34" t="s">
        <v>94</v>
      </c>
      <c r="I34" t="s">
        <v>95</v>
      </c>
      <c r="J34" t="s">
        <v>70</v>
      </c>
      <c r="K34" t="s">
        <v>40</v>
      </c>
      <c r="L34">
        <v>1</v>
      </c>
      <c r="M34">
        <v>258</v>
      </c>
      <c r="N34">
        <v>1</v>
      </c>
      <c r="O34">
        <v>116</v>
      </c>
      <c r="P34">
        <v>142</v>
      </c>
      <c r="Q34">
        <v>136</v>
      </c>
      <c r="R34">
        <v>148.44999999999999</v>
      </c>
      <c r="S34">
        <v>6.38</v>
      </c>
      <c r="T34">
        <v>6.59E-2</v>
      </c>
      <c r="U34">
        <v>6.54</v>
      </c>
      <c r="V34" s="1">
        <v>1.38E-2</v>
      </c>
      <c r="W34">
        <v>0.1434</v>
      </c>
      <c r="X34">
        <v>53</v>
      </c>
      <c r="Y34">
        <v>51</v>
      </c>
      <c r="Z34">
        <v>6.38</v>
      </c>
      <c r="AA34">
        <v>3.04</v>
      </c>
      <c r="AB34">
        <v>268</v>
      </c>
      <c r="AC34">
        <v>281</v>
      </c>
      <c r="AD34">
        <v>28893</v>
      </c>
      <c r="AE34">
        <v>148</v>
      </c>
      <c r="AF34">
        <v>2022</v>
      </c>
      <c r="AG34">
        <f t="shared" si="0"/>
        <v>2.140845070422535</v>
      </c>
      <c r="AH34">
        <f t="shared" si="1"/>
        <v>4.1384645903590558</v>
      </c>
    </row>
    <row r="35" spans="1:34" x14ac:dyDescent="0.2">
      <c r="A35" t="s">
        <v>41</v>
      </c>
      <c r="B35" t="s">
        <v>78</v>
      </c>
      <c r="C35" t="s">
        <v>96</v>
      </c>
      <c r="D35" t="s">
        <v>97</v>
      </c>
      <c r="E35" t="s">
        <v>98</v>
      </c>
      <c r="F35" t="s">
        <v>70</v>
      </c>
      <c r="G35" t="s">
        <v>99</v>
      </c>
      <c r="H35" t="s">
        <v>100</v>
      </c>
      <c r="I35" t="s">
        <v>101</v>
      </c>
      <c r="J35" t="s">
        <v>74</v>
      </c>
      <c r="K35" t="s">
        <v>40</v>
      </c>
      <c r="L35">
        <v>1</v>
      </c>
      <c r="M35">
        <v>277</v>
      </c>
      <c r="N35">
        <v>1</v>
      </c>
      <c r="O35">
        <v>137</v>
      </c>
      <c r="P35">
        <v>140</v>
      </c>
      <c r="Q35">
        <v>128</v>
      </c>
      <c r="R35">
        <v>132.94999999999999</v>
      </c>
      <c r="S35">
        <v>5.35</v>
      </c>
      <c r="T35">
        <v>8.6599999999999996E-2</v>
      </c>
      <c r="U35">
        <v>5.63</v>
      </c>
      <c r="V35" s="1">
        <v>2.53E-2</v>
      </c>
      <c r="W35">
        <v>0.1444</v>
      </c>
      <c r="X35">
        <v>52</v>
      </c>
      <c r="Y35">
        <v>52</v>
      </c>
      <c r="Z35">
        <v>5.35</v>
      </c>
      <c r="AA35">
        <v>3.1</v>
      </c>
      <c r="AB35">
        <v>268</v>
      </c>
      <c r="AC35">
        <v>268</v>
      </c>
      <c r="AD35">
        <v>27473</v>
      </c>
      <c r="AE35">
        <v>132</v>
      </c>
      <c r="AF35">
        <v>2240</v>
      </c>
      <c r="AG35">
        <f t="shared" si="0"/>
        <v>2.2142857142857144</v>
      </c>
      <c r="AH35">
        <f t="shared" si="1"/>
        <v>4.2387755102040821</v>
      </c>
    </row>
    <row r="36" spans="1:34" x14ac:dyDescent="0.2">
      <c r="A36" t="s">
        <v>41</v>
      </c>
      <c r="B36" t="s">
        <v>78</v>
      </c>
      <c r="C36" t="s">
        <v>96</v>
      </c>
      <c r="D36" t="s">
        <v>97</v>
      </c>
      <c r="E36" t="s">
        <v>98</v>
      </c>
      <c r="F36" t="s">
        <v>70</v>
      </c>
      <c r="G36" t="s">
        <v>90</v>
      </c>
      <c r="H36" t="s">
        <v>106</v>
      </c>
      <c r="I36" t="s">
        <v>92</v>
      </c>
      <c r="J36" t="s">
        <v>107</v>
      </c>
      <c r="K36" t="s">
        <v>40</v>
      </c>
      <c r="L36">
        <v>1</v>
      </c>
      <c r="M36">
        <v>243</v>
      </c>
      <c r="N36">
        <v>1</v>
      </c>
      <c r="O36">
        <v>97</v>
      </c>
      <c r="P36">
        <v>146</v>
      </c>
      <c r="Q36">
        <v>112</v>
      </c>
      <c r="R36">
        <v>154.33000000000001</v>
      </c>
      <c r="S36">
        <v>3.06</v>
      </c>
      <c r="T36">
        <v>8.2299999999999998E-2</v>
      </c>
      <c r="U36">
        <v>6.42</v>
      </c>
      <c r="V36" s="1">
        <v>1.6E-2</v>
      </c>
      <c r="W36">
        <v>0.21809999999999999</v>
      </c>
      <c r="X36">
        <v>54</v>
      </c>
      <c r="Y36">
        <v>46</v>
      </c>
      <c r="Z36">
        <v>3.06</v>
      </c>
      <c r="AA36">
        <v>3.13</v>
      </c>
      <c r="AB36">
        <v>268</v>
      </c>
      <c r="AC36">
        <v>314</v>
      </c>
      <c r="AD36">
        <v>30224</v>
      </c>
      <c r="AE36">
        <v>154</v>
      </c>
      <c r="AF36">
        <v>2120</v>
      </c>
      <c r="AG36">
        <f t="shared" si="0"/>
        <v>2.1438356164383561</v>
      </c>
      <c r="AH36">
        <f t="shared" si="1"/>
        <v>4.2729874272846686</v>
      </c>
    </row>
    <row r="37" spans="1:34" x14ac:dyDescent="0.2">
      <c r="A37" t="s">
        <v>41</v>
      </c>
      <c r="B37" t="s">
        <v>78</v>
      </c>
      <c r="C37" t="s">
        <v>93</v>
      </c>
      <c r="D37" t="s">
        <v>94</v>
      </c>
      <c r="E37" t="s">
        <v>95</v>
      </c>
      <c r="F37" t="s">
        <v>70</v>
      </c>
      <c r="G37" t="s">
        <v>90</v>
      </c>
      <c r="H37" t="s">
        <v>106</v>
      </c>
      <c r="I37" t="s">
        <v>92</v>
      </c>
      <c r="J37" t="s">
        <v>107</v>
      </c>
      <c r="K37" t="s">
        <v>40</v>
      </c>
      <c r="L37">
        <v>1</v>
      </c>
      <c r="M37">
        <v>232</v>
      </c>
      <c r="N37">
        <v>1</v>
      </c>
      <c r="O37">
        <v>94</v>
      </c>
      <c r="P37">
        <v>138</v>
      </c>
      <c r="Q37">
        <v>128</v>
      </c>
      <c r="R37">
        <v>172.14</v>
      </c>
      <c r="S37">
        <v>4.21</v>
      </c>
      <c r="T37">
        <v>6.4699999999999994E-2</v>
      </c>
      <c r="U37">
        <v>7.07</v>
      </c>
      <c r="V37" s="1">
        <v>1.0500000000000001E-2</v>
      </c>
      <c r="W37">
        <v>0.14219999999999999</v>
      </c>
      <c r="X37">
        <v>49</v>
      </c>
      <c r="Y37">
        <v>44</v>
      </c>
      <c r="Z37">
        <v>4.21</v>
      </c>
      <c r="AA37">
        <v>3.08</v>
      </c>
      <c r="AB37">
        <v>281</v>
      </c>
      <c r="AC37">
        <v>314</v>
      </c>
      <c r="AD37">
        <v>31594</v>
      </c>
      <c r="AE37">
        <v>172</v>
      </c>
      <c r="AF37">
        <v>2078</v>
      </c>
      <c r="AG37">
        <f t="shared" si="0"/>
        <v>2.2318840579710146</v>
      </c>
      <c r="AH37">
        <f t="shared" si="1"/>
        <v>4.8114891829447597</v>
      </c>
    </row>
  </sheetData>
  <conditionalFormatting sqref="AH8:AH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A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:AA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MIGUEL CISNEROS MARTINEZ</dc:creator>
  <cp:lastModifiedBy>ALEJANDRO MIGUEL CISNEROS MARTINEZ</cp:lastModifiedBy>
  <dcterms:created xsi:type="dcterms:W3CDTF">2020-08-17T04:40:49Z</dcterms:created>
  <dcterms:modified xsi:type="dcterms:W3CDTF">2020-11-23T14:57:34Z</dcterms:modified>
</cp:coreProperties>
</file>